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3/Web/"/>
    </mc:Choice>
  </mc:AlternateContent>
  <xr:revisionPtr revIDLastSave="0" documentId="8_{0156B6DD-F74A-4279-B2E5-3B5D596D2C62}" xr6:coauthVersionLast="47" xr6:coauthVersionMax="47" xr10:uidLastSave="{00000000-0000-0000-0000-000000000000}"/>
  <bookViews>
    <workbookView xWindow="-110" yWindow="-110" windowWidth="19420" windowHeight="10420" xr2:uid="{9D35B265-D1D1-4603-863B-9FF35127EA1E}"/>
  </bookViews>
  <sheets>
    <sheet name="Juni 202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6" i="1" l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</calcChain>
</file>

<file path=xl/sharedStrings.xml><?xml version="1.0" encoding="utf-8"?>
<sst xmlns="http://schemas.openxmlformats.org/spreadsheetml/2006/main" count="114" uniqueCount="67">
  <si>
    <t xml:space="preserve">Salget økte med 3,3 prosent i juni, noe som nok først og fremst må tilskrives én salgsdag mer i juni i år enn juni i fjor, samt hetebølgen som dominerte store deler i landet i midten av juni. Hetebølgen innebærer også en historisk rekord, nemlig at Vinmonopolet, trolig for første gang i historien, har solgt mer hvitvin enn rødvin i løpet av én kalendermåned. Salget av hvitvin øker med økende temperaturer, for rødvin er det omvendt. Jo varmere vær, jo lavere salg av rødvin. </t>
  </si>
  <si>
    <t>Totalt salg, liter</t>
  </si>
  <si>
    <t>Kategori</t>
  </si>
  <si>
    <t>Juni</t>
  </si>
  <si>
    <t>Endring</t>
  </si>
  <si>
    <t>2022</t>
  </si>
  <si>
    <t>2023</t>
  </si>
  <si>
    <t>Liter</t>
  </si>
  <si>
    <t>Prosent</t>
  </si>
  <si>
    <t>Svakvin</t>
  </si>
  <si>
    <t>Hvitvin</t>
  </si>
  <si>
    <t>Rødvin</t>
  </si>
  <si>
    <t>Rosévin</t>
  </si>
  <si>
    <t>Musserende 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</si>
  <si>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</si>
  <si>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</si>
  <si>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</si>
  <si>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</si>
  <si>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</si>
  <si>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</si>
  <si>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</si>
  <si>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</si>
  <si>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Brennevin, annet</t>
  </si>
  <si>
    <t>Akevitt</t>
  </si>
  <si>
    <t>Druebrennevin</t>
  </si>
  <si>
    <t>Gin</t>
  </si>
  <si>
    <t>Bitter</t>
  </si>
  <si>
    <t>Brennevin, nøytralt &lt; 37,5 %</t>
  </si>
  <si>
    <t>Rom</t>
  </si>
  <si>
    <t>Fruktbrennevin</t>
  </si>
  <si>
    <t>Genever</t>
  </si>
  <si>
    <t>Øl</t>
  </si>
  <si>
    <t>Alkoholfritt</t>
  </si>
  <si>
    <t>Sterkvin</t>
  </si>
  <si>
    <t>Totalsum</t>
  </si>
  <si>
    <t>Fylke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</si>
  <si>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</si>
  <si>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</si>
  <si>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</si>
  <si>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</si>
  <si>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</si>
  <si>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</si>
  <si>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</si>
  <si>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</si>
  <si>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</si>
  <si>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</si>
  <si>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</si>
  <si>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Kategori/land</t>
  </si>
  <si>
    <t>Tyskland</t>
  </si>
  <si>
    <t>Frankrike</t>
  </si>
  <si>
    <t>Italia</t>
  </si>
  <si>
    <t>Chile</t>
  </si>
  <si>
    <t>Portugal</t>
  </si>
  <si>
    <t>Australia</t>
  </si>
  <si>
    <t>New Zealand</t>
  </si>
  <si>
    <t>Ungarn</t>
  </si>
  <si>
    <t>Sør-Afrika</t>
  </si>
  <si>
    <t>Østerrike</t>
  </si>
  <si>
    <t>Spania</t>
  </si>
  <si>
    <t>USA</t>
  </si>
  <si>
    <t>Romania</t>
  </si>
  <si>
    <t>Argentina</t>
  </si>
  <si>
    <t>Libanon</t>
  </si>
  <si>
    <t>Bulgaria</t>
  </si>
  <si>
    <t>England</t>
  </si>
  <si>
    <t>Norge</t>
  </si>
  <si>
    <t>Sverige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</si>
</sst>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\ %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4" fontId="3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1" applyNumberFormat="1" applyFont="1" applyFill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165" fontId="0" fillId="0" borderId="1" xfId="1" applyNumberFormat="1" applyFont="1" applyBorder="1"/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1" applyNumberFormat="1" applyFont="1" applyFill="1" applyBorder="1"/>
    <xf numFmtId="164" fontId="0" fillId="0" borderId="0" xfId="0" applyNumberFormat="1"/>
    <xf numFmtId="165" fontId="0" fillId="0" borderId="0" xfId="1" applyNumberFormat="1" applyFont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98EA2-DC50-48F5-B153-3D9A8A4AC17C}">
  <dimension ref="A1:E486"/>
  <sheetViews>
    <sheetView tabSelected="1" workbookViewId="0">
      <selection activeCell="H20" sqref="H20"/>
    </sheetView>
  </sheetViews>
  <sheetFormatPr defaultColWidth="11.42578125" defaultRowHeight="12.6"/>
  <cols>
    <col min="1" max="1" width="25.28515625" bestFit="1" customWidth="1"/>
  </cols>
  <sheetData>
    <row r="1" spans="1:5">
      <c r="A1" s="21" t="s">
        <v>0</v>
      </c>
      <c r="B1" s="22"/>
      <c r="C1" s="22"/>
      <c r="D1" s="22"/>
      <c r="E1" s="23"/>
    </row>
    <row r="2" spans="1:5">
      <c r="A2" s="24"/>
      <c r="B2" s="25"/>
      <c r="C2" s="25"/>
      <c r="D2" s="25"/>
      <c r="E2" s="26"/>
    </row>
    <row r="3" spans="1:5">
      <c r="A3" s="24"/>
      <c r="B3" s="25"/>
      <c r="C3" s="25"/>
      <c r="D3" s="25"/>
      <c r="E3" s="26"/>
    </row>
    <row r="4" spans="1:5">
      <c r="A4" s="24"/>
      <c r="B4" s="25"/>
      <c r="C4" s="25"/>
      <c r="D4" s="25"/>
      <c r="E4" s="26"/>
    </row>
    <row r="5" spans="1:5">
      <c r="A5" s="24"/>
      <c r="B5" s="25"/>
      <c r="C5" s="25"/>
      <c r="D5" s="25"/>
      <c r="E5" s="26"/>
    </row>
    <row r="6" spans="1:5">
      <c r="A6" s="24"/>
      <c r="B6" s="25"/>
      <c r="C6" s="25"/>
      <c r="D6" s="25"/>
      <c r="E6" s="26"/>
    </row>
    <row r="7" spans="1:5">
      <c r="A7" s="24"/>
      <c r="B7" s="25"/>
      <c r="C7" s="25"/>
      <c r="D7" s="25"/>
      <c r="E7" s="26"/>
    </row>
    <row r="8" spans="1:5" ht="12.95" thickBot="1">
      <c r="A8" s="27"/>
      <c r="B8" s="28"/>
      <c r="C8" s="28"/>
      <c r="D8" s="28"/>
      <c r="E8" s="29"/>
    </row>
    <row r="12" spans="1:5" ht="12.95">
      <c r="A12" s="19" t="s">
        <v>1</v>
      </c>
      <c r="B12" s="19"/>
      <c r="C12" s="19"/>
      <c r="D12" s="19"/>
      <c r="E12" s="19"/>
    </row>
    <row r="13" spans="1:5" ht="12.95">
      <c r="A13" s="20" t="s">
        <v>2</v>
      </c>
      <c r="B13" s="19" t="s">
        <v>3</v>
      </c>
      <c r="C13" s="19"/>
      <c r="D13" s="19" t="s">
        <v>4</v>
      </c>
      <c r="E13" s="19"/>
    </row>
    <row r="14" spans="1:5" ht="12.95">
      <c r="A14" s="20"/>
      <c r="B14" s="2" t="s">
        <v>5</v>
      </c>
      <c r="C14" s="2" t="s">
        <v>6</v>
      </c>
      <c r="D14" s="1" t="s">
        <v>7</v>
      </c>
      <c r="E14" s="1" t="s">
        <v>8</v>
      </c>
    </row>
    <row r="15" spans="1:5" ht="12.95">
      <c r="A15" s="3" t="s">
        <v>9</v>
      </c>
      <c r="B15" s="4">
        <v>7252644.9169999994</v>
      </c>
      <c r="C15" s="4">
        <v>7517206.5290000001</v>
      </c>
      <c r="D15" s="5">
        <f>C15-B15</f>
        <v>264561.61200000066</v>
      </c>
      <c r="E15" s="6">
        <f>D15/B15</f>
        <v>3.6477949083082169E-2</v>
      </c>
    </row>
    <row r="16" spans="1:5">
      <c r="A16" s="7" t="s">
        <v>10</v>
      </c>
      <c r="B16" s="8">
        <v>2550790.6710000001</v>
      </c>
      <c r="C16" s="8">
        <v>2894639.969</v>
      </c>
      <c r="D16" s="8">
        <f t="shared" ref="D16:D79" si="0">C16-B16</f>
        <v>343849.29799999995</v>
      </c>
      <c r="E16" s="9">
        <f t="shared" ref="E16:E79" si="1">D16/B16</f>
        <v>0.13480106459116023</v>
      </c>
    </row>
    <row r="17" spans="1:5">
      <c r="A17" s="7" t="s">
        <v>11</v>
      </c>
      <c r="B17" s="8">
        <v>3087659.7569999998</v>
      </c>
      <c r="C17" s="8">
        <v>2762546.5799999991</v>
      </c>
      <c r="D17" s="8">
        <f t="shared" si="0"/>
        <v>-325113.17700000061</v>
      </c>
      <c r="E17" s="9">
        <f t="shared" si="1"/>
        <v>-0.10529436614994254</v>
      </c>
    </row>
    <row r="18" spans="1:5">
      <c r="A18" s="7" t="s">
        <v>12</v>
      </c>
      <c r="B18" s="8">
        <v>670406.72899999993</v>
      </c>
      <c r="C18" s="8">
        <v>810937.69099999988</v>
      </c>
      <c r="D18" s="8">
        <f t="shared" si="0"/>
        <v>140530.96199999994</v>
      </c>
      <c r="E18" s="9">
        <f t="shared" si="1"/>
        <v>0.20962045266105908</v>
      </c>
    </row>
    <row r="19" spans="1:5">
      <c r="A19" s="7" t="s">
        <v>13</v>
      </c>
      <c r="B19" s="8">
        <v>729358.99999999988</v>
      </c>
      <c r="C19" s="8">
        <v>806946.92500000005</v>
      </c>
      <c r="D19" s="8">
        <f t="shared" si="0"/>
        <v>77587.925000000163</v>
      </c>
      <c r="E19" s="9">
        <f t="shared" si="1"/>
        <v>0.10637823760315589</v>
      </c>
    </row>
    <row r="20" spans="1:5">
      <c r="A20" s="7" t="s">
        <v>14</v>
      </c>
      <c r="B20" s="8">
        <v>106987</v>
      </c>
      <c r="C20" s="8">
        <v>116296.65000000001</v>
      </c>
      <c r="D20" s="8">
        <f t="shared" si="0"/>
        <v>9309.6500000000087</v>
      </c>
      <c r="E20" s="9">
        <f t="shared" si="1"/>
        <v>8.7016646882331586E-2</v>
      </c>
    </row>
    <row r="21" spans="1:5">
      <c r="A21" s="7" t="s">
        <v>15</v>
      </c>
      <c r="B21" s="8">
        <v>69962.150000000009</v>
      </c>
      <c r="C21" s="8">
        <v>76505.274000000005</v>
      </c>
      <c r="D21" s="8">
        <f t="shared" si="0"/>
        <v>6543.1239999999962</v>
      </c>
      <c r="E21" s="9">
        <f t="shared" si="1"/>
        <v>9.3523769638297213E-2</v>
      </c>
    </row>
    <row r="22" spans="1:5">
      <c r="A22" s="7" t="s">
        <v>16</v>
      </c>
      <c r="B22" s="8">
        <v>36554.535000000018</v>
      </c>
      <c r="C22" s="8">
        <v>48129.940000000017</v>
      </c>
      <c r="D22" s="8">
        <f t="shared" si="0"/>
        <v>11575.404999999999</v>
      </c>
      <c r="E22" s="9">
        <f t="shared" si="1"/>
        <v>0.31666125694117003</v>
      </c>
    </row>
    <row r="23" spans="1:5">
      <c r="A23" s="7" t="s">
        <v>17</v>
      </c>
      <c r="B23" s="8">
        <v>925.07499999999993</v>
      </c>
      <c r="C23" s="8">
        <v>1203.5</v>
      </c>
      <c r="D23" s="8">
        <f t="shared" si="0"/>
        <v>278.42500000000007</v>
      </c>
      <c r="E23" s="9">
        <f t="shared" si="1"/>
        <v>0.3009755965732509</v>
      </c>
    </row>
    <row r="24" spans="1:5" ht="12.95">
      <c r="A24" s="3" t="s">
        <v>18</v>
      </c>
      <c r="B24" s="4">
        <v>1157633.605</v>
      </c>
      <c r="C24" s="4">
        <v>1134937.452</v>
      </c>
      <c r="D24" s="5">
        <f t="shared" si="0"/>
        <v>-22696.152999999933</v>
      </c>
      <c r="E24" s="6">
        <f t="shared" si="1"/>
        <v>-1.9605644568343308E-2</v>
      </c>
    </row>
    <row r="25" spans="1:5">
      <c r="A25" s="7" t="s">
        <v>19</v>
      </c>
      <c r="B25" s="8">
        <v>318000.64000000013</v>
      </c>
      <c r="C25" s="8">
        <v>313593.92000000027</v>
      </c>
      <c r="D25" s="8">
        <f t="shared" si="0"/>
        <v>-4406.7199999998556</v>
      </c>
      <c r="E25" s="9">
        <f t="shared" si="1"/>
        <v>-1.3857582173419066E-2</v>
      </c>
    </row>
    <row r="26" spans="1:5">
      <c r="A26" s="7" t="s">
        <v>20</v>
      </c>
      <c r="B26" s="8">
        <v>155626.81</v>
      </c>
      <c r="C26" s="8">
        <v>158814.0799999999</v>
      </c>
      <c r="D26" s="8">
        <f t="shared" si="0"/>
        <v>3187.2699999999022</v>
      </c>
      <c r="E26" s="9">
        <f t="shared" si="1"/>
        <v>2.0480211603642728E-2</v>
      </c>
    </row>
    <row r="27" spans="1:5">
      <c r="A27" s="7" t="s">
        <v>21</v>
      </c>
      <c r="B27" s="8">
        <v>137964.69999999995</v>
      </c>
      <c r="C27" s="8">
        <v>133718.65</v>
      </c>
      <c r="D27" s="8">
        <f t="shared" si="0"/>
        <v>-4246.0499999999593</v>
      </c>
      <c r="E27" s="9">
        <f t="shared" si="1"/>
        <v>-3.0776350762187436E-2</v>
      </c>
    </row>
    <row r="28" spans="1:5">
      <c r="A28" s="7" t="s">
        <v>22</v>
      </c>
      <c r="B28" s="8">
        <v>115678.90499999994</v>
      </c>
      <c r="C28" s="8">
        <v>115457.14199999985</v>
      </c>
      <c r="D28" s="8">
        <f t="shared" si="0"/>
        <v>-221.7630000000936</v>
      </c>
      <c r="E28" s="9">
        <f t="shared" si="1"/>
        <v>-1.917056528155187E-3</v>
      </c>
    </row>
    <row r="29" spans="1:5">
      <c r="A29" s="7" t="s">
        <v>23</v>
      </c>
      <c r="B29" s="8">
        <v>100678.74</v>
      </c>
      <c r="C29" s="8">
        <v>97969.180000000008</v>
      </c>
      <c r="D29" s="8">
        <f t="shared" si="0"/>
        <v>-2709.5599999999977</v>
      </c>
      <c r="E29" s="9">
        <f t="shared" si="1"/>
        <v>-2.6912931170970131E-2</v>
      </c>
    </row>
    <row r="30" spans="1:5">
      <c r="A30" s="7" t="s">
        <v>24</v>
      </c>
      <c r="B30" s="8">
        <v>109793.49999999999</v>
      </c>
      <c r="C30" s="8">
        <v>96292.95</v>
      </c>
      <c r="D30" s="8">
        <f t="shared" si="0"/>
        <v>-13500.549999999988</v>
      </c>
      <c r="E30" s="9">
        <f t="shared" si="1"/>
        <v>-0.12296310801641254</v>
      </c>
    </row>
    <row r="31" spans="1:5">
      <c r="A31" s="7" t="s">
        <v>25</v>
      </c>
      <c r="B31" s="8">
        <v>93070.449999999983</v>
      </c>
      <c r="C31" s="8">
        <v>94555.619999999952</v>
      </c>
      <c r="D31" s="8">
        <f t="shared" si="0"/>
        <v>1485.1699999999691</v>
      </c>
      <c r="E31" s="9">
        <f t="shared" si="1"/>
        <v>1.5957481671142339E-2</v>
      </c>
    </row>
    <row r="32" spans="1:5">
      <c r="A32" s="7" t="s">
        <v>26</v>
      </c>
      <c r="B32" s="8">
        <v>66901.000000000015</v>
      </c>
      <c r="C32" s="8">
        <v>63925.570000000014</v>
      </c>
      <c r="D32" s="8">
        <f t="shared" si="0"/>
        <v>-2975.4300000000003</v>
      </c>
      <c r="E32" s="9">
        <f t="shared" si="1"/>
        <v>-4.4475119953363923E-2</v>
      </c>
    </row>
    <row r="33" spans="1:5">
      <c r="A33" s="7" t="s">
        <v>27</v>
      </c>
      <c r="B33" s="8">
        <v>25198.199999999997</v>
      </c>
      <c r="C33" s="8">
        <v>25864.199999999997</v>
      </c>
      <c r="D33" s="8">
        <f t="shared" si="0"/>
        <v>666</v>
      </c>
      <c r="E33" s="9">
        <f t="shared" si="1"/>
        <v>2.6430459318522753E-2</v>
      </c>
    </row>
    <row r="34" spans="1:5">
      <c r="A34" s="7" t="s">
        <v>28</v>
      </c>
      <c r="B34" s="8">
        <v>25281.050000000047</v>
      </c>
      <c r="C34" s="8">
        <v>25850.600000000042</v>
      </c>
      <c r="D34" s="8">
        <f t="shared" si="0"/>
        <v>569.54999999999563</v>
      </c>
      <c r="E34" s="9">
        <f t="shared" si="1"/>
        <v>2.2528731994912971E-2</v>
      </c>
    </row>
    <row r="35" spans="1:5">
      <c r="A35" s="7" t="s">
        <v>29</v>
      </c>
      <c r="B35" s="8">
        <v>8467.01</v>
      </c>
      <c r="C35" s="8">
        <v>8085.3399999999992</v>
      </c>
      <c r="D35" s="8">
        <f t="shared" si="0"/>
        <v>-381.67000000000098</v>
      </c>
      <c r="E35" s="9">
        <f t="shared" si="1"/>
        <v>-4.507730592027185E-2</v>
      </c>
    </row>
    <row r="36" spans="1:5">
      <c r="A36" s="7" t="s">
        <v>30</v>
      </c>
      <c r="B36" s="8">
        <v>972.60000000000014</v>
      </c>
      <c r="C36" s="8">
        <v>810.2</v>
      </c>
      <c r="D36" s="8">
        <f t="shared" si="0"/>
        <v>-162.40000000000009</v>
      </c>
      <c r="E36" s="9">
        <f t="shared" si="1"/>
        <v>-0.16697511823976977</v>
      </c>
    </row>
    <row r="37" spans="1:5" ht="12.95">
      <c r="A37" s="3" t="s">
        <v>31</v>
      </c>
      <c r="B37" s="4">
        <v>253461.64500000014</v>
      </c>
      <c r="C37" s="4">
        <v>275431.00200000015</v>
      </c>
      <c r="D37" s="5">
        <f t="shared" si="0"/>
        <v>21969.357000000018</v>
      </c>
      <c r="E37" s="6">
        <f t="shared" si="1"/>
        <v>8.6677244598487496E-2</v>
      </c>
    </row>
    <row r="38" spans="1:5" ht="12.95">
      <c r="A38" s="3" t="s">
        <v>32</v>
      </c>
      <c r="B38" s="4">
        <v>94790.005000000005</v>
      </c>
      <c r="C38" s="4">
        <v>119381.20499999991</v>
      </c>
      <c r="D38" s="5">
        <f t="shared" si="0"/>
        <v>24591.19999999991</v>
      </c>
      <c r="E38" s="6">
        <f t="shared" si="1"/>
        <v>0.25942819604239825</v>
      </c>
    </row>
    <row r="39" spans="1:5" ht="12.95">
      <c r="A39" s="3" t="s">
        <v>33</v>
      </c>
      <c r="B39" s="4">
        <v>37649.275000000001</v>
      </c>
      <c r="C39" s="4">
        <v>36278.824999999997</v>
      </c>
      <c r="D39" s="5">
        <f t="shared" si="0"/>
        <v>-1370.4500000000044</v>
      </c>
      <c r="E39" s="6">
        <f t="shared" si="1"/>
        <v>-3.6400435333748239E-2</v>
      </c>
    </row>
    <row r="40" spans="1:5" ht="12.95">
      <c r="A40" s="10" t="s">
        <v>34</v>
      </c>
      <c r="B40" s="11">
        <v>8796179.4469999988</v>
      </c>
      <c r="C40" s="11">
        <v>9083235.0129999984</v>
      </c>
      <c r="D40" s="12">
        <f t="shared" si="0"/>
        <v>287055.56599999964</v>
      </c>
      <c r="E40" s="13">
        <f t="shared" si="1"/>
        <v>3.2634118906919529E-2</v>
      </c>
    </row>
    <row r="41" spans="1:5">
      <c r="D41" s="14"/>
      <c r="E41" s="15"/>
    </row>
    <row r="42" spans="1:5">
      <c r="D42" s="14"/>
      <c r="E42" s="15"/>
    </row>
    <row r="43" spans="1:5">
      <c r="D43" s="14"/>
      <c r="E43" s="15"/>
    </row>
    <row r="44" spans="1:5">
      <c r="D44" s="14"/>
      <c r="E44" s="15"/>
    </row>
    <row r="45" spans="1:5" ht="12.95">
      <c r="A45" s="19" t="s">
        <v>1</v>
      </c>
      <c r="B45" s="19"/>
      <c r="C45" s="19"/>
      <c r="D45" s="19"/>
      <c r="E45" s="19"/>
    </row>
    <row r="46" spans="1:5" ht="12.95">
      <c r="A46" s="20" t="s">
        <v>35</v>
      </c>
      <c r="B46" s="19" t="s">
        <v>3</v>
      </c>
      <c r="C46" s="19"/>
      <c r="D46" s="19" t="s">
        <v>4</v>
      </c>
      <c r="E46" s="19"/>
    </row>
    <row r="47" spans="1:5" ht="12.95">
      <c r="A47" s="20"/>
      <c r="B47" s="2" t="s">
        <v>5</v>
      </c>
      <c r="C47" s="2" t="s">
        <v>6</v>
      </c>
      <c r="D47" s="1" t="s">
        <v>7</v>
      </c>
      <c r="E47" s="1" t="s">
        <v>8</v>
      </c>
    </row>
    <row r="48" spans="1:5">
      <c r="A48" s="16" t="s">
        <v>36</v>
      </c>
      <c r="B48" s="8">
        <v>513295.82599999988</v>
      </c>
      <c r="C48" s="8">
        <v>535800.01600000018</v>
      </c>
      <c r="D48" s="8">
        <f t="shared" si="0"/>
        <v>22504.190000000293</v>
      </c>
      <c r="E48" s="9">
        <f t="shared" si="1"/>
        <v>4.384253457771211E-2</v>
      </c>
    </row>
    <row r="49" spans="1:5">
      <c r="A49" s="16" t="s">
        <v>37</v>
      </c>
      <c r="B49" s="8">
        <v>592418.59999999928</v>
      </c>
      <c r="C49" s="8">
        <v>612198.32699999982</v>
      </c>
      <c r="D49" s="8">
        <f t="shared" si="0"/>
        <v>19779.727000000537</v>
      </c>
      <c r="E49" s="9">
        <f t="shared" si="1"/>
        <v>3.3388092473802415E-2</v>
      </c>
    </row>
    <row r="50" spans="1:5">
      <c r="A50" s="16" t="s">
        <v>38</v>
      </c>
      <c r="B50" s="8">
        <v>383089.66400000005</v>
      </c>
      <c r="C50" s="8">
        <v>396416.32500000036</v>
      </c>
      <c r="D50" s="8">
        <f t="shared" si="0"/>
        <v>13326.661000000313</v>
      </c>
      <c r="E50" s="9">
        <f t="shared" si="1"/>
        <v>3.4787315483406807E-2</v>
      </c>
    </row>
    <row r="51" spans="1:5">
      <c r="A51" s="16" t="s">
        <v>39</v>
      </c>
      <c r="B51" s="8">
        <v>447989.17500000022</v>
      </c>
      <c r="C51" s="8">
        <v>451773.96300000016</v>
      </c>
      <c r="D51" s="8">
        <f t="shared" si="0"/>
        <v>3784.7879999999423</v>
      </c>
      <c r="E51" s="9">
        <f t="shared" si="1"/>
        <v>8.4483916380344252E-3</v>
      </c>
    </row>
    <row r="52" spans="1:5">
      <c r="A52" s="16" t="s">
        <v>40</v>
      </c>
      <c r="B52" s="8">
        <v>1242802.5519999987</v>
      </c>
      <c r="C52" s="8">
        <v>1306506.2010000001</v>
      </c>
      <c r="D52" s="8">
        <f t="shared" si="0"/>
        <v>63703.649000001373</v>
      </c>
      <c r="E52" s="9">
        <f t="shared" si="1"/>
        <v>5.1258060982804804E-2</v>
      </c>
    </row>
    <row r="53" spans="1:5">
      <c r="A53" s="16" t="s">
        <v>41</v>
      </c>
      <c r="B53" s="8">
        <v>718827.39999999909</v>
      </c>
      <c r="C53" s="8">
        <v>738285.39899999846</v>
      </c>
      <c r="D53" s="8">
        <f t="shared" si="0"/>
        <v>19457.99899999937</v>
      </c>
      <c r="E53" s="9">
        <f t="shared" si="1"/>
        <v>2.7069083621463784E-2</v>
      </c>
    </row>
    <row r="54" spans="1:5">
      <c r="A54" s="16" t="s">
        <v>42</v>
      </c>
      <c r="B54" s="8">
        <v>407235.38700000057</v>
      </c>
      <c r="C54" s="8">
        <v>418129.42799999972</v>
      </c>
      <c r="D54" s="8">
        <f t="shared" si="0"/>
        <v>10894.040999999153</v>
      </c>
      <c r="E54" s="9">
        <f t="shared" si="1"/>
        <v>2.6751214034351926E-2</v>
      </c>
    </row>
    <row r="55" spans="1:5">
      <c r="A55" s="16" t="s">
        <v>43</v>
      </c>
      <c r="B55" s="8">
        <v>736506.1539999994</v>
      </c>
      <c r="C55" s="8">
        <v>753485.16299999959</v>
      </c>
      <c r="D55" s="8">
        <f t="shared" si="0"/>
        <v>16979.009000000195</v>
      </c>
      <c r="E55" s="9">
        <f t="shared" si="1"/>
        <v>2.3053451634838896E-2</v>
      </c>
    </row>
    <row r="56" spans="1:5">
      <c r="A56" s="16" t="s">
        <v>44</v>
      </c>
      <c r="B56" s="8">
        <v>801211.43200000038</v>
      </c>
      <c r="C56" s="8">
        <v>833420.54899999907</v>
      </c>
      <c r="D56" s="8">
        <f t="shared" si="0"/>
        <v>32209.116999998689</v>
      </c>
      <c r="E56" s="9">
        <f t="shared" si="1"/>
        <v>4.0200521003048634E-2</v>
      </c>
    </row>
    <row r="57" spans="1:5">
      <c r="A57" s="16" t="s">
        <v>45</v>
      </c>
      <c r="B57" s="8">
        <v>957719.42600000009</v>
      </c>
      <c r="C57" s="8">
        <v>989083.09399999888</v>
      </c>
      <c r="D57" s="8">
        <f t="shared" si="0"/>
        <v>31363.667999998783</v>
      </c>
      <c r="E57" s="9">
        <f t="shared" si="1"/>
        <v>3.2748284255851336E-2</v>
      </c>
    </row>
    <row r="58" spans="1:5">
      <c r="A58" s="16" t="s">
        <v>46</v>
      </c>
      <c r="B58" s="8">
        <v>1995083.8309999984</v>
      </c>
      <c r="C58" s="8">
        <v>2048136.5479999972</v>
      </c>
      <c r="D58" s="8">
        <f t="shared" si="0"/>
        <v>53052.716999998782</v>
      </c>
      <c r="E58" s="9">
        <f t="shared" si="1"/>
        <v>2.6591723202632093E-2</v>
      </c>
    </row>
    <row r="59" spans="1:5" ht="12.95">
      <c r="A59" s="10" t="s">
        <v>34</v>
      </c>
      <c r="B59" s="11">
        <v>8796179.446999995</v>
      </c>
      <c r="C59" s="11">
        <v>9083235.0129999928</v>
      </c>
      <c r="D59" s="12">
        <f t="shared" si="0"/>
        <v>287055.56599999778</v>
      </c>
      <c r="E59" s="13">
        <f t="shared" si="1"/>
        <v>3.2634118906919335E-2</v>
      </c>
    </row>
    <row r="60" spans="1:5">
      <c r="D60" s="14"/>
      <c r="E60" s="15"/>
    </row>
    <row r="61" spans="1:5">
      <c r="D61" s="14"/>
      <c r="E61" s="15"/>
    </row>
    <row r="62" spans="1:5">
      <c r="D62" s="14"/>
      <c r="E62" s="15"/>
    </row>
    <row r="63" spans="1:5" ht="12.95">
      <c r="A63" s="19" t="s">
        <v>9</v>
      </c>
      <c r="B63" s="19"/>
      <c r="C63" s="19"/>
      <c r="D63" s="19"/>
      <c r="E63" s="19"/>
    </row>
    <row r="64" spans="1:5" ht="12.95">
      <c r="A64" s="20" t="s">
        <v>47</v>
      </c>
      <c r="B64" s="19" t="s">
        <v>3</v>
      </c>
      <c r="C64" s="19"/>
      <c r="D64" s="19" t="s">
        <v>4</v>
      </c>
      <c r="E64" s="19"/>
    </row>
    <row r="65" spans="1:5" ht="12.95">
      <c r="A65" s="20"/>
      <c r="B65" s="2" t="s">
        <v>5</v>
      </c>
      <c r="C65" s="2" t="s">
        <v>6</v>
      </c>
      <c r="D65" s="1" t="s">
        <v>7</v>
      </c>
      <c r="E65" s="1" t="s">
        <v>8</v>
      </c>
    </row>
    <row r="66" spans="1:5" ht="12.95">
      <c r="A66" s="3" t="s">
        <v>10</v>
      </c>
      <c r="B66" s="4">
        <v>2550790.6710000001</v>
      </c>
      <c r="C66" s="4">
        <v>2894639.969</v>
      </c>
      <c r="D66" s="5">
        <f t="shared" si="0"/>
        <v>343849.29799999995</v>
      </c>
      <c r="E66" s="6">
        <f t="shared" si="1"/>
        <v>0.13480106459116023</v>
      </c>
    </row>
    <row r="67" spans="1:5">
      <c r="A67" s="7" t="s">
        <v>48</v>
      </c>
      <c r="B67" s="8">
        <v>726872.37400000007</v>
      </c>
      <c r="C67" s="8">
        <v>787791.12</v>
      </c>
      <c r="D67" s="8">
        <f t="shared" si="0"/>
        <v>60918.745999999926</v>
      </c>
      <c r="E67" s="9">
        <f t="shared" si="1"/>
        <v>8.3809411636821846E-2</v>
      </c>
    </row>
    <row r="68" spans="1:5">
      <c r="A68" s="7" t="s">
        <v>49</v>
      </c>
      <c r="B68" s="8">
        <v>617575.43599999999</v>
      </c>
      <c r="C68" s="8">
        <v>714047.72700000007</v>
      </c>
      <c r="D68" s="8">
        <f t="shared" si="0"/>
        <v>96472.291000000085</v>
      </c>
      <c r="E68" s="9">
        <f t="shared" si="1"/>
        <v>0.15621134743448586</v>
      </c>
    </row>
    <row r="69" spans="1:5">
      <c r="A69" s="7" t="s">
        <v>50</v>
      </c>
      <c r="B69" s="8">
        <v>257974.43600000002</v>
      </c>
      <c r="C69" s="8">
        <v>285038.34199999995</v>
      </c>
      <c r="D69" s="8">
        <f t="shared" si="0"/>
        <v>27063.90599999993</v>
      </c>
      <c r="E69" s="9">
        <f t="shared" si="1"/>
        <v>0.10490925542715375</v>
      </c>
    </row>
    <row r="70" spans="1:5">
      <c r="A70" s="7" t="s">
        <v>51</v>
      </c>
      <c r="B70" s="8">
        <v>209247.875</v>
      </c>
      <c r="C70" s="8">
        <v>249584.75</v>
      </c>
      <c r="D70" s="8">
        <f t="shared" si="0"/>
        <v>40336.875</v>
      </c>
      <c r="E70" s="9">
        <f t="shared" si="1"/>
        <v>0.19277077485255226</v>
      </c>
    </row>
    <row r="71" spans="1:5">
      <c r="A71" s="7" t="s">
        <v>52</v>
      </c>
      <c r="B71" s="8">
        <v>129071.25</v>
      </c>
      <c r="C71" s="8">
        <v>168976</v>
      </c>
      <c r="D71" s="8">
        <f t="shared" si="0"/>
        <v>39904.75</v>
      </c>
      <c r="E71" s="9">
        <f t="shared" si="1"/>
        <v>0.30916838567845278</v>
      </c>
    </row>
    <row r="72" spans="1:5">
      <c r="A72" s="7" t="s">
        <v>53</v>
      </c>
      <c r="B72" s="8">
        <v>137589</v>
      </c>
      <c r="C72" s="8">
        <v>167438.5</v>
      </c>
      <c r="D72" s="8">
        <f t="shared" si="0"/>
        <v>29849.5</v>
      </c>
      <c r="E72" s="9">
        <f t="shared" si="1"/>
        <v>0.21694684894868049</v>
      </c>
    </row>
    <row r="73" spans="1:5">
      <c r="A73" s="7" t="s">
        <v>54</v>
      </c>
      <c r="B73" s="8">
        <v>90624.75</v>
      </c>
      <c r="C73" s="8">
        <v>94190</v>
      </c>
      <c r="D73" s="8">
        <f t="shared" si="0"/>
        <v>3565.25</v>
      </c>
      <c r="E73" s="9">
        <f t="shared" si="1"/>
        <v>3.9340798181512225E-2</v>
      </c>
    </row>
    <row r="74" spans="1:5">
      <c r="A74" s="7" t="s">
        <v>55</v>
      </c>
      <c r="B74" s="8">
        <v>78487.875</v>
      </c>
      <c r="C74" s="8">
        <v>90089.875</v>
      </c>
      <c r="D74" s="8">
        <f t="shared" si="0"/>
        <v>11602</v>
      </c>
      <c r="E74" s="9">
        <f t="shared" si="1"/>
        <v>0.14781901026113906</v>
      </c>
    </row>
    <row r="75" spans="1:5">
      <c r="A75" s="7" t="s">
        <v>56</v>
      </c>
      <c r="B75" s="8">
        <v>68044.375</v>
      </c>
      <c r="C75" s="8">
        <v>75008.625</v>
      </c>
      <c r="D75" s="8">
        <f t="shared" si="0"/>
        <v>6964.25</v>
      </c>
      <c r="E75" s="9">
        <f t="shared" si="1"/>
        <v>0.10234865115595522</v>
      </c>
    </row>
    <row r="76" spans="1:5">
      <c r="A76" s="7" t="s">
        <v>57</v>
      </c>
      <c r="B76" s="8">
        <v>71330.625</v>
      </c>
      <c r="C76" s="8">
        <v>71909.75</v>
      </c>
      <c r="D76" s="8">
        <f t="shared" si="0"/>
        <v>579.125</v>
      </c>
      <c r="E76" s="9">
        <f t="shared" si="1"/>
        <v>8.1188830183388967E-3</v>
      </c>
    </row>
    <row r="77" spans="1:5">
      <c r="A77" s="7" t="s">
        <v>58</v>
      </c>
      <c r="B77" s="8">
        <v>56888.25</v>
      </c>
      <c r="C77" s="8">
        <v>69269.604999999996</v>
      </c>
      <c r="D77" s="8">
        <f t="shared" si="0"/>
        <v>12381.354999999996</v>
      </c>
      <c r="E77" s="9">
        <f t="shared" si="1"/>
        <v>0.2176434500973399</v>
      </c>
    </row>
    <row r="78" spans="1:5">
      <c r="A78" s="7" t="s">
        <v>59</v>
      </c>
      <c r="B78" s="8">
        <v>38854.625</v>
      </c>
      <c r="C78" s="8">
        <v>55920</v>
      </c>
      <c r="D78" s="8">
        <f t="shared" si="0"/>
        <v>17065.375</v>
      </c>
      <c r="E78" s="9">
        <f t="shared" si="1"/>
        <v>0.43921090475072144</v>
      </c>
    </row>
    <row r="79" spans="1:5">
      <c r="A79" s="7" t="s">
        <v>60</v>
      </c>
      <c r="B79" s="8">
        <v>38667</v>
      </c>
      <c r="C79" s="8">
        <v>35322.75</v>
      </c>
      <c r="D79" s="8">
        <f t="shared" si="0"/>
        <v>-3344.25</v>
      </c>
      <c r="E79" s="9">
        <f t="shared" si="1"/>
        <v>-8.6488478547598724E-2</v>
      </c>
    </row>
    <row r="80" spans="1:5">
      <c r="A80" s="7" t="s">
        <v>61</v>
      </c>
      <c r="B80" s="8">
        <v>18375</v>
      </c>
      <c r="C80" s="8">
        <v>19733.25</v>
      </c>
      <c r="D80" s="8">
        <f t="shared" ref="D80:D116" si="2">C80-B80</f>
        <v>1358.25</v>
      </c>
      <c r="E80" s="9">
        <f t="shared" ref="E80:E116" si="3">D80/B80</f>
        <v>7.3918367346938782E-2</v>
      </c>
    </row>
    <row r="81" spans="1:5" ht="12.95">
      <c r="A81" s="3" t="s">
        <v>11</v>
      </c>
      <c r="B81" s="4">
        <v>3087659.7570000002</v>
      </c>
      <c r="C81" s="4">
        <v>2762546.58</v>
      </c>
      <c r="D81" s="5">
        <f t="shared" si="2"/>
        <v>-325113.17700000014</v>
      </c>
      <c r="E81" s="6">
        <f t="shared" si="3"/>
        <v>-0.10529436614994238</v>
      </c>
    </row>
    <row r="82" spans="1:5">
      <c r="A82" s="7" t="s">
        <v>50</v>
      </c>
      <c r="B82" s="8">
        <v>1070124.97</v>
      </c>
      <c r="C82" s="8">
        <v>914596.495</v>
      </c>
      <c r="D82" s="8">
        <f t="shared" si="2"/>
        <v>-155528.47499999998</v>
      </c>
      <c r="E82" s="9">
        <f t="shared" si="3"/>
        <v>-0.14533674043696035</v>
      </c>
    </row>
    <row r="83" spans="1:5">
      <c r="A83" s="7" t="s">
        <v>58</v>
      </c>
      <c r="B83" s="8">
        <v>420848.75</v>
      </c>
      <c r="C83" s="8">
        <v>407703.103</v>
      </c>
      <c r="D83" s="8">
        <f t="shared" si="2"/>
        <v>-13145.646999999997</v>
      </c>
      <c r="E83" s="9">
        <f t="shared" si="3"/>
        <v>-3.1236036699645649E-2</v>
      </c>
    </row>
    <row r="84" spans="1:5">
      <c r="A84" s="7" t="s">
        <v>49</v>
      </c>
      <c r="B84" s="8">
        <v>411225.03700000001</v>
      </c>
      <c r="C84" s="8">
        <v>364005.08199999999</v>
      </c>
      <c r="D84" s="8">
        <f t="shared" si="2"/>
        <v>-47219.955000000016</v>
      </c>
      <c r="E84" s="9">
        <f t="shared" si="3"/>
        <v>-0.11482752933644946</v>
      </c>
    </row>
    <row r="85" spans="1:5">
      <c r="A85" s="7" t="s">
        <v>59</v>
      </c>
      <c r="B85" s="8">
        <v>302345.375</v>
      </c>
      <c r="C85" s="8">
        <v>276667.125</v>
      </c>
      <c r="D85" s="8">
        <f t="shared" si="2"/>
        <v>-25678.25</v>
      </c>
      <c r="E85" s="9">
        <f t="shared" si="3"/>
        <v>-8.4930189522495592E-2</v>
      </c>
    </row>
    <row r="86" spans="1:5">
      <c r="A86" s="7" t="s">
        <v>51</v>
      </c>
      <c r="B86" s="8">
        <v>250756.875</v>
      </c>
      <c r="C86" s="8">
        <v>232790.625</v>
      </c>
      <c r="D86" s="8">
        <f t="shared" si="2"/>
        <v>-17966.25</v>
      </c>
      <c r="E86" s="9">
        <f t="shared" si="3"/>
        <v>-7.1648085421386745E-2</v>
      </c>
    </row>
    <row r="87" spans="1:5">
      <c r="A87" s="7" t="s">
        <v>53</v>
      </c>
      <c r="B87" s="8">
        <v>236443.75</v>
      </c>
      <c r="C87" s="8">
        <v>205199.75</v>
      </c>
      <c r="D87" s="8">
        <f t="shared" si="2"/>
        <v>-31244</v>
      </c>
      <c r="E87" s="9">
        <f t="shared" si="3"/>
        <v>-0.1321413655467738</v>
      </c>
    </row>
    <row r="88" spans="1:5">
      <c r="A88" s="7" t="s">
        <v>52</v>
      </c>
      <c r="B88" s="8">
        <v>197615.75</v>
      </c>
      <c r="C88" s="8">
        <v>173156.27499999999</v>
      </c>
      <c r="D88" s="8">
        <f t="shared" si="2"/>
        <v>-24459.475000000006</v>
      </c>
      <c r="E88" s="9">
        <f t="shared" si="3"/>
        <v>-0.12377290271650922</v>
      </c>
    </row>
    <row r="89" spans="1:5">
      <c r="A89" s="7" t="s">
        <v>61</v>
      </c>
      <c r="B89" s="8">
        <v>68381.5</v>
      </c>
      <c r="C89" s="8">
        <v>50302.125</v>
      </c>
      <c r="D89" s="8">
        <f t="shared" si="2"/>
        <v>-18079.375</v>
      </c>
      <c r="E89" s="9">
        <f t="shared" si="3"/>
        <v>-0.26438985690574207</v>
      </c>
    </row>
    <row r="90" spans="1:5">
      <c r="A90" s="7" t="s">
        <v>56</v>
      </c>
      <c r="B90" s="8">
        <v>54227.5</v>
      </c>
      <c r="C90" s="8">
        <v>49494.5</v>
      </c>
      <c r="D90" s="8">
        <f t="shared" si="2"/>
        <v>-4733</v>
      </c>
      <c r="E90" s="9">
        <f t="shared" si="3"/>
        <v>-8.7280438891706238E-2</v>
      </c>
    </row>
    <row r="91" spans="1:5">
      <c r="A91" s="7" t="s">
        <v>62</v>
      </c>
      <c r="B91" s="8">
        <v>21290.625</v>
      </c>
      <c r="C91" s="8">
        <v>26614.125</v>
      </c>
      <c r="D91" s="8">
        <f t="shared" si="2"/>
        <v>5323.5</v>
      </c>
      <c r="E91" s="9">
        <f t="shared" si="3"/>
        <v>0.25003963011889035</v>
      </c>
    </row>
    <row r="92" spans="1:5">
      <c r="A92" s="7" t="s">
        <v>48</v>
      </c>
      <c r="B92" s="8">
        <v>17542.625</v>
      </c>
      <c r="C92" s="8">
        <v>19831.75</v>
      </c>
      <c r="D92" s="8">
        <f t="shared" si="2"/>
        <v>2289.125</v>
      </c>
      <c r="E92" s="9">
        <f t="shared" si="3"/>
        <v>0.13048930818506352</v>
      </c>
    </row>
    <row r="93" spans="1:5">
      <c r="A93" s="7" t="s">
        <v>63</v>
      </c>
      <c r="B93" s="8">
        <v>135.75</v>
      </c>
      <c r="C93" s="8">
        <v>11879.25</v>
      </c>
      <c r="D93" s="8">
        <f t="shared" si="2"/>
        <v>11743.5</v>
      </c>
      <c r="E93" s="9">
        <f t="shared" si="3"/>
        <v>86.508287292817684</v>
      </c>
    </row>
    <row r="94" spans="1:5">
      <c r="A94" s="7" t="s">
        <v>57</v>
      </c>
      <c r="B94" s="8">
        <v>16509.75</v>
      </c>
      <c r="C94" s="8">
        <v>10450.875</v>
      </c>
      <c r="D94" s="8">
        <f t="shared" si="2"/>
        <v>-6058.875</v>
      </c>
      <c r="E94" s="9">
        <f t="shared" si="3"/>
        <v>-0.36698768909280882</v>
      </c>
    </row>
    <row r="95" spans="1:5" ht="12.95">
      <c r="A95" s="3" t="s">
        <v>12</v>
      </c>
      <c r="B95" s="4">
        <v>670406.72899999993</v>
      </c>
      <c r="C95" s="4">
        <v>810937.69100000011</v>
      </c>
      <c r="D95" s="5">
        <f t="shared" si="2"/>
        <v>140530.96200000017</v>
      </c>
      <c r="E95" s="6">
        <f t="shared" si="3"/>
        <v>0.20962045266105941</v>
      </c>
    </row>
    <row r="96" spans="1:5">
      <c r="A96" s="7" t="s">
        <v>49</v>
      </c>
      <c r="B96" s="8">
        <v>357627.6399999999</v>
      </c>
      <c r="C96" s="8">
        <v>407347.50800000003</v>
      </c>
      <c r="D96" s="8">
        <f t="shared" si="2"/>
        <v>49719.868000000133</v>
      </c>
      <c r="E96" s="9">
        <f t="shared" si="3"/>
        <v>0.13902691637592707</v>
      </c>
    </row>
    <row r="97" spans="1:5">
      <c r="A97" s="7" t="s">
        <v>50</v>
      </c>
      <c r="B97" s="8">
        <v>128206.21399999999</v>
      </c>
      <c r="C97" s="8">
        <v>149075.93300000002</v>
      </c>
      <c r="D97" s="8">
        <f t="shared" si="2"/>
        <v>20869.719000000026</v>
      </c>
      <c r="E97" s="9">
        <f t="shared" si="3"/>
        <v>0.16278242956304775</v>
      </c>
    </row>
    <row r="98" spans="1:5">
      <c r="A98" s="7" t="s">
        <v>48</v>
      </c>
      <c r="B98" s="8">
        <v>39116.5</v>
      </c>
      <c r="C98" s="8">
        <v>72602.5</v>
      </c>
      <c r="D98" s="8">
        <f t="shared" si="2"/>
        <v>33486</v>
      </c>
      <c r="E98" s="9">
        <f t="shared" si="3"/>
        <v>0.85605818516482812</v>
      </c>
    </row>
    <row r="99" spans="1:5">
      <c r="A99" s="7" t="s">
        <v>51</v>
      </c>
      <c r="B99" s="8">
        <v>33720.5</v>
      </c>
      <c r="C99" s="8">
        <v>48535</v>
      </c>
      <c r="D99" s="8">
        <f t="shared" si="2"/>
        <v>14814.5</v>
      </c>
      <c r="E99" s="9">
        <f t="shared" si="3"/>
        <v>0.43933215699648581</v>
      </c>
    </row>
    <row r="100" spans="1:5">
      <c r="A100" s="7" t="s">
        <v>59</v>
      </c>
      <c r="B100" s="8">
        <v>34126.5</v>
      </c>
      <c r="C100" s="8">
        <v>42277.5</v>
      </c>
      <c r="D100" s="8">
        <f t="shared" si="2"/>
        <v>8151</v>
      </c>
      <c r="E100" s="9">
        <f t="shared" si="3"/>
        <v>0.23884664410355588</v>
      </c>
    </row>
    <row r="101" spans="1:5">
      <c r="A101" s="7" t="s">
        <v>58</v>
      </c>
      <c r="B101" s="8">
        <v>26044.75</v>
      </c>
      <c r="C101" s="8">
        <v>25133.5</v>
      </c>
      <c r="D101" s="8">
        <f t="shared" si="2"/>
        <v>-911.25</v>
      </c>
      <c r="E101" s="9">
        <f t="shared" si="3"/>
        <v>-3.4987857437679376E-2</v>
      </c>
    </row>
    <row r="102" spans="1:5">
      <c r="A102" s="7" t="s">
        <v>54</v>
      </c>
      <c r="B102" s="8">
        <v>18386.25</v>
      </c>
      <c r="C102" s="8">
        <v>18743.25</v>
      </c>
      <c r="D102" s="8">
        <f t="shared" si="2"/>
        <v>357</v>
      </c>
      <c r="E102" s="9">
        <f t="shared" si="3"/>
        <v>1.9416683663063431E-2</v>
      </c>
    </row>
    <row r="103" spans="1:5">
      <c r="A103" s="7" t="s">
        <v>56</v>
      </c>
      <c r="B103" s="8">
        <v>5099.75</v>
      </c>
      <c r="C103" s="8">
        <v>15132.5</v>
      </c>
      <c r="D103" s="8">
        <f t="shared" si="2"/>
        <v>10032.75</v>
      </c>
      <c r="E103" s="9">
        <f t="shared" si="3"/>
        <v>1.9673023187411147</v>
      </c>
    </row>
    <row r="104" spans="1:5" ht="12.95">
      <c r="A104" s="3" t="s">
        <v>13</v>
      </c>
      <c r="B104" s="4">
        <v>729359</v>
      </c>
      <c r="C104" s="4">
        <v>806946.92499999993</v>
      </c>
      <c r="D104" s="5">
        <f t="shared" si="2"/>
        <v>77587.92499999993</v>
      </c>
      <c r="E104" s="6">
        <f t="shared" si="3"/>
        <v>0.10637823760315555</v>
      </c>
    </row>
    <row r="105" spans="1:5">
      <c r="A105" s="7" t="s">
        <v>49</v>
      </c>
      <c r="B105" s="8">
        <v>267667.92499999999</v>
      </c>
      <c r="C105" s="8">
        <v>313418.15000000002</v>
      </c>
      <c r="D105" s="8">
        <f t="shared" si="2"/>
        <v>45750.225000000035</v>
      </c>
      <c r="E105" s="9">
        <f t="shared" si="3"/>
        <v>0.17092158128397356</v>
      </c>
    </row>
    <row r="106" spans="1:5">
      <c r="A106" s="7" t="s">
        <v>50</v>
      </c>
      <c r="B106" s="8">
        <v>289429.40000000002</v>
      </c>
      <c r="C106" s="8">
        <v>310026.57500000001</v>
      </c>
      <c r="D106" s="8">
        <f t="shared" si="2"/>
        <v>20597.174999999988</v>
      </c>
      <c r="E106" s="9">
        <f t="shared" si="3"/>
        <v>7.1164764187743146E-2</v>
      </c>
    </row>
    <row r="107" spans="1:5">
      <c r="A107" s="7" t="s">
        <v>58</v>
      </c>
      <c r="B107" s="8">
        <v>127163.67499999999</v>
      </c>
      <c r="C107" s="8">
        <v>143206.95000000001</v>
      </c>
      <c r="D107" s="8">
        <f t="shared" si="2"/>
        <v>16043.275000000023</v>
      </c>
      <c r="E107" s="9">
        <f t="shared" si="3"/>
        <v>0.12616240447596394</v>
      </c>
    </row>
    <row r="108" spans="1:5">
      <c r="A108" s="7" t="s">
        <v>53</v>
      </c>
      <c r="B108" s="8">
        <v>22348.1</v>
      </c>
      <c r="C108" s="8">
        <v>16313.65</v>
      </c>
      <c r="D108" s="8">
        <f t="shared" si="2"/>
        <v>-6034.4499999999989</v>
      </c>
      <c r="E108" s="9">
        <f t="shared" si="3"/>
        <v>-0.27002071764490043</v>
      </c>
    </row>
    <row r="109" spans="1:5">
      <c r="A109" s="7" t="s">
        <v>64</v>
      </c>
      <c r="B109" s="8">
        <v>6129.75</v>
      </c>
      <c r="C109" s="8">
        <v>10601.125</v>
      </c>
      <c r="D109" s="8">
        <f t="shared" si="2"/>
        <v>4471.375</v>
      </c>
      <c r="E109" s="9">
        <f t="shared" si="3"/>
        <v>0.72945470859333583</v>
      </c>
    </row>
    <row r="110" spans="1:5" ht="12.95">
      <c r="A110" s="3" t="s">
        <v>14</v>
      </c>
      <c r="B110" s="4">
        <v>106987</v>
      </c>
      <c r="C110" s="4">
        <v>116296.65000000001</v>
      </c>
      <c r="D110" s="5">
        <f t="shared" si="2"/>
        <v>9309.6500000000087</v>
      </c>
      <c r="E110" s="6">
        <f t="shared" si="3"/>
        <v>8.7016646882331586E-2</v>
      </c>
    </row>
    <row r="111" spans="1:5" ht="12.95">
      <c r="A111" s="3" t="s">
        <v>15</v>
      </c>
      <c r="B111" s="4">
        <v>69962.150000000009</v>
      </c>
      <c r="C111" s="4">
        <v>76505.274000000005</v>
      </c>
      <c r="D111" s="5">
        <f t="shared" si="2"/>
        <v>6543.1239999999962</v>
      </c>
      <c r="E111" s="6">
        <f t="shared" si="3"/>
        <v>9.3523769638297213E-2</v>
      </c>
    </row>
    <row r="112" spans="1:5" ht="12.95">
      <c r="A112" s="3" t="s">
        <v>16</v>
      </c>
      <c r="B112" s="4">
        <v>36554.534999999996</v>
      </c>
      <c r="C112" s="4">
        <v>48129.939999999988</v>
      </c>
      <c r="D112" s="5">
        <f t="shared" si="2"/>
        <v>11575.404999999992</v>
      </c>
      <c r="E112" s="6">
        <f t="shared" si="3"/>
        <v>0.31666125694117003</v>
      </c>
    </row>
    <row r="113" spans="1:5">
      <c r="A113" s="7" t="s">
        <v>65</v>
      </c>
      <c r="B113" s="8">
        <v>29682.52</v>
      </c>
      <c r="C113" s="8">
        <v>39466.314999999995</v>
      </c>
      <c r="D113" s="8">
        <f t="shared" si="2"/>
        <v>9783.7949999999946</v>
      </c>
      <c r="E113" s="9">
        <f t="shared" si="3"/>
        <v>0.3296147025252571</v>
      </c>
    </row>
    <row r="114" spans="1:5">
      <c r="A114" s="7" t="s">
        <v>66</v>
      </c>
      <c r="B114" s="8">
        <v>1501.83</v>
      </c>
      <c r="C114" s="8">
        <v>3485.4749999999995</v>
      </c>
      <c r="D114" s="8">
        <f t="shared" si="2"/>
        <v>1983.6449999999995</v>
      </c>
      <c r="E114" s="9">
        <f t="shared" si="3"/>
        <v>1.3208186013064058</v>
      </c>
    </row>
    <row r="115" spans="1:5" ht="12.95">
      <c r="A115" s="17" t="s">
        <v>17</v>
      </c>
      <c r="B115" s="18">
        <v>925.07499999999993</v>
      </c>
      <c r="C115" s="18">
        <v>1203.5</v>
      </c>
      <c r="D115" s="8">
        <f t="shared" si="2"/>
        <v>278.42500000000007</v>
      </c>
      <c r="E115" s="9">
        <f t="shared" si="3"/>
        <v>0.3009755965732509</v>
      </c>
    </row>
    <row r="116" spans="1:5" ht="12.95">
      <c r="A116" s="10" t="s">
        <v>34</v>
      </c>
      <c r="B116" s="11">
        <v>7252644.9169999985</v>
      </c>
      <c r="C116" s="11">
        <v>7517206.529000002</v>
      </c>
      <c r="D116" s="12">
        <f t="shared" si="2"/>
        <v>264561.61200000346</v>
      </c>
      <c r="E116" s="13">
        <f t="shared" si="3"/>
        <v>3.6477949083082557E-2</v>
      </c>
    </row>
    <row r="117" spans="1:5">
      <c r="D117" s="14"/>
      <c r="E117" s="15"/>
    </row>
    <row r="118" spans="1:5">
      <c r="D118" s="14"/>
      <c r="E118" s="15"/>
    </row>
    <row r="119" spans="1:5">
      <c r="D119" s="14"/>
      <c r="E119" s="15"/>
    </row>
    <row r="120" spans="1:5">
      <c r="D120" s="14"/>
      <c r="E120" s="15"/>
    </row>
    <row r="121" spans="1:5">
      <c r="D121" s="14"/>
      <c r="E121" s="15"/>
    </row>
    <row r="122" spans="1:5">
      <c r="D122" s="14"/>
      <c r="E122" s="15"/>
    </row>
    <row r="123" spans="1:5">
      <c r="D123" s="14"/>
      <c r="E123" s="15"/>
    </row>
    <row r="124" spans="1:5">
      <c r="D124" s="14"/>
      <c r="E124" s="15"/>
    </row>
    <row r="125" spans="1:5">
      <c r="D125" s="14"/>
      <c r="E125" s="15"/>
    </row>
    <row r="126" spans="1:5">
      <c r="D126" s="14"/>
      <c r="E126" s="15"/>
    </row>
    <row r="127" spans="1:5">
      <c r="D127" s="14"/>
      <c r="E127" s="15"/>
    </row>
    <row r="128" spans="1:5">
      <c r="D128" s="14"/>
      <c r="E128" s="15"/>
    </row>
    <row r="129" spans="4:5">
      <c r="D129" s="14"/>
      <c r="E129" s="15"/>
    </row>
    <row r="130" spans="4:5">
      <c r="D130" s="14"/>
      <c r="E130" s="15"/>
    </row>
    <row r="131" spans="4:5">
      <c r="D131" s="14"/>
      <c r="E131" s="15"/>
    </row>
    <row r="132" spans="4:5">
      <c r="D132" s="14"/>
      <c r="E132" s="15"/>
    </row>
    <row r="133" spans="4:5">
      <c r="D133" s="14"/>
      <c r="E133" s="15"/>
    </row>
    <row r="134" spans="4:5">
      <c r="D134" s="14"/>
      <c r="E134" s="15"/>
    </row>
    <row r="135" spans="4:5">
      <c r="D135" s="14"/>
      <c r="E135" s="15"/>
    </row>
    <row r="136" spans="4:5">
      <c r="D136" s="14"/>
      <c r="E136" s="15"/>
    </row>
    <row r="137" spans="4:5">
      <c r="D137" s="14"/>
      <c r="E137" s="15"/>
    </row>
    <row r="138" spans="4:5">
      <c r="D138" s="14"/>
      <c r="E138" s="15"/>
    </row>
    <row r="139" spans="4:5">
      <c r="D139" s="14"/>
      <c r="E139" s="15"/>
    </row>
    <row r="140" spans="4:5">
      <c r="D140" s="14"/>
      <c r="E140" s="15"/>
    </row>
    <row r="141" spans="4:5">
      <c r="D141" s="14"/>
      <c r="E141" s="15"/>
    </row>
    <row r="142" spans="4:5">
      <c r="D142" s="14"/>
      <c r="E142" s="15"/>
    </row>
    <row r="143" spans="4:5">
      <c r="D143" s="14"/>
      <c r="E143" s="15"/>
    </row>
    <row r="144" spans="4:5">
      <c r="D144" s="14"/>
      <c r="E144" s="15"/>
    </row>
    <row r="145" spans="4:5">
      <c r="D145" s="14"/>
      <c r="E145" s="15"/>
    </row>
    <row r="146" spans="4:5">
      <c r="D146" s="14"/>
      <c r="E146" s="15"/>
    </row>
    <row r="147" spans="4:5">
      <c r="D147" s="14"/>
      <c r="E147" s="15"/>
    </row>
    <row r="148" spans="4:5">
      <c r="D148" s="14"/>
      <c r="E148" s="15"/>
    </row>
    <row r="149" spans="4:5">
      <c r="D149" s="14"/>
      <c r="E149" s="15"/>
    </row>
    <row r="150" spans="4:5">
      <c r="D150" s="14"/>
      <c r="E150" s="15"/>
    </row>
    <row r="151" spans="4:5">
      <c r="D151" s="14"/>
      <c r="E151" s="15"/>
    </row>
    <row r="152" spans="4:5">
      <c r="D152" s="14"/>
      <c r="E152" s="15"/>
    </row>
    <row r="153" spans="4:5">
      <c r="D153" s="14"/>
      <c r="E153" s="15"/>
    </row>
    <row r="154" spans="4:5">
      <c r="D154" s="14"/>
      <c r="E154" s="15"/>
    </row>
    <row r="155" spans="4:5">
      <c r="D155" s="14"/>
      <c r="E155" s="15"/>
    </row>
    <row r="156" spans="4:5">
      <c r="D156" s="14"/>
      <c r="E156" s="15"/>
    </row>
    <row r="157" spans="4:5">
      <c r="D157" s="14"/>
      <c r="E157" s="15"/>
    </row>
    <row r="158" spans="4:5">
      <c r="D158" s="14"/>
      <c r="E158" s="15"/>
    </row>
    <row r="159" spans="4:5">
      <c r="D159" s="14"/>
      <c r="E159" s="15"/>
    </row>
    <row r="160" spans="4:5">
      <c r="D160" s="14"/>
      <c r="E160" s="15"/>
    </row>
    <row r="161" spans="4:5">
      <c r="D161" s="14"/>
      <c r="E161" s="15"/>
    </row>
    <row r="162" spans="4:5">
      <c r="D162" s="14"/>
      <c r="E162" s="15"/>
    </row>
    <row r="163" spans="4:5">
      <c r="D163" s="14"/>
      <c r="E163" s="15"/>
    </row>
    <row r="164" spans="4:5">
      <c r="D164" s="14"/>
      <c r="E164" s="15"/>
    </row>
    <row r="165" spans="4:5">
      <c r="D165" s="14"/>
      <c r="E165" s="15"/>
    </row>
    <row r="166" spans="4:5">
      <c r="D166" s="14"/>
      <c r="E166" s="15"/>
    </row>
    <row r="167" spans="4:5">
      <c r="D167" s="14"/>
      <c r="E167" s="15"/>
    </row>
    <row r="168" spans="4:5">
      <c r="D168" s="14"/>
      <c r="E168" s="15"/>
    </row>
    <row r="169" spans="4:5">
      <c r="D169" s="14"/>
      <c r="E169" s="15"/>
    </row>
    <row r="170" spans="4:5">
      <c r="D170" s="14"/>
      <c r="E170" s="15"/>
    </row>
    <row r="171" spans="4:5">
      <c r="D171" s="14"/>
      <c r="E171" s="15"/>
    </row>
    <row r="172" spans="4:5">
      <c r="D172" s="14"/>
      <c r="E172" s="15"/>
    </row>
    <row r="173" spans="4:5">
      <c r="D173" s="14"/>
      <c r="E173" s="15"/>
    </row>
    <row r="174" spans="4:5">
      <c r="D174" s="14"/>
      <c r="E174" s="15"/>
    </row>
    <row r="175" spans="4:5">
      <c r="D175" s="14"/>
      <c r="E175" s="15"/>
    </row>
    <row r="176" spans="4:5">
      <c r="D176" s="14"/>
      <c r="E176" s="15"/>
    </row>
    <row r="177" spans="4:5">
      <c r="D177" s="14"/>
      <c r="E177" s="15"/>
    </row>
    <row r="178" spans="4:5">
      <c r="D178" s="14"/>
      <c r="E178" s="15"/>
    </row>
    <row r="179" spans="4:5">
      <c r="D179" s="14"/>
      <c r="E179" s="15"/>
    </row>
    <row r="180" spans="4:5">
      <c r="D180" s="14"/>
      <c r="E180" s="15"/>
    </row>
    <row r="181" spans="4:5">
      <c r="D181" s="14"/>
      <c r="E181" s="15"/>
    </row>
    <row r="182" spans="4:5">
      <c r="D182" s="14"/>
      <c r="E182" s="15"/>
    </row>
    <row r="183" spans="4:5">
      <c r="D183" s="14"/>
      <c r="E183" s="15"/>
    </row>
    <row r="184" spans="4:5">
      <c r="D184" s="14"/>
      <c r="E184" s="15"/>
    </row>
    <row r="185" spans="4:5">
      <c r="D185" s="14"/>
      <c r="E185" s="15"/>
    </row>
    <row r="186" spans="4:5">
      <c r="D186" s="14"/>
      <c r="E186" s="15"/>
    </row>
    <row r="187" spans="4:5">
      <c r="D187" s="14"/>
      <c r="E187" s="15"/>
    </row>
    <row r="188" spans="4:5">
      <c r="D188" s="14"/>
      <c r="E188" s="15"/>
    </row>
    <row r="189" spans="4:5">
      <c r="D189" s="14"/>
      <c r="E189" s="15"/>
    </row>
    <row r="190" spans="4:5">
      <c r="D190" s="14"/>
      <c r="E190" s="15"/>
    </row>
    <row r="191" spans="4:5">
      <c r="D191" s="14"/>
      <c r="E191" s="15"/>
    </row>
    <row r="192" spans="4:5">
      <c r="D192" s="14"/>
      <c r="E192" s="15"/>
    </row>
    <row r="193" spans="4:5">
      <c r="D193" s="14"/>
      <c r="E193" s="15"/>
    </row>
    <row r="194" spans="4:5">
      <c r="D194" s="14"/>
      <c r="E194" s="15"/>
    </row>
    <row r="195" spans="4:5">
      <c r="D195" s="14"/>
      <c r="E195" s="15"/>
    </row>
    <row r="196" spans="4:5">
      <c r="D196" s="14"/>
      <c r="E196" s="15"/>
    </row>
    <row r="197" spans="4:5">
      <c r="D197" s="14"/>
      <c r="E197" s="15"/>
    </row>
    <row r="198" spans="4:5">
      <c r="D198" s="14"/>
      <c r="E198" s="15"/>
    </row>
    <row r="199" spans="4:5">
      <c r="D199" s="14"/>
      <c r="E199" s="15"/>
    </row>
    <row r="200" spans="4:5">
      <c r="D200" s="14"/>
      <c r="E200" s="15"/>
    </row>
    <row r="201" spans="4:5">
      <c r="D201" s="14"/>
      <c r="E201" s="15"/>
    </row>
    <row r="202" spans="4:5">
      <c r="D202" s="14"/>
      <c r="E202" s="15"/>
    </row>
    <row r="203" spans="4:5">
      <c r="D203" s="14"/>
      <c r="E203" s="15"/>
    </row>
    <row r="204" spans="4:5">
      <c r="D204" s="14"/>
      <c r="E204" s="15"/>
    </row>
    <row r="205" spans="4:5">
      <c r="D205" s="14"/>
      <c r="E205" s="15"/>
    </row>
    <row r="206" spans="4:5">
      <c r="D206" s="14"/>
      <c r="E206" s="15"/>
    </row>
    <row r="207" spans="4:5">
      <c r="D207" s="14"/>
      <c r="E207" s="15"/>
    </row>
    <row r="208" spans="4:5">
      <c r="D208" s="14"/>
      <c r="E208" s="15"/>
    </row>
    <row r="209" spans="4:5">
      <c r="D209" s="14"/>
      <c r="E209" s="15"/>
    </row>
    <row r="210" spans="4:5">
      <c r="D210" s="14"/>
      <c r="E210" s="15"/>
    </row>
    <row r="211" spans="4:5">
      <c r="D211" s="14"/>
      <c r="E211" s="15"/>
    </row>
    <row r="212" spans="4:5">
      <c r="D212" s="14"/>
      <c r="E212" s="15"/>
    </row>
    <row r="213" spans="4:5">
      <c r="D213" s="14"/>
      <c r="E213" s="15"/>
    </row>
    <row r="214" spans="4:5">
      <c r="D214" s="14"/>
      <c r="E214" s="15"/>
    </row>
    <row r="215" spans="4:5">
      <c r="D215" s="14"/>
      <c r="E215" s="15"/>
    </row>
    <row r="216" spans="4:5">
      <c r="D216" s="14"/>
      <c r="E216" s="15"/>
    </row>
    <row r="217" spans="4:5">
      <c r="D217" s="14"/>
      <c r="E217" s="15"/>
    </row>
    <row r="218" spans="4:5">
      <c r="D218" s="14"/>
      <c r="E218" s="15"/>
    </row>
    <row r="219" spans="4:5">
      <c r="D219" s="14"/>
      <c r="E219" s="15"/>
    </row>
    <row r="220" spans="4:5">
      <c r="D220" s="14"/>
      <c r="E220" s="15"/>
    </row>
    <row r="221" spans="4:5">
      <c r="D221" s="14"/>
      <c r="E221" s="15"/>
    </row>
    <row r="222" spans="4:5">
      <c r="D222" s="14"/>
      <c r="E222" s="15"/>
    </row>
    <row r="223" spans="4:5">
      <c r="D223" s="14"/>
      <c r="E223" s="15"/>
    </row>
    <row r="224" spans="4:5">
      <c r="D224" s="14"/>
      <c r="E224" s="15"/>
    </row>
    <row r="225" spans="4:5">
      <c r="D225" s="14"/>
      <c r="E225" s="15"/>
    </row>
    <row r="226" spans="4:5">
      <c r="D226" s="14"/>
      <c r="E226" s="15"/>
    </row>
    <row r="227" spans="4:5">
      <c r="D227" s="14"/>
      <c r="E227" s="15"/>
    </row>
    <row r="228" spans="4:5">
      <c r="D228" s="14"/>
      <c r="E228" s="15"/>
    </row>
    <row r="229" spans="4:5">
      <c r="D229" s="14"/>
      <c r="E229" s="15"/>
    </row>
    <row r="230" spans="4:5">
      <c r="D230" s="14"/>
      <c r="E230" s="15"/>
    </row>
    <row r="231" spans="4:5">
      <c r="D231" s="14"/>
      <c r="E231" s="15"/>
    </row>
    <row r="232" spans="4:5">
      <c r="D232" s="14"/>
      <c r="E232" s="15"/>
    </row>
    <row r="233" spans="4:5">
      <c r="D233" s="14"/>
      <c r="E233" s="15"/>
    </row>
    <row r="234" spans="4:5">
      <c r="D234" s="14"/>
      <c r="E234" s="15"/>
    </row>
    <row r="235" spans="4:5">
      <c r="D235" s="14"/>
      <c r="E235" s="15"/>
    </row>
    <row r="236" spans="4:5">
      <c r="D236" s="14"/>
      <c r="E236" s="15"/>
    </row>
    <row r="237" spans="4:5">
      <c r="D237" s="14"/>
      <c r="E237" s="15"/>
    </row>
    <row r="238" spans="4:5">
      <c r="D238" s="14"/>
      <c r="E238" s="15"/>
    </row>
    <row r="239" spans="4:5">
      <c r="D239" s="14"/>
      <c r="E239" s="15"/>
    </row>
    <row r="240" spans="4:5">
      <c r="D240" s="14"/>
      <c r="E240" s="15"/>
    </row>
    <row r="241" spans="4:5">
      <c r="D241" s="14"/>
      <c r="E241" s="15"/>
    </row>
    <row r="242" spans="4:5">
      <c r="D242" s="14"/>
      <c r="E242" s="15"/>
    </row>
    <row r="243" spans="4:5">
      <c r="D243" s="14"/>
      <c r="E243" s="15"/>
    </row>
    <row r="244" spans="4:5">
      <c r="D244" s="14"/>
      <c r="E244" s="15"/>
    </row>
    <row r="245" spans="4:5">
      <c r="D245" s="14"/>
      <c r="E245" s="15"/>
    </row>
    <row r="246" spans="4:5">
      <c r="D246" s="14"/>
      <c r="E246" s="15"/>
    </row>
    <row r="247" spans="4:5">
      <c r="D247" s="14"/>
      <c r="E247" s="15"/>
    </row>
    <row r="248" spans="4:5">
      <c r="D248" s="14"/>
      <c r="E248" s="15"/>
    </row>
    <row r="249" spans="4:5">
      <c r="D249" s="14"/>
      <c r="E249" s="15"/>
    </row>
    <row r="250" spans="4:5">
      <c r="D250" s="14"/>
      <c r="E250" s="15"/>
    </row>
    <row r="251" spans="4:5">
      <c r="D251" s="14"/>
      <c r="E251" s="15"/>
    </row>
    <row r="252" spans="4:5">
      <c r="D252" s="14"/>
      <c r="E252" s="15"/>
    </row>
    <row r="253" spans="4:5">
      <c r="D253" s="14"/>
      <c r="E253" s="15"/>
    </row>
    <row r="254" spans="4:5">
      <c r="D254" s="14"/>
      <c r="E254" s="15"/>
    </row>
    <row r="255" spans="4:5">
      <c r="D255" s="14"/>
      <c r="E255" s="15"/>
    </row>
    <row r="256" spans="4:5">
      <c r="D256" s="14"/>
      <c r="E256" s="15"/>
    </row>
    <row r="257" spans="4:5">
      <c r="D257" s="14"/>
      <c r="E257" s="15"/>
    </row>
    <row r="258" spans="4:5">
      <c r="D258" s="14"/>
      <c r="E258" s="15"/>
    </row>
    <row r="259" spans="4:5">
      <c r="D259" s="14"/>
      <c r="E259" s="15"/>
    </row>
    <row r="260" spans="4:5">
      <c r="D260" s="14"/>
      <c r="E260" s="15"/>
    </row>
    <row r="261" spans="4:5">
      <c r="D261" s="14"/>
      <c r="E261" s="15"/>
    </row>
    <row r="262" spans="4:5">
      <c r="D262" s="14"/>
      <c r="E262" s="15"/>
    </row>
    <row r="263" spans="4:5">
      <c r="D263" s="14"/>
      <c r="E263" s="15"/>
    </row>
    <row r="264" spans="4:5">
      <c r="D264" s="14"/>
      <c r="E264" s="15"/>
    </row>
    <row r="265" spans="4:5">
      <c r="D265" s="14"/>
      <c r="E265" s="15"/>
    </row>
    <row r="266" spans="4:5">
      <c r="D266" s="14"/>
      <c r="E266" s="15"/>
    </row>
    <row r="267" spans="4:5">
      <c r="D267" s="14"/>
      <c r="E267" s="15"/>
    </row>
    <row r="268" spans="4:5">
      <c r="D268" s="14"/>
      <c r="E268" s="15"/>
    </row>
    <row r="269" spans="4:5">
      <c r="D269" s="14"/>
      <c r="E269" s="15"/>
    </row>
    <row r="270" spans="4:5">
      <c r="D270" s="14"/>
      <c r="E270" s="15"/>
    </row>
    <row r="271" spans="4:5">
      <c r="D271" s="14"/>
      <c r="E271" s="15"/>
    </row>
    <row r="272" spans="4:5">
      <c r="D272" s="14"/>
      <c r="E272" s="15"/>
    </row>
    <row r="273" spans="4:5">
      <c r="D273" s="14"/>
      <c r="E273" s="15"/>
    </row>
    <row r="274" spans="4:5">
      <c r="D274" s="14"/>
      <c r="E274" s="15"/>
    </row>
    <row r="275" spans="4:5">
      <c r="D275" s="14"/>
      <c r="E275" s="15"/>
    </row>
    <row r="276" spans="4:5">
      <c r="D276" s="14"/>
      <c r="E276" s="15"/>
    </row>
    <row r="277" spans="4:5">
      <c r="D277" s="14"/>
      <c r="E277" s="15"/>
    </row>
    <row r="278" spans="4:5">
      <c r="D278" s="14"/>
      <c r="E278" s="15"/>
    </row>
    <row r="279" spans="4:5">
      <c r="D279" s="14"/>
      <c r="E279" s="15"/>
    </row>
    <row r="280" spans="4:5">
      <c r="D280" s="14"/>
      <c r="E280" s="15"/>
    </row>
    <row r="281" spans="4:5">
      <c r="D281" s="14"/>
      <c r="E281" s="15"/>
    </row>
    <row r="282" spans="4:5">
      <c r="D282" s="14"/>
      <c r="E282" s="15"/>
    </row>
    <row r="283" spans="4:5">
      <c r="D283" s="14"/>
      <c r="E283" s="15"/>
    </row>
    <row r="284" spans="4:5">
      <c r="D284" s="14"/>
      <c r="E284" s="15"/>
    </row>
    <row r="285" spans="4:5">
      <c r="D285" s="14"/>
      <c r="E285" s="15"/>
    </row>
    <row r="286" spans="4:5">
      <c r="D286" s="14"/>
      <c r="E286" s="15"/>
    </row>
    <row r="287" spans="4:5">
      <c r="D287" s="14"/>
      <c r="E287" s="15"/>
    </row>
    <row r="288" spans="4:5">
      <c r="D288" s="14"/>
      <c r="E288" s="15"/>
    </row>
    <row r="289" spans="4:5">
      <c r="D289" s="14"/>
      <c r="E289" s="15"/>
    </row>
    <row r="290" spans="4:5">
      <c r="D290" s="14"/>
      <c r="E290" s="15"/>
    </row>
    <row r="291" spans="4:5">
      <c r="D291" s="14"/>
      <c r="E291" s="15"/>
    </row>
    <row r="292" spans="4:5">
      <c r="D292" s="14"/>
      <c r="E292" s="15"/>
    </row>
    <row r="293" spans="4:5">
      <c r="D293" s="14"/>
      <c r="E293" s="15"/>
    </row>
    <row r="294" spans="4:5">
      <c r="D294" s="14"/>
      <c r="E294" s="15"/>
    </row>
    <row r="295" spans="4:5">
      <c r="D295" s="14"/>
      <c r="E295" s="15"/>
    </row>
    <row r="296" spans="4:5">
      <c r="D296" s="14"/>
      <c r="E296" s="15"/>
    </row>
    <row r="297" spans="4:5">
      <c r="D297" s="14"/>
      <c r="E297" s="15"/>
    </row>
    <row r="298" spans="4:5">
      <c r="D298" s="14"/>
      <c r="E298" s="15"/>
    </row>
    <row r="299" spans="4:5">
      <c r="D299" s="14"/>
      <c r="E299" s="15"/>
    </row>
    <row r="300" spans="4:5">
      <c r="D300" s="14"/>
      <c r="E300" s="15"/>
    </row>
    <row r="301" spans="4:5">
      <c r="D301" s="14"/>
      <c r="E301" s="15"/>
    </row>
    <row r="302" spans="4:5">
      <c r="D302" s="14"/>
      <c r="E302" s="15"/>
    </row>
    <row r="303" spans="4:5">
      <c r="D303" s="14"/>
      <c r="E303" s="15"/>
    </row>
    <row r="304" spans="4:5">
      <c r="D304" s="14"/>
      <c r="E304" s="15"/>
    </row>
    <row r="305" spans="4:5">
      <c r="D305" s="14"/>
      <c r="E305" s="15"/>
    </row>
    <row r="306" spans="4:5">
      <c r="D306" s="14"/>
      <c r="E306" s="15"/>
    </row>
    <row r="307" spans="4:5">
      <c r="D307" s="14"/>
      <c r="E307" s="15"/>
    </row>
    <row r="308" spans="4:5">
      <c r="D308" s="14"/>
      <c r="E308" s="15"/>
    </row>
    <row r="309" spans="4:5">
      <c r="D309" s="14"/>
      <c r="E309" s="15"/>
    </row>
    <row r="310" spans="4:5">
      <c r="D310" s="14"/>
      <c r="E310" s="15"/>
    </row>
    <row r="311" spans="4:5">
      <c r="D311" s="14"/>
      <c r="E311" s="15"/>
    </row>
    <row r="312" spans="4:5">
      <c r="D312" s="14"/>
      <c r="E312" s="15"/>
    </row>
    <row r="313" spans="4:5">
      <c r="D313" s="14"/>
      <c r="E313" s="15"/>
    </row>
    <row r="314" spans="4:5">
      <c r="D314" s="14"/>
      <c r="E314" s="15"/>
    </row>
    <row r="315" spans="4:5">
      <c r="D315" s="14"/>
      <c r="E315" s="15"/>
    </row>
    <row r="316" spans="4:5">
      <c r="D316" s="14"/>
      <c r="E316" s="15"/>
    </row>
    <row r="317" spans="4:5">
      <c r="D317" s="14"/>
      <c r="E317" s="15"/>
    </row>
    <row r="318" spans="4:5">
      <c r="D318" s="14"/>
      <c r="E318" s="15"/>
    </row>
    <row r="319" spans="4:5">
      <c r="D319" s="14"/>
      <c r="E319" s="15"/>
    </row>
    <row r="320" spans="4:5">
      <c r="D320" s="14"/>
      <c r="E320" s="15"/>
    </row>
    <row r="321" spans="4:5">
      <c r="D321" s="14"/>
      <c r="E321" s="15"/>
    </row>
    <row r="322" spans="4:5">
      <c r="D322" s="14"/>
      <c r="E322" s="15"/>
    </row>
    <row r="323" spans="4:5">
      <c r="D323" s="14"/>
      <c r="E323" s="15"/>
    </row>
    <row r="324" spans="4:5">
      <c r="D324" s="14"/>
      <c r="E324" s="15"/>
    </row>
    <row r="325" spans="4:5">
      <c r="D325" s="14"/>
      <c r="E325" s="15"/>
    </row>
    <row r="326" spans="4:5">
      <c r="D326" s="14"/>
      <c r="E326" s="15"/>
    </row>
    <row r="327" spans="4:5">
      <c r="D327" s="14"/>
      <c r="E327" s="15"/>
    </row>
    <row r="328" spans="4:5">
      <c r="D328" s="14"/>
      <c r="E328" s="15"/>
    </row>
    <row r="329" spans="4:5">
      <c r="D329" s="14"/>
      <c r="E329" s="15"/>
    </row>
    <row r="330" spans="4:5">
      <c r="D330" s="14"/>
      <c r="E330" s="15"/>
    </row>
    <row r="331" spans="4:5">
      <c r="D331" s="14"/>
      <c r="E331" s="15"/>
    </row>
    <row r="332" spans="4:5">
      <c r="D332" s="14"/>
      <c r="E332" s="15"/>
    </row>
    <row r="333" spans="4:5">
      <c r="D333" s="14"/>
      <c r="E333" s="15"/>
    </row>
    <row r="334" spans="4:5">
      <c r="D334" s="14"/>
      <c r="E334" s="15"/>
    </row>
    <row r="335" spans="4:5">
      <c r="D335" s="14"/>
      <c r="E335" s="15"/>
    </row>
    <row r="336" spans="4:5">
      <c r="D336" s="14"/>
      <c r="E336" s="15"/>
    </row>
    <row r="337" spans="4:5">
      <c r="D337" s="14"/>
      <c r="E337" s="15"/>
    </row>
    <row r="338" spans="4:5">
      <c r="D338" s="14"/>
      <c r="E338" s="15"/>
    </row>
    <row r="339" spans="4:5">
      <c r="D339" s="14"/>
      <c r="E339" s="15"/>
    </row>
    <row r="340" spans="4:5">
      <c r="D340" s="14"/>
      <c r="E340" s="15"/>
    </row>
    <row r="341" spans="4:5">
      <c r="D341" s="14"/>
      <c r="E341" s="15"/>
    </row>
    <row r="342" spans="4:5">
      <c r="D342" s="14"/>
      <c r="E342" s="15"/>
    </row>
    <row r="343" spans="4:5">
      <c r="D343" s="14"/>
      <c r="E343" s="15"/>
    </row>
    <row r="344" spans="4:5">
      <c r="D344" s="14"/>
      <c r="E344" s="15"/>
    </row>
    <row r="345" spans="4:5">
      <c r="D345" s="14"/>
      <c r="E345" s="15"/>
    </row>
    <row r="346" spans="4:5">
      <c r="D346" s="14"/>
      <c r="E346" s="15"/>
    </row>
    <row r="347" spans="4:5">
      <c r="D347" s="14"/>
      <c r="E347" s="15"/>
    </row>
    <row r="348" spans="4:5">
      <c r="D348" s="14"/>
      <c r="E348" s="15"/>
    </row>
    <row r="349" spans="4:5">
      <c r="D349" s="14"/>
      <c r="E349" s="15"/>
    </row>
    <row r="350" spans="4:5">
      <c r="D350" s="14"/>
      <c r="E350" s="15"/>
    </row>
    <row r="351" spans="4:5">
      <c r="D351" s="14"/>
      <c r="E351" s="15"/>
    </row>
    <row r="352" spans="4:5">
      <c r="D352" s="14"/>
      <c r="E352" s="15"/>
    </row>
    <row r="353" spans="4:5">
      <c r="D353" s="14"/>
      <c r="E353" s="15"/>
    </row>
    <row r="354" spans="4:5">
      <c r="D354" s="14"/>
      <c r="E354" s="15"/>
    </row>
    <row r="355" spans="4:5">
      <c r="D355" s="14"/>
      <c r="E355" s="15"/>
    </row>
    <row r="356" spans="4:5">
      <c r="D356" s="14"/>
      <c r="E356" s="15"/>
    </row>
    <row r="357" spans="4:5">
      <c r="D357" s="14"/>
      <c r="E357" s="15"/>
    </row>
    <row r="358" spans="4:5">
      <c r="D358" s="14"/>
      <c r="E358" s="15"/>
    </row>
    <row r="359" spans="4:5">
      <c r="D359" s="14"/>
      <c r="E359" s="15"/>
    </row>
    <row r="360" spans="4:5">
      <c r="D360" s="14"/>
      <c r="E360" s="15"/>
    </row>
    <row r="361" spans="4:5">
      <c r="D361" s="14"/>
      <c r="E361" s="15"/>
    </row>
    <row r="362" spans="4:5">
      <c r="D362" s="14"/>
      <c r="E362" s="15"/>
    </row>
    <row r="363" spans="4:5">
      <c r="D363" s="14"/>
      <c r="E363" s="15"/>
    </row>
    <row r="364" spans="4:5">
      <c r="D364" s="14"/>
      <c r="E364" s="15"/>
    </row>
    <row r="365" spans="4:5">
      <c r="D365" s="14"/>
      <c r="E365" s="15"/>
    </row>
    <row r="366" spans="4:5">
      <c r="D366" s="14"/>
      <c r="E366" s="15"/>
    </row>
    <row r="367" spans="4:5">
      <c r="D367" s="14"/>
      <c r="E367" s="15"/>
    </row>
    <row r="368" spans="4:5">
      <c r="D368" s="14"/>
      <c r="E368" s="15"/>
    </row>
    <row r="369" spans="4:5">
      <c r="D369" s="14"/>
      <c r="E369" s="15"/>
    </row>
    <row r="370" spans="4:5">
      <c r="D370" s="14"/>
      <c r="E370" s="15"/>
    </row>
    <row r="371" spans="4:5">
      <c r="D371" s="14"/>
      <c r="E371" s="15"/>
    </row>
    <row r="372" spans="4:5">
      <c r="D372" s="14"/>
      <c r="E372" s="15"/>
    </row>
    <row r="373" spans="4:5">
      <c r="D373" s="14"/>
      <c r="E373" s="15"/>
    </row>
    <row r="374" spans="4:5">
      <c r="D374" s="14"/>
      <c r="E374" s="15"/>
    </row>
    <row r="375" spans="4:5">
      <c r="D375" s="14"/>
      <c r="E375" s="15"/>
    </row>
    <row r="376" spans="4:5">
      <c r="D376" s="14"/>
      <c r="E376" s="15"/>
    </row>
    <row r="377" spans="4:5">
      <c r="D377" s="14"/>
      <c r="E377" s="15"/>
    </row>
    <row r="378" spans="4:5">
      <c r="D378" s="14"/>
      <c r="E378" s="15"/>
    </row>
    <row r="379" spans="4:5">
      <c r="D379" s="14"/>
      <c r="E379" s="15"/>
    </row>
    <row r="380" spans="4:5">
      <c r="D380" s="14"/>
      <c r="E380" s="15"/>
    </row>
    <row r="381" spans="4:5">
      <c r="D381" s="14"/>
      <c r="E381" s="15"/>
    </row>
    <row r="382" spans="4:5">
      <c r="D382" s="14"/>
      <c r="E382" s="15"/>
    </row>
    <row r="383" spans="4:5">
      <c r="D383" s="14"/>
      <c r="E383" s="15"/>
    </row>
    <row r="384" spans="4:5">
      <c r="D384" s="14"/>
      <c r="E384" s="15"/>
    </row>
    <row r="385" spans="4:5">
      <c r="D385" s="14"/>
      <c r="E385" s="15"/>
    </row>
    <row r="386" spans="4:5">
      <c r="D386" s="14"/>
      <c r="E386" s="15"/>
    </row>
    <row r="387" spans="4:5">
      <c r="D387" s="14"/>
      <c r="E387" s="15"/>
    </row>
    <row r="388" spans="4:5">
      <c r="D388" s="14"/>
      <c r="E388" s="15"/>
    </row>
    <row r="389" spans="4:5">
      <c r="D389" s="14"/>
      <c r="E389" s="15"/>
    </row>
    <row r="390" spans="4:5">
      <c r="D390" s="14"/>
      <c r="E390" s="15"/>
    </row>
    <row r="391" spans="4:5">
      <c r="D391" s="14"/>
      <c r="E391" s="15"/>
    </row>
    <row r="392" spans="4:5">
      <c r="D392" s="14"/>
      <c r="E392" s="15"/>
    </row>
    <row r="393" spans="4:5">
      <c r="D393" s="14"/>
      <c r="E393" s="15"/>
    </row>
    <row r="394" spans="4:5">
      <c r="D394" s="14"/>
      <c r="E394" s="15"/>
    </row>
    <row r="395" spans="4:5">
      <c r="D395" s="14"/>
      <c r="E395" s="15"/>
    </row>
    <row r="396" spans="4:5">
      <c r="D396" s="14"/>
      <c r="E396" s="15"/>
    </row>
    <row r="397" spans="4:5">
      <c r="D397" s="14"/>
      <c r="E397" s="15"/>
    </row>
    <row r="398" spans="4:5">
      <c r="D398" s="14"/>
      <c r="E398" s="15"/>
    </row>
    <row r="399" spans="4:5">
      <c r="D399" s="14"/>
      <c r="E399" s="15"/>
    </row>
    <row r="400" spans="4:5">
      <c r="D400" s="14"/>
      <c r="E400" s="15"/>
    </row>
    <row r="401" spans="4:5">
      <c r="D401" s="14"/>
      <c r="E401" s="15"/>
    </row>
    <row r="402" spans="4:5">
      <c r="D402" s="14"/>
      <c r="E402" s="15"/>
    </row>
    <row r="403" spans="4:5">
      <c r="D403" s="14"/>
      <c r="E403" s="15"/>
    </row>
    <row r="404" spans="4:5">
      <c r="D404" s="14"/>
      <c r="E404" s="15"/>
    </row>
    <row r="405" spans="4:5">
      <c r="D405" s="14"/>
      <c r="E405" s="15"/>
    </row>
    <row r="406" spans="4:5">
      <c r="D406" s="14"/>
      <c r="E406" s="15"/>
    </row>
    <row r="407" spans="4:5">
      <c r="D407" s="14"/>
      <c r="E407" s="15"/>
    </row>
    <row r="408" spans="4:5">
      <c r="D408" s="14"/>
      <c r="E408" s="15"/>
    </row>
    <row r="409" spans="4:5">
      <c r="D409" s="14"/>
      <c r="E409" s="15"/>
    </row>
    <row r="410" spans="4:5">
      <c r="D410" s="14"/>
      <c r="E410" s="15"/>
    </row>
    <row r="411" spans="4:5">
      <c r="D411" s="14"/>
      <c r="E411" s="15"/>
    </row>
    <row r="412" spans="4:5">
      <c r="D412" s="14"/>
      <c r="E412" s="15"/>
    </row>
    <row r="413" spans="4:5">
      <c r="D413" s="14"/>
      <c r="E413" s="15"/>
    </row>
    <row r="414" spans="4:5">
      <c r="D414" s="14"/>
      <c r="E414" s="15"/>
    </row>
    <row r="415" spans="4:5">
      <c r="D415" s="14"/>
      <c r="E415" s="15"/>
    </row>
    <row r="416" spans="4:5">
      <c r="D416" s="14"/>
      <c r="E416" s="15"/>
    </row>
    <row r="417" spans="4:5">
      <c r="D417" s="14"/>
      <c r="E417" s="15"/>
    </row>
    <row r="418" spans="4:5">
      <c r="D418" s="14"/>
      <c r="E418" s="15"/>
    </row>
    <row r="419" spans="4:5">
      <c r="D419" s="14"/>
      <c r="E419" s="15"/>
    </row>
    <row r="420" spans="4:5">
      <c r="D420" s="14"/>
      <c r="E420" s="15"/>
    </row>
    <row r="421" spans="4:5">
      <c r="D421" s="14"/>
      <c r="E421" s="15"/>
    </row>
    <row r="422" spans="4:5">
      <c r="D422" s="14"/>
      <c r="E422" s="15"/>
    </row>
    <row r="423" spans="4:5">
      <c r="D423" s="14"/>
      <c r="E423" s="15"/>
    </row>
    <row r="424" spans="4:5">
      <c r="D424" s="14"/>
      <c r="E424" s="15"/>
    </row>
    <row r="425" spans="4:5">
      <c r="D425" s="14"/>
      <c r="E425" s="15"/>
    </row>
    <row r="426" spans="4:5">
      <c r="D426" s="14"/>
      <c r="E426" s="15"/>
    </row>
    <row r="427" spans="4:5">
      <c r="D427" s="14"/>
      <c r="E427" s="15"/>
    </row>
    <row r="428" spans="4:5">
      <c r="D428" s="14"/>
      <c r="E428" s="15"/>
    </row>
    <row r="429" spans="4:5">
      <c r="D429" s="14"/>
      <c r="E429" s="15"/>
    </row>
    <row r="430" spans="4:5">
      <c r="D430" s="14"/>
      <c r="E430" s="15"/>
    </row>
    <row r="431" spans="4:5">
      <c r="D431" s="14"/>
      <c r="E431" s="15"/>
    </row>
    <row r="432" spans="4:5">
      <c r="D432" s="14"/>
      <c r="E432" s="15"/>
    </row>
    <row r="433" spans="4:5">
      <c r="D433" s="14"/>
      <c r="E433" s="15"/>
    </row>
    <row r="434" spans="4:5">
      <c r="D434" s="14"/>
      <c r="E434" s="15"/>
    </row>
    <row r="435" spans="4:5">
      <c r="D435" s="14"/>
      <c r="E435" s="15"/>
    </row>
    <row r="436" spans="4:5">
      <c r="D436" s="14"/>
      <c r="E436" s="15"/>
    </row>
    <row r="437" spans="4:5">
      <c r="D437" s="14"/>
      <c r="E437" s="15"/>
    </row>
    <row r="438" spans="4:5">
      <c r="D438" s="14"/>
      <c r="E438" s="15"/>
    </row>
    <row r="439" spans="4:5">
      <c r="D439" s="14"/>
      <c r="E439" s="15"/>
    </row>
    <row r="440" spans="4:5">
      <c r="D440" s="14"/>
      <c r="E440" s="15"/>
    </row>
    <row r="441" spans="4:5">
      <c r="D441" s="14"/>
      <c r="E441" s="15"/>
    </row>
    <row r="442" spans="4:5">
      <c r="D442" s="14"/>
      <c r="E442" s="15"/>
    </row>
    <row r="443" spans="4:5">
      <c r="D443" s="14"/>
      <c r="E443" s="15"/>
    </row>
    <row r="444" spans="4:5">
      <c r="D444" s="14"/>
      <c r="E444" s="15"/>
    </row>
    <row r="445" spans="4:5">
      <c r="D445" s="14"/>
      <c r="E445" s="15"/>
    </row>
    <row r="446" spans="4:5">
      <c r="D446" s="14"/>
      <c r="E446" s="15"/>
    </row>
    <row r="447" spans="4:5">
      <c r="D447" s="14"/>
      <c r="E447" s="15"/>
    </row>
    <row r="448" spans="4:5">
      <c r="D448" s="14"/>
      <c r="E448" s="15"/>
    </row>
    <row r="449" spans="4:5">
      <c r="D449" s="14"/>
      <c r="E449" s="15"/>
    </row>
    <row r="450" spans="4:5">
      <c r="D450" s="14"/>
      <c r="E450" s="15"/>
    </row>
    <row r="451" spans="4:5">
      <c r="D451" s="14"/>
      <c r="E451" s="15"/>
    </row>
    <row r="452" spans="4:5">
      <c r="D452" s="14"/>
      <c r="E452" s="15"/>
    </row>
    <row r="453" spans="4:5">
      <c r="D453" s="14"/>
      <c r="E453" s="15"/>
    </row>
    <row r="454" spans="4:5">
      <c r="D454" s="14"/>
      <c r="E454" s="15"/>
    </row>
    <row r="455" spans="4:5">
      <c r="D455" s="14"/>
      <c r="E455" s="15"/>
    </row>
    <row r="456" spans="4:5">
      <c r="D456" s="14"/>
      <c r="E456" s="15"/>
    </row>
    <row r="457" spans="4:5">
      <c r="D457" s="14"/>
      <c r="E457" s="15"/>
    </row>
    <row r="458" spans="4:5">
      <c r="D458" s="14"/>
      <c r="E458" s="15"/>
    </row>
    <row r="459" spans="4:5">
      <c r="D459" s="14"/>
      <c r="E459" s="15"/>
    </row>
    <row r="460" spans="4:5">
      <c r="D460" s="14"/>
      <c r="E460" s="15"/>
    </row>
    <row r="461" spans="4:5">
      <c r="D461" s="14"/>
      <c r="E461" s="15"/>
    </row>
    <row r="462" spans="4:5">
      <c r="D462" s="14"/>
      <c r="E462" s="15"/>
    </row>
    <row r="463" spans="4:5">
      <c r="D463" s="14"/>
      <c r="E463" s="15"/>
    </row>
    <row r="464" spans="4:5">
      <c r="D464" s="14"/>
      <c r="E464" s="15"/>
    </row>
    <row r="465" spans="4:5">
      <c r="D465" s="14"/>
      <c r="E465" s="15"/>
    </row>
    <row r="466" spans="4:5">
      <c r="D466" s="14"/>
      <c r="E466" s="15"/>
    </row>
    <row r="467" spans="4:5">
      <c r="D467" s="14"/>
      <c r="E467" s="15"/>
    </row>
    <row r="468" spans="4:5">
      <c r="D468" s="14"/>
      <c r="E468" s="15"/>
    </row>
    <row r="469" spans="4:5">
      <c r="D469" s="14"/>
      <c r="E469" s="15"/>
    </row>
    <row r="470" spans="4:5">
      <c r="D470" s="14"/>
      <c r="E470" s="15"/>
    </row>
    <row r="471" spans="4:5">
      <c r="D471" s="14"/>
      <c r="E471" s="15"/>
    </row>
    <row r="472" spans="4:5">
      <c r="D472" s="14"/>
      <c r="E472" s="15"/>
    </row>
    <row r="473" spans="4:5">
      <c r="D473" s="14"/>
      <c r="E473" s="15"/>
    </row>
    <row r="474" spans="4:5">
      <c r="D474" s="14"/>
      <c r="E474" s="15"/>
    </row>
    <row r="475" spans="4:5">
      <c r="D475" s="14"/>
      <c r="E475" s="15"/>
    </row>
    <row r="476" spans="4:5">
      <c r="D476" s="14"/>
      <c r="E476" s="15"/>
    </row>
    <row r="477" spans="4:5">
      <c r="D477" s="14"/>
      <c r="E477" s="15"/>
    </row>
    <row r="478" spans="4:5">
      <c r="D478" s="14"/>
      <c r="E478" s="15"/>
    </row>
    <row r="479" spans="4:5">
      <c r="D479" s="14"/>
      <c r="E479" s="15"/>
    </row>
    <row r="480" spans="4:5">
      <c r="D480" s="14"/>
      <c r="E480" s="15"/>
    </row>
    <row r="481" spans="4:5">
      <c r="D481" s="14"/>
      <c r="E481" s="15"/>
    </row>
    <row r="482" spans="4:5">
      <c r="D482" s="14"/>
      <c r="E482" s="15"/>
    </row>
    <row r="483" spans="4:5">
      <c r="D483" s="14"/>
      <c r="E483" s="15"/>
    </row>
    <row r="484" spans="4:5">
      <c r="D484" s="14"/>
      <c r="E484" s="15"/>
    </row>
    <row r="485" spans="4:5">
      <c r="D485" s="14"/>
      <c r="E485" s="15"/>
    </row>
    <row r="486" spans="4:5">
      <c r="D486" s="14"/>
      <c r="E486" s="15"/>
    </row>
  </sheetData>
  <mergeCells count="13">
    <mergeCell ref="A63:E63"/>
    <mergeCell ref="A64:A65"/>
    <mergeCell ref="B64:C64"/>
    <mergeCell ref="D64:E64"/>
    <mergeCell ref="A1:E8"/>
    <mergeCell ref="A12:E12"/>
    <mergeCell ref="A13:A14"/>
    <mergeCell ref="B13:C13"/>
    <mergeCell ref="D13:E13"/>
    <mergeCell ref="A45:E45"/>
    <mergeCell ref="A46:A47"/>
    <mergeCell ref="B46:C46"/>
    <mergeCell ref="D46:E4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B83B07-113B-4DBD-B27F-59340B1FF732}"/>
</file>

<file path=customXml/itemProps2.xml><?xml version="1.0" encoding="utf-8"?>
<ds:datastoreItem xmlns:ds="http://schemas.openxmlformats.org/officeDocument/2006/customXml" ds:itemID="{61F16BB0-F25E-4027-A5AF-F2A07C4354DA}"/>
</file>

<file path=customXml/itemProps3.xml><?xml version="1.0" encoding="utf-8"?>
<ds:datastoreItem xmlns:ds="http://schemas.openxmlformats.org/officeDocument/2006/customXml" ds:itemID="{3716D683-54DF-4AB7-AACF-B2CD055610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2023-07-01T11:42:09Z</dcterms:created>
  <dcterms:modified xsi:type="dcterms:W3CDTF">2025-01-31T16:20:55Z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