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3/Web/"/>
    </mc:Choice>
  </mc:AlternateContent>
  <xr:revisionPtr revIDLastSave="0" documentId="8_{19A9A8C7-6FB0-44B2-BF51-0B287ADF6EE9}" xr6:coauthVersionLast="47" xr6:coauthVersionMax="47" xr10:uidLastSave="{00000000-0000-0000-0000-000000000000}"/>
  <bookViews>
    <workbookView xWindow="-110" yWindow="-110" windowWidth="19420" windowHeight="10420" xr2:uid="{BA48BAA3-CD37-448D-A9C5-A7363F12BA93}"/>
  </bookViews>
  <sheets>
    <sheet name="Desember 2023" sheetId="1" r:id="rId1"/>
    <sheet name="Kommunen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E10" i="2" s="1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 s="1"/>
  <c r="D59" i="2"/>
  <c r="E59" i="2"/>
  <c r="D60" i="2"/>
  <c r="E60" i="2" s="1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 s="1"/>
  <c r="D69" i="2"/>
  <c r="E69" i="2"/>
  <c r="D70" i="2"/>
  <c r="E70" i="2" s="1"/>
  <c r="D71" i="2"/>
  <c r="E71" i="2"/>
  <c r="D72" i="2"/>
  <c r="E72" i="2" s="1"/>
  <c r="D73" i="2"/>
  <c r="E73" i="2"/>
  <c r="D74" i="2"/>
  <c r="E74" i="2"/>
  <c r="D75" i="2"/>
  <c r="E75" i="2"/>
  <c r="D76" i="2"/>
  <c r="E76" i="2"/>
  <c r="D77" i="2"/>
  <c r="E77" i="2"/>
  <c r="D78" i="2"/>
  <c r="E78" i="2" s="1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 s="1"/>
  <c r="D87" i="2"/>
  <c r="E87" i="2"/>
  <c r="D88" i="2"/>
  <c r="E88" i="2" s="1"/>
  <c r="D89" i="2"/>
  <c r="E89" i="2"/>
  <c r="D90" i="2"/>
  <c r="E90" i="2" s="1"/>
  <c r="D91" i="2"/>
  <c r="E91" i="2"/>
  <c r="D92" i="2"/>
  <c r="E92" i="2" s="1"/>
  <c r="D93" i="2"/>
  <c r="E93" i="2"/>
  <c r="D94" i="2"/>
  <c r="E94" i="2" s="1"/>
  <c r="D95" i="2"/>
  <c r="E95" i="2"/>
  <c r="D96" i="2"/>
  <c r="E96" i="2"/>
  <c r="D97" i="2"/>
  <c r="E97" i="2"/>
  <c r="D98" i="2"/>
  <c r="E98" i="2"/>
  <c r="D99" i="2"/>
  <c r="E99" i="2"/>
  <c r="D100" i="2"/>
  <c r="E100" i="2" s="1"/>
  <c r="D101" i="2"/>
  <c r="E101" i="2"/>
  <c r="D102" i="2"/>
  <c r="E102" i="2" s="1"/>
  <c r="D103" i="2"/>
  <c r="E103" i="2"/>
  <c r="D104" i="2"/>
  <c r="E104" i="2"/>
  <c r="D105" i="2"/>
  <c r="E105" i="2"/>
  <c r="D106" i="2"/>
  <c r="E106" i="2"/>
  <c r="D107" i="2"/>
  <c r="E107" i="2"/>
  <c r="D108" i="2"/>
  <c r="E108" i="2"/>
  <c r="D109" i="2"/>
  <c r="E109" i="2"/>
  <c r="D110" i="2"/>
  <c r="E110" i="2" s="1"/>
  <c r="D111" i="2"/>
  <c r="E111" i="2"/>
  <c r="D112" i="2"/>
  <c r="E112" i="2" s="1"/>
  <c r="D113" i="2"/>
  <c r="E113" i="2"/>
  <c r="D114" i="2"/>
  <c r="E114" i="2"/>
  <c r="D115" i="2"/>
  <c r="E115" i="2"/>
  <c r="D116" i="2"/>
  <c r="E116" i="2"/>
  <c r="D117" i="2"/>
  <c r="E117" i="2"/>
  <c r="D118" i="2"/>
  <c r="E118" i="2" s="1"/>
  <c r="D119" i="2"/>
  <c r="E119" i="2"/>
  <c r="D120" i="2"/>
  <c r="E120" i="2" s="1"/>
  <c r="D121" i="2"/>
  <c r="E121" i="2"/>
  <c r="D122" i="2"/>
  <c r="E122" i="2"/>
  <c r="D123" i="2"/>
  <c r="E123" i="2"/>
  <c r="D124" i="2"/>
  <c r="E124" i="2" s="1"/>
  <c r="D125" i="2"/>
  <c r="E125" i="2"/>
  <c r="D126" i="2"/>
  <c r="E126" i="2"/>
  <c r="D127" i="2"/>
  <c r="E127" i="2"/>
  <c r="D128" i="2"/>
  <c r="E128" i="2"/>
  <c r="D129" i="2"/>
  <c r="E129" i="2"/>
  <c r="D130" i="2"/>
  <c r="E130" i="2" s="1"/>
  <c r="D131" i="2"/>
  <c r="E131" i="2"/>
  <c r="D132" i="2"/>
  <c r="E132" i="2" s="1"/>
  <c r="D133" i="2"/>
  <c r="E133" i="2"/>
  <c r="D134" i="2"/>
  <c r="E134" i="2" s="1"/>
  <c r="D135" i="2"/>
  <c r="E135" i="2"/>
  <c r="D136" i="2"/>
  <c r="E136" i="2" s="1"/>
  <c r="D137" i="2"/>
  <c r="E137" i="2"/>
  <c r="D138" i="2"/>
  <c r="E138" i="2"/>
  <c r="D139" i="2"/>
  <c r="E139" i="2"/>
  <c r="D140" i="2"/>
  <c r="E140" i="2"/>
  <c r="D141" i="2"/>
  <c r="E141" i="2" s="1"/>
  <c r="D142" i="2"/>
  <c r="E142" i="2" s="1"/>
  <c r="D143" i="2"/>
  <c r="E143" i="2"/>
  <c r="D144" i="2"/>
  <c r="E144" i="2" s="1"/>
  <c r="D145" i="2"/>
  <c r="E145" i="2"/>
  <c r="D146" i="2"/>
  <c r="E146" i="2" s="1"/>
  <c r="D147" i="2"/>
  <c r="E147" i="2"/>
  <c r="D148" i="2"/>
  <c r="E148" i="2" s="1"/>
  <c r="D149" i="2"/>
  <c r="E149" i="2"/>
  <c r="D150" i="2"/>
  <c r="E150" i="2" s="1"/>
  <c r="D151" i="2"/>
  <c r="E151" i="2"/>
  <c r="D152" i="2"/>
  <c r="E152" i="2" s="1"/>
  <c r="D153" i="2"/>
  <c r="E153" i="2" s="1"/>
  <c r="D154" i="2"/>
  <c r="E154" i="2" s="1"/>
  <c r="D155" i="2"/>
  <c r="E155" i="2"/>
  <c r="D156" i="2"/>
  <c r="E156" i="2" s="1"/>
  <c r="D157" i="2"/>
  <c r="E157" i="2"/>
  <c r="D158" i="2"/>
  <c r="E158" i="2" s="1"/>
  <c r="D159" i="2"/>
  <c r="E159" i="2"/>
  <c r="D160" i="2"/>
  <c r="E160" i="2" s="1"/>
  <c r="D161" i="2"/>
  <c r="E161" i="2"/>
  <c r="D162" i="2"/>
  <c r="E162" i="2" s="1"/>
  <c r="D163" i="2"/>
  <c r="E163" i="2"/>
  <c r="D164" i="2"/>
  <c r="E164" i="2" s="1"/>
  <c r="D165" i="2"/>
  <c r="E165" i="2"/>
  <c r="D166" i="2"/>
  <c r="E166" i="2" s="1"/>
  <c r="D167" i="2"/>
  <c r="E167" i="2" s="1"/>
  <c r="D168" i="2"/>
  <c r="E168" i="2" s="1"/>
  <c r="D169" i="2"/>
  <c r="E169" i="2"/>
  <c r="D170" i="2"/>
  <c r="E170" i="2" s="1"/>
  <c r="D171" i="2"/>
  <c r="E171" i="2"/>
  <c r="D172" i="2"/>
  <c r="E172" i="2" s="1"/>
  <c r="D173" i="2"/>
  <c r="E173" i="2" s="1"/>
  <c r="D174" i="2"/>
  <c r="E174" i="2" s="1"/>
  <c r="D175" i="2"/>
  <c r="E175" i="2"/>
  <c r="D176" i="2"/>
  <c r="E176" i="2" s="1"/>
  <c r="D177" i="2"/>
  <c r="E177" i="2" s="1"/>
  <c r="D178" i="2"/>
  <c r="E178" i="2" s="1"/>
  <c r="D179" i="2"/>
  <c r="E179" i="2" s="1"/>
  <c r="D180" i="2"/>
  <c r="E180" i="2" s="1"/>
  <c r="D181" i="2"/>
  <c r="E181" i="2" s="1"/>
  <c r="D182" i="2"/>
  <c r="E182" i="2" s="1"/>
  <c r="D183" i="2"/>
  <c r="E183" i="2" s="1"/>
  <c r="D184" i="2"/>
  <c r="E184" i="2" s="1"/>
  <c r="D185" i="2"/>
  <c r="E185" i="2" s="1"/>
  <c r="D186" i="2"/>
  <c r="E186" i="2" s="1"/>
  <c r="D187" i="2"/>
  <c r="E187" i="2" s="1"/>
  <c r="D188" i="2"/>
  <c r="E188" i="2" s="1"/>
  <c r="D189" i="2"/>
  <c r="E189" i="2" s="1"/>
  <c r="D190" i="2"/>
  <c r="E190" i="2" s="1"/>
  <c r="D191" i="2"/>
  <c r="E191" i="2" s="1"/>
  <c r="D192" i="2"/>
  <c r="E192" i="2" s="1"/>
  <c r="D193" i="2"/>
  <c r="E193" i="2" s="1"/>
  <c r="D194" i="2"/>
  <c r="E194" i="2" s="1"/>
  <c r="D195" i="2"/>
  <c r="E195" i="2" s="1"/>
  <c r="D196" i="2"/>
  <c r="E196" i="2" s="1"/>
  <c r="D197" i="2"/>
  <c r="E197" i="2" s="1"/>
  <c r="D198" i="2"/>
  <c r="E198" i="2" s="1"/>
  <c r="D199" i="2"/>
  <c r="E199" i="2" s="1"/>
  <c r="D200" i="2"/>
  <c r="E200" i="2" s="1"/>
  <c r="D201" i="2"/>
  <c r="E201" i="2" s="1"/>
  <c r="D202" i="2"/>
  <c r="E202" i="2" s="1"/>
  <c r="D203" i="2"/>
  <c r="E203" i="2" s="1"/>
  <c r="D204" i="2"/>
  <c r="E204" i="2" s="1"/>
  <c r="D205" i="2"/>
  <c r="E205" i="2" s="1"/>
  <c r="D206" i="2"/>
  <c r="E206" i="2" s="1"/>
  <c r="D207" i="2"/>
  <c r="E207" i="2" s="1"/>
  <c r="D208" i="2"/>
  <c r="E208" i="2" s="1"/>
  <c r="D209" i="2"/>
  <c r="E209" i="2" s="1"/>
  <c r="D210" i="2"/>
  <c r="E210" i="2" s="1"/>
  <c r="D211" i="2"/>
  <c r="E211" i="2" s="1"/>
  <c r="D212" i="2"/>
  <c r="E212" i="2" s="1"/>
  <c r="D213" i="2"/>
  <c r="E213" i="2" s="1"/>
  <c r="D214" i="2"/>
  <c r="E214" i="2" s="1"/>
  <c r="D215" i="2"/>
  <c r="E215" i="2" s="1"/>
  <c r="D216" i="2"/>
  <c r="E216" i="2" s="1"/>
  <c r="D217" i="2"/>
  <c r="E217" i="2" s="1"/>
  <c r="D218" i="2"/>
  <c r="E218" i="2" s="1"/>
  <c r="D219" i="2"/>
  <c r="E219" i="2" s="1"/>
  <c r="D220" i="2"/>
  <c r="E220" i="2" s="1"/>
  <c r="D221" i="2"/>
  <c r="E221" i="2" s="1"/>
  <c r="D222" i="2"/>
  <c r="E222" i="2" s="1"/>
  <c r="D223" i="2"/>
  <c r="E223" i="2" s="1"/>
  <c r="D224" i="2"/>
  <c r="E224" i="2" s="1"/>
  <c r="D225" i="2"/>
  <c r="E225" i="2" s="1"/>
  <c r="D226" i="2"/>
  <c r="E226" i="2" s="1"/>
  <c r="D227" i="2"/>
  <c r="E227" i="2" s="1"/>
  <c r="D228" i="2"/>
  <c r="E228" i="2" s="1"/>
  <c r="D229" i="2"/>
  <c r="E229" i="2" s="1"/>
  <c r="D230" i="2"/>
  <c r="E230" i="2" s="1"/>
  <c r="D231" i="2"/>
  <c r="E231" i="2" s="1"/>
  <c r="D232" i="2"/>
  <c r="E232" i="2" s="1"/>
  <c r="D233" i="2"/>
  <c r="E233" i="2" s="1"/>
  <c r="D234" i="2"/>
  <c r="E234" i="2" s="1"/>
  <c r="D235" i="2"/>
  <c r="E235" i="2" s="1"/>
  <c r="D236" i="2"/>
  <c r="E236" i="2" s="1"/>
  <c r="D237" i="2"/>
  <c r="E237" i="2" s="1"/>
  <c r="D238" i="2"/>
  <c r="E238" i="2" s="1"/>
  <c r="D239" i="2"/>
  <c r="E239" i="2" s="1"/>
  <c r="D240" i="2"/>
  <c r="E240" i="2" s="1"/>
  <c r="D241" i="2"/>
  <c r="E241" i="2" s="1"/>
  <c r="D242" i="2"/>
  <c r="E242" i="2" s="1"/>
  <c r="D243" i="2"/>
  <c r="E243" i="2" s="1"/>
  <c r="E9" i="2"/>
  <c r="D9" i="2"/>
  <c r="D13" i="1"/>
  <c r="E13" i="1" s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 s="1"/>
  <c r="D38" i="1"/>
  <c r="E38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 s="1"/>
  <c r="D84" i="1"/>
  <c r="E84" i="1"/>
  <c r="D85" i="1"/>
  <c r="E85" i="1" s="1"/>
  <c r="D86" i="1"/>
  <c r="E86" i="1"/>
  <c r="D87" i="1"/>
  <c r="E87" i="1" s="1"/>
  <c r="D88" i="1"/>
  <c r="E88" i="1"/>
  <c r="D89" i="1"/>
  <c r="E89" i="1" s="1"/>
  <c r="D90" i="1"/>
  <c r="E90" i="1"/>
  <c r="D91" i="1"/>
  <c r="E91" i="1" s="1"/>
  <c r="D92" i="1"/>
  <c r="E92" i="1"/>
  <c r="D93" i="1"/>
  <c r="E93" i="1" s="1"/>
  <c r="D94" i="1"/>
  <c r="E94" i="1"/>
  <c r="D95" i="1"/>
  <c r="E95" i="1" s="1"/>
  <c r="D96" i="1"/>
  <c r="E96" i="1"/>
  <c r="D97" i="1"/>
  <c r="E97" i="1" s="1"/>
  <c r="D98" i="1"/>
  <c r="E98" i="1"/>
  <c r="D99" i="1"/>
  <c r="E99" i="1" s="1"/>
  <c r="D100" i="1"/>
  <c r="E100" i="1"/>
  <c r="D101" i="1"/>
  <c r="E101" i="1" s="1"/>
  <c r="D102" i="1"/>
  <c r="E102" i="1"/>
  <c r="D103" i="1"/>
  <c r="E103" i="1" s="1"/>
  <c r="D104" i="1"/>
  <c r="E104" i="1"/>
  <c r="D105" i="1"/>
  <c r="E105" i="1" s="1"/>
  <c r="D106" i="1"/>
  <c r="E106" i="1"/>
  <c r="D107" i="1"/>
  <c r="E107" i="1" s="1"/>
  <c r="D108" i="1"/>
  <c r="E108" i="1"/>
  <c r="D109" i="1"/>
  <c r="E109" i="1" s="1"/>
  <c r="D110" i="1"/>
  <c r="E110" i="1"/>
  <c r="D111" i="1"/>
  <c r="E111" i="1" s="1"/>
  <c r="D112" i="1"/>
  <c r="E112" i="1"/>
  <c r="D113" i="1"/>
  <c r="E113" i="1" s="1"/>
  <c r="D114" i="1"/>
  <c r="E114" i="1"/>
  <c r="D115" i="1"/>
  <c r="E115" i="1" s="1"/>
  <c r="D116" i="1"/>
  <c r="E116" i="1"/>
  <c r="D117" i="1"/>
  <c r="E117" i="1" s="1"/>
</calcChain>
</file>

<file path=xl/sharedStrings.xml><?xml version="1.0" encoding="utf-8"?>
<sst xmlns="http://schemas.openxmlformats.org/spreadsheetml/2006/main" count="359" uniqueCount="303">
  <si>
    <t xml:space="preserve">Salget gikk ned med snaut 2 prosent i desember 2023 målt mot samme måned året før. Nedgangen for desember var dermed marginalt større enn trenden gjennom høsten, men hovedbildet gjelder for denne måneden som for resten av året: nedgang for rødvin og brennevin, vekst for de lettere og lysere kategoriene hvitvin, musserende, rosévin, sider, øl og alkoholfritt. </t>
  </si>
  <si>
    <t>Totalt salg, liter</t>
  </si>
  <si>
    <t>Kategori</t>
  </si>
  <si>
    <t>Desember</t>
  </si>
  <si>
    <t>Endring</t>
  </si>
  <si>
    <t>2022</t>
  </si>
  <si>
    <t>2023</t>
  </si>
  <si>
    <t>Liter</t>
  </si>
  <si>
    <t>Prosent</t>
  </si>
  <si>
    <t>Svakvin</t>
  </si>
  <si>
    <t>Rødvin</t>
  </si>
  <si>
    <t>Hvitvin</t>
  </si>
  <si>
    <t>Musserende vin</t>
  </si>
  <si>
    <t>Rosévin</t>
  </si>
  <si>
    <t>Aromatisert vin</t>
  </si>
  <si>
    <t>Perlende vin</t>
  </si>
  <si>
    <t>Sider</t>
  </si>
  <si>
    <t>Fruktvin</t>
  </si>
  <si>
    <t>Brennevin</t>
  </si>
  <si>
    <t>Akevitt</t>
  </si>
  <si>
    <t>Vodka</t>
  </si>
  <si>
    <t>Likør</t>
  </si>
  <si>
    <t>Whisky</t>
  </si>
  <si>
    <t>Druebrennevin</t>
  </si>
  <si>
    <t>Gin</t>
  </si>
  <si>
    <t>Brennevin, annet</t>
  </si>
  <si>
    <t>Bitter</t>
  </si>
  <si>
    <t>Rom</t>
  </si>
  <si>
    <t>Brennevin, nøytralt &lt; 37,5 %</t>
  </si>
  <si>
    <t>Fruktbrennevin</t>
  </si>
  <si>
    <t>Genever</t>
  </si>
  <si>
    <t>Øl</t>
  </si>
  <si>
    <t>Alkoholfritt</t>
  </si>
  <si>
    <t>Sterkvin</t>
  </si>
  <si>
    <t>Totalsum</t>
  </si>
  <si>
    <t>Fylkene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</si>
  <si>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</si>
  <si>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</si>
  <si>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</si>
  <si>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</si>
  <si>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</si>
  <si>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</si>
  <si>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</si>
  <si>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</si>
  <si>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</si>
  <si>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</si>
  <si>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</si>
  <si>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Kategori/land</t>
  </si>
  <si>
    <t>Italia</t>
  </si>
  <si>
    <t>Frankrike</t>
  </si>
  <si>
    <t>Spania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</si>
  <si>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</si>
  <si>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</si>
  <si>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</si>
  <si>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</si>
  <si>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</si>
  <si>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</si>
  <si>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</si>
  <si>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</si>
  <si>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</si>
  <si>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Hellas</t>
  </si>
  <si>
    <t>New Zealand</t>
  </si>
  <si>
    <t>Bulgaria</t>
  </si>
  <si>
    <t>Georgia</t>
  </si>
  <si>
    <t>Ungarn</t>
  </si>
  <si>
    <t>Romania</t>
  </si>
  <si>
    <t>England</t>
  </si>
  <si>
    <t>Norge</t>
  </si>
  <si>
    <t>Sverige</t>
  </si>
  <si>
    <t>Kommunene</t>
  </si>
  <si>
    <t>Alstahaug</t>
  </si>
  <si>
    <t>Alta</t>
  </si>
  <si>
    <t>Alver</t>
  </si>
  <si>
    <t>Andøy</t>
  </si>
  <si>
    <t>Arendal</t>
  </si>
  <si>
    <t>Asker</t>
  </si>
  <si>
    <t>Askvoll</t>
  </si>
  <si>
    <t>Askøy</t>
  </si>
  <si>
    <t>Aurskog-Høland</t>
  </si>
  <si>
    <t>Austevoll</t>
  </si>
  <si>
    <t>Averøy</t>
  </si>
  <si>
    <t>Balsfjord</t>
  </si>
  <si>
    <t>Bamble</t>
  </si>
  <si>
    <t>Bardu</t>
  </si>
  <si>
    <t>Bergen</t>
  </si>
  <si>
    <t>Bjørnafjorden</t>
  </si>
  <si>
    <t>Bodø</t>
  </si>
  <si>
    <t>Brønnøy</t>
  </si>
  <si>
    <t>Bykle</t>
  </si>
  <si>
    <t>Bærum</t>
  </si>
  <si>
    <t>Bø</t>
  </si>
  <si>
    <t>Bømlo</t>
  </si>
  <si>
    <t>Båtsfjord</t>
  </si>
  <si>
    <t>Dovre</t>
  </si>
  <si>
    <t>Drammen</t>
  </si>
  <si>
    <t>Drangedal</t>
  </si>
  <si>
    <t>Eidsvoll</t>
  </si>
  <si>
    <t>Eigersund</t>
  </si>
  <si>
    <t>Elverum</t>
  </si>
  <si>
    <t>Enebakk</t>
  </si>
  <si>
    <t>Etne</t>
  </si>
  <si>
    <t>Evje og Hornnes</t>
  </si>
  <si>
    <t>Farsund</t>
  </si>
  <si>
    <t>Fauske</t>
  </si>
  <si>
    <t>Fitjar</t>
  </si>
  <si>
    <t>Flekkefjord</t>
  </si>
  <si>
    <t>Flå</t>
  </si>
  <si>
    <t>Fredrikstad</t>
  </si>
  <si>
    <t>Frogn</t>
  </si>
  <si>
    <t>Froland</t>
  </si>
  <si>
    <t>Frosta</t>
  </si>
  <si>
    <t>Frøya</t>
  </si>
  <si>
    <t>Færder</t>
  </si>
  <si>
    <t>Gausdal</t>
  </si>
  <si>
    <t>Gjerdrum</t>
  </si>
  <si>
    <t>Gjerstad</t>
  </si>
  <si>
    <t>Gjesdal</t>
  </si>
  <si>
    <t>Gjøvik</t>
  </si>
  <si>
    <t>Gloppen</t>
  </si>
  <si>
    <t>Gol</t>
  </si>
  <si>
    <t>Gran</t>
  </si>
  <si>
    <t>Grimstad</t>
  </si>
  <si>
    <t>Grong</t>
  </si>
  <si>
    <t>Guovdageaidnu Kautokeino</t>
  </si>
  <si>
    <t>Hadsel</t>
  </si>
  <si>
    <t>Halden</t>
  </si>
  <si>
    <t>Hamar</t>
  </si>
  <si>
    <t>Hammerfest </t>
  </si>
  <si>
    <t>Harstad</t>
  </si>
  <si>
    <t>Haugesund</t>
  </si>
  <si>
    <t>Heim </t>
  </si>
  <si>
    <t>Hemnes</t>
  </si>
  <si>
    <t>Hemsedal</t>
  </si>
  <si>
    <t>Herøy (Møre og Romsd</t>
  </si>
  <si>
    <t>Herøy (Nordland)</t>
  </si>
  <si>
    <t>Hitra </t>
  </si>
  <si>
    <t>Hol</t>
  </si>
  <si>
    <t>Hole</t>
  </si>
  <si>
    <t>Holmestrand</t>
  </si>
  <si>
    <t>Horten</t>
  </si>
  <si>
    <t>Hustadvika</t>
  </si>
  <si>
    <t>Hvaler</t>
  </si>
  <si>
    <t>Høyanger</t>
  </si>
  <si>
    <t>Hå</t>
  </si>
  <si>
    <t>Inderøy</t>
  </si>
  <si>
    <t>Indre Fosen</t>
  </si>
  <si>
    <t>Indre Østfold</t>
  </si>
  <si>
    <t>Jevnaker</t>
  </si>
  <si>
    <t>Karmøy</t>
  </si>
  <si>
    <t>Kinn</t>
  </si>
  <si>
    <t>Klepp</t>
  </si>
  <si>
    <t>Kongsberg</t>
  </si>
  <si>
    <t>Kongsvinger</t>
  </si>
  <si>
    <t>Kragerø</t>
  </si>
  <si>
    <t>Kristiansand</t>
  </si>
  <si>
    <t>Kristiansund</t>
  </si>
  <si>
    <t>Krødsherad</t>
  </si>
  <si>
    <t>Kvam</t>
  </si>
  <si>
    <t>Kvinesdal</t>
  </si>
  <si>
    <t>Kvinnherad</t>
  </si>
  <si>
    <t>Larvik</t>
  </si>
  <si>
    <t>Lebesby</t>
  </si>
  <si>
    <t>Levanger</t>
  </si>
  <si>
    <t>Lier</t>
  </si>
  <si>
    <t>Lillehammer</t>
  </si>
  <si>
    <t>Lillesand</t>
  </si>
  <si>
    <t>Lillestrøm</t>
  </si>
  <si>
    <t>Lindesnes</t>
  </si>
  <si>
    <t>Lom</t>
  </si>
  <si>
    <t>Luster</t>
  </si>
  <si>
    <t>Lyngdal</t>
  </si>
  <si>
    <t>Lyngen</t>
  </si>
  <si>
    <t>Lødingen</t>
  </si>
  <si>
    <t>Lørenskog</t>
  </si>
  <si>
    <t>Løten</t>
  </si>
  <si>
    <t>Malvik</t>
  </si>
  <si>
    <t>Melhus</t>
  </si>
  <si>
    <t>Meløy</t>
  </si>
  <si>
    <t>Midtre Gauldal</t>
  </si>
  <si>
    <t>Midt-Telemark</t>
  </si>
  <si>
    <t>Modum</t>
  </si>
  <si>
    <t>Molde</t>
  </si>
  <si>
    <t>Moss</t>
  </si>
  <si>
    <t>Målselv</t>
  </si>
  <si>
    <t>Namsos </t>
  </si>
  <si>
    <t>Nannestad</t>
  </si>
  <si>
    <t>Narvik</t>
  </si>
  <si>
    <t>Nes</t>
  </si>
  <si>
    <t>Nesbyen</t>
  </si>
  <si>
    <t>Nesna</t>
  </si>
  <si>
    <t>Nesodden</t>
  </si>
  <si>
    <t>Nittedal</t>
  </si>
  <si>
    <t>Nome</t>
  </si>
  <si>
    <t>Nord-Aurdal</t>
  </si>
  <si>
    <t>Nord-Fron</t>
  </si>
  <si>
    <t>Nordkapp</t>
  </si>
  <si>
    <t>Nord-Odal</t>
  </si>
  <si>
    <t>Nordre Follo</t>
  </si>
  <si>
    <t>Nordre Land</t>
  </si>
  <si>
    <t>Nordreisa</t>
  </si>
  <si>
    <t>Nore og Uvdal</t>
  </si>
  <si>
    <t>Notodden</t>
  </si>
  <si>
    <t>Nærøysund </t>
  </si>
  <si>
    <t>Oppdal</t>
  </si>
  <si>
    <t>Orkland </t>
  </si>
  <si>
    <t>Osterøy</t>
  </si>
  <si>
    <t>Porsanger Porsángu P</t>
  </si>
  <si>
    <t>Porsgrunn</t>
  </si>
  <si>
    <t>Rakkestad</t>
  </si>
  <si>
    <t>Rana</t>
  </si>
  <si>
    <t>Randaberg</t>
  </si>
  <si>
    <t>Rauma</t>
  </si>
  <si>
    <t>Ringebu</t>
  </si>
  <si>
    <t>Ringerike</t>
  </si>
  <si>
    <t>Ringsaker</t>
  </si>
  <si>
    <t>Risør</t>
  </si>
  <si>
    <t>Rælingen</t>
  </si>
  <si>
    <t>Røros</t>
  </si>
  <si>
    <t>Salangen</t>
  </si>
  <si>
    <t>Saltdal</t>
  </si>
  <si>
    <t>Sandefjord</t>
  </si>
  <si>
    <t>Sandnes </t>
  </si>
  <si>
    <t>Sarpsborg</t>
  </si>
  <si>
    <t>Sauda</t>
  </si>
  <si>
    <t>Sel</t>
  </si>
  <si>
    <t>Selbu</t>
  </si>
  <si>
    <t>Seljord</t>
  </si>
  <si>
    <t>Senja</t>
  </si>
  <si>
    <t>Sigdal</t>
  </si>
  <si>
    <t>Skien</t>
  </si>
  <si>
    <t>Skjervøy</t>
  </si>
  <si>
    <t>Smøla</t>
  </si>
  <si>
    <t>Sogndal</t>
  </si>
  <si>
    <t>Sola</t>
  </si>
  <si>
    <t>Sortland</t>
  </si>
  <si>
    <t>Stad</t>
  </si>
  <si>
    <t>Stange</t>
  </si>
  <si>
    <t>Stavanger</t>
  </si>
  <si>
    <t>Steigen</t>
  </si>
  <si>
    <t>Steinkjer</t>
  </si>
  <si>
    <t>Stjørdal</t>
  </si>
  <si>
    <t>Stord</t>
  </si>
  <si>
    <t>Stor-Elvdal</t>
  </si>
  <si>
    <t>Strand</t>
  </si>
  <si>
    <t>Stranda</t>
  </si>
  <si>
    <t>Stryn</t>
  </si>
  <si>
    <t>Sula</t>
  </si>
  <si>
    <t>Suldal</t>
  </si>
  <si>
    <t>Sunndal</t>
  </si>
  <si>
    <t>Sunnfjord</t>
  </si>
  <si>
    <t>Surnadal</t>
  </si>
  <si>
    <t>Sveio</t>
  </si>
  <si>
    <t>Sykkylven</t>
  </si>
  <si>
    <t>Søndre Land</t>
  </si>
  <si>
    <t>Sør-Aurdal</t>
  </si>
  <si>
    <t>Sør-Odal</t>
  </si>
  <si>
    <t>Sør-Varanger</t>
  </si>
  <si>
    <t>Time</t>
  </si>
  <si>
    <t>Tinn</t>
  </si>
  <si>
    <t>Tjeldsund</t>
  </si>
  <si>
    <t>Tromsø</t>
  </si>
  <si>
    <t>Trondheim</t>
  </si>
  <si>
    <t>Trysil</t>
  </si>
  <si>
    <t>Tvedestrand</t>
  </si>
  <si>
    <t>Tynset</t>
  </si>
  <si>
    <t>Tysnes</t>
  </si>
  <si>
    <t>Tysvær</t>
  </si>
  <si>
    <t>Tønsberg</t>
  </si>
  <si>
    <t>Ullensaker</t>
  </si>
  <si>
    <t>Ullensvang</t>
  </si>
  <si>
    <t>Ulstein</t>
  </si>
  <si>
    <t>Vadsø</t>
  </si>
  <si>
    <t>Vanylven</t>
  </si>
  <si>
    <t>Vardø</t>
  </si>
  <si>
    <t>Vefsn</t>
  </si>
  <si>
    <t>Vennesla</t>
  </si>
  <si>
    <t>Verdal</t>
  </si>
  <si>
    <t>Vestby</t>
  </si>
  <si>
    <t>Vestnes</t>
  </si>
  <si>
    <t>Vestre Toten</t>
  </si>
  <si>
    <t>Vestvågøy</t>
  </si>
  <si>
    <t>Vik</t>
  </si>
  <si>
    <t>Vindafjord</t>
  </si>
  <si>
    <t>Vinje</t>
  </si>
  <si>
    <t>Volda</t>
  </si>
  <si>
    <t>Voss</t>
  </si>
  <si>
    <t>Vågan</t>
  </si>
  <si>
    <t>Vågå</t>
  </si>
  <si>
    <t>Øksnes</t>
  </si>
  <si>
    <t>Ørland</t>
  </si>
  <si>
    <t>Ørsta</t>
  </si>
  <si>
    <t>Østre Toten</t>
  </si>
  <si>
    <t>Øvre Eiker</t>
  </si>
  <si>
    <t>Øyer</t>
  </si>
  <si>
    <t>Øygarden</t>
  </si>
  <si>
    <t>Øystre Slidre</t>
  </si>
  <si>
    <t>Åfjord</t>
  </si>
  <si>
    <t>Ål</t>
  </si>
  <si>
    <t>Ålesund</t>
  </si>
  <si>
    <t>Åmot</t>
  </si>
  <si>
    <t>Årdal</t>
  </si>
  <si>
    <t>Ås</t>
  </si>
  <si>
    <t>Åsnes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</si>
</sst>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\ %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9" fontId="2" fillId="2" borderId="1" xfId="1" applyFont="1" applyFill="1" applyBorder="1"/>
    <xf numFmtId="164" fontId="2" fillId="2" borderId="1" xfId="0" applyNumberFormat="1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9" fontId="2" fillId="4" borderId="1" xfId="1" applyFont="1" applyFill="1" applyBorder="1"/>
    <xf numFmtId="164" fontId="2" fillId="4" borderId="1" xfId="0" applyNumberFormat="1" applyFont="1" applyFill="1" applyBorder="1"/>
    <xf numFmtId="164" fontId="3" fillId="4" borderId="1" xfId="0" applyNumberFormat="1" applyFont="1" applyFill="1" applyBorder="1"/>
    <xf numFmtId="0" fontId="3" fillId="4" borderId="1" xfId="0" applyFont="1" applyFill="1" applyBorder="1" applyAlignment="1">
      <alignment horizontal="left"/>
    </xf>
    <xf numFmtId="9" fontId="0" fillId="0" borderId="1" xfId="1" applyFont="1" applyBorder="1"/>
    <xf numFmtId="164" fontId="0" fillId="0" borderId="1" xfId="0" applyNumberFormat="1" applyBorder="1"/>
    <xf numFmtId="0" fontId="0" fillId="0" borderId="1" xfId="0" applyBorder="1" applyAlignment="1">
      <alignment horizontal="left" indent="1"/>
    </xf>
    <xf numFmtId="9" fontId="1" fillId="5" borderId="1" xfId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9" fontId="0" fillId="0" borderId="0" xfId="1" applyFont="1"/>
    <xf numFmtId="164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3" fillId="6" borderId="10" xfId="0" applyFont="1" applyFill="1" applyBorder="1" applyAlignment="1">
      <alignment horizontal="left"/>
    </xf>
    <xf numFmtId="164" fontId="3" fillId="6" borderId="10" xfId="0" applyNumberFormat="1" applyFont="1" applyFill="1" applyBorder="1"/>
    <xf numFmtId="164" fontId="2" fillId="4" borderId="0" xfId="0" applyNumberFormat="1" applyFont="1" applyFill="1"/>
    <xf numFmtId="9" fontId="2" fillId="4" borderId="0" xfId="1" applyFont="1" applyFill="1"/>
    <xf numFmtId="165" fontId="2" fillId="2" borderId="1" xfId="1" applyNumberFormat="1" applyFont="1" applyFill="1" applyBorder="1"/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37EFA-9360-4B21-8108-3E9CA3EAFD20}">
  <dimension ref="A1:E117"/>
  <sheetViews>
    <sheetView tabSelected="1" workbookViewId="0">
      <selection activeCell="C38" sqref="C38"/>
    </sheetView>
  </sheetViews>
  <sheetFormatPr defaultColWidth="11.42578125" defaultRowHeight="12.6"/>
  <cols>
    <col min="1" max="1" width="28.140625" customWidth="1"/>
    <col min="2" max="2" width="12.5703125" customWidth="1"/>
    <col min="3" max="3" width="12.42578125" customWidth="1"/>
  </cols>
  <sheetData>
    <row r="1" spans="1:5" ht="12.75">
      <c r="A1" s="26" t="s">
        <v>0</v>
      </c>
      <c r="B1" s="27"/>
      <c r="C1" s="27"/>
      <c r="D1" s="27"/>
      <c r="E1" s="28"/>
    </row>
    <row r="2" spans="1:5">
      <c r="A2" s="29"/>
      <c r="B2" s="30"/>
      <c r="C2" s="30"/>
      <c r="D2" s="30"/>
      <c r="E2" s="31"/>
    </row>
    <row r="3" spans="1:5">
      <c r="A3" s="29"/>
      <c r="B3" s="30"/>
      <c r="C3" s="30"/>
      <c r="D3" s="30"/>
      <c r="E3" s="31"/>
    </row>
    <row r="4" spans="1:5">
      <c r="A4" s="29"/>
      <c r="B4" s="30"/>
      <c r="C4" s="30"/>
      <c r="D4" s="30"/>
      <c r="E4" s="31"/>
    </row>
    <row r="5" spans="1:5">
      <c r="A5" s="29"/>
      <c r="B5" s="30"/>
      <c r="C5" s="30"/>
      <c r="D5" s="30"/>
      <c r="E5" s="31"/>
    </row>
    <row r="6" spans="1:5" ht="12.95" thickBot="1">
      <c r="A6" s="32"/>
      <c r="B6" s="33"/>
      <c r="C6" s="33"/>
      <c r="D6" s="33"/>
      <c r="E6" s="34"/>
    </row>
    <row r="10" spans="1:5" ht="12.95">
      <c r="A10" s="25" t="s">
        <v>1</v>
      </c>
      <c r="B10" s="25"/>
      <c r="C10" s="25"/>
      <c r="D10" s="25"/>
      <c r="E10" s="25"/>
    </row>
    <row r="11" spans="1:5" ht="12.95">
      <c r="A11" s="24" t="s">
        <v>2</v>
      </c>
      <c r="B11" s="25" t="s">
        <v>3</v>
      </c>
      <c r="C11" s="25"/>
      <c r="D11" s="25" t="s">
        <v>4</v>
      </c>
      <c r="E11" s="25"/>
    </row>
    <row r="12" spans="1:5" ht="12.95">
      <c r="A12" s="24"/>
      <c r="B12" s="14" t="s">
        <v>5</v>
      </c>
      <c r="C12" s="14" t="s">
        <v>6</v>
      </c>
      <c r="D12" s="13" t="s">
        <v>7</v>
      </c>
      <c r="E12" s="13" t="s">
        <v>8</v>
      </c>
    </row>
    <row r="13" spans="1:5" ht="12.95">
      <c r="A13" s="8" t="s">
        <v>9</v>
      </c>
      <c r="B13" s="7">
        <v>9897802.8430000003</v>
      </c>
      <c r="C13" s="7">
        <v>9656333.8959999997</v>
      </c>
      <c r="D13" s="6">
        <f t="shared" ref="D13:D38" si="0">C13-B13</f>
        <v>-241468.94700000063</v>
      </c>
      <c r="E13" s="5">
        <f t="shared" ref="E13:E38" si="1">D13/B13</f>
        <v>-2.4396217102947666E-2</v>
      </c>
    </row>
    <row r="14" spans="1:5">
      <c r="A14" s="11" t="s">
        <v>10</v>
      </c>
      <c r="B14" s="10">
        <v>5961466.7610000009</v>
      </c>
      <c r="C14" s="10">
        <v>5633632.9000000004</v>
      </c>
      <c r="D14" s="10">
        <f t="shared" si="0"/>
        <v>-327833.8610000005</v>
      </c>
      <c r="E14" s="9">
        <f t="shared" si="1"/>
        <v>-5.4992147762140384E-2</v>
      </c>
    </row>
    <row r="15" spans="1:5">
      <c r="A15" s="11" t="s">
        <v>11</v>
      </c>
      <c r="B15" s="10">
        <v>2303017.3210000005</v>
      </c>
      <c r="C15" s="10">
        <v>2367417.7049999991</v>
      </c>
      <c r="D15" s="10">
        <f t="shared" si="0"/>
        <v>64400.383999998681</v>
      </c>
      <c r="E15" s="9">
        <f t="shared" si="1"/>
        <v>2.7963482259888164E-2</v>
      </c>
    </row>
    <row r="16" spans="1:5">
      <c r="A16" s="11" t="s">
        <v>12</v>
      </c>
      <c r="B16" s="10">
        <v>1152842.1249999995</v>
      </c>
      <c r="C16" s="10">
        <v>1165236</v>
      </c>
      <c r="D16" s="10">
        <f t="shared" si="0"/>
        <v>12393.875000000466</v>
      </c>
      <c r="E16" s="9">
        <f t="shared" si="1"/>
        <v>1.0750713155975689E-2</v>
      </c>
    </row>
    <row r="17" spans="1:5">
      <c r="A17" s="11" t="s">
        <v>13</v>
      </c>
      <c r="B17" s="10">
        <v>210769.91700000004</v>
      </c>
      <c r="C17" s="10">
        <v>218510.21300000005</v>
      </c>
      <c r="D17" s="10">
        <f t="shared" si="0"/>
        <v>7740.2960000000021</v>
      </c>
      <c r="E17" s="9">
        <f t="shared" si="1"/>
        <v>3.6723912549626335E-2</v>
      </c>
    </row>
    <row r="18" spans="1:5">
      <c r="A18" s="11" t="s">
        <v>14</v>
      </c>
      <c r="B18" s="10">
        <v>118672.82399999999</v>
      </c>
      <c r="C18" s="10">
        <v>106951.14800000003</v>
      </c>
      <c r="D18" s="10">
        <f t="shared" si="0"/>
        <v>-11721.675999999963</v>
      </c>
      <c r="E18" s="9">
        <f t="shared" si="1"/>
        <v>-9.8773043439161476E-2</v>
      </c>
    </row>
    <row r="19" spans="1:5">
      <c r="A19" s="11" t="s">
        <v>15</v>
      </c>
      <c r="B19" s="10">
        <v>92431.800000000017</v>
      </c>
      <c r="C19" s="10">
        <v>93269.049999999988</v>
      </c>
      <c r="D19" s="10">
        <f t="shared" si="0"/>
        <v>837.2499999999709</v>
      </c>
      <c r="E19" s="9">
        <f t="shared" si="1"/>
        <v>9.0580298122504461E-3</v>
      </c>
    </row>
    <row r="20" spans="1:5">
      <c r="A20" s="11" t="s">
        <v>16</v>
      </c>
      <c r="B20" s="10">
        <v>55574.320000000022</v>
      </c>
      <c r="C20" s="10">
        <v>67192.730000000054</v>
      </c>
      <c r="D20" s="10">
        <f t="shared" si="0"/>
        <v>11618.410000000033</v>
      </c>
      <c r="E20" s="9">
        <f t="shared" si="1"/>
        <v>0.20906076763512407</v>
      </c>
    </row>
    <row r="21" spans="1:5">
      <c r="A21" s="11" t="s">
        <v>17</v>
      </c>
      <c r="B21" s="10">
        <v>3027.7749999999996</v>
      </c>
      <c r="C21" s="10">
        <v>4124.1500000000005</v>
      </c>
      <c r="D21" s="10">
        <f t="shared" si="0"/>
        <v>1096.3750000000009</v>
      </c>
      <c r="E21" s="9">
        <f t="shared" si="1"/>
        <v>0.36210583679434605</v>
      </c>
    </row>
    <row r="22" spans="1:5" ht="12.95">
      <c r="A22" s="8" t="s">
        <v>18</v>
      </c>
      <c r="B22" s="7">
        <v>1906715.6859999998</v>
      </c>
      <c r="C22" s="7">
        <v>1841015.3940000006</v>
      </c>
      <c r="D22" s="6">
        <f t="shared" si="0"/>
        <v>-65700.291999999201</v>
      </c>
      <c r="E22" s="5">
        <f t="shared" si="1"/>
        <v>-3.445730922675129E-2</v>
      </c>
    </row>
    <row r="23" spans="1:5">
      <c r="A23" s="11" t="s">
        <v>19</v>
      </c>
      <c r="B23" s="10">
        <v>430039.62999999995</v>
      </c>
      <c r="C23" s="10">
        <v>408188.20000000007</v>
      </c>
      <c r="D23" s="10">
        <f t="shared" si="0"/>
        <v>-21851.429999999877</v>
      </c>
      <c r="E23" s="9">
        <f t="shared" si="1"/>
        <v>-5.0812596039113603E-2</v>
      </c>
    </row>
    <row r="24" spans="1:5">
      <c r="A24" s="11" t="s">
        <v>20</v>
      </c>
      <c r="B24" s="10">
        <v>373850.41000000021</v>
      </c>
      <c r="C24" s="10">
        <v>361527.56000000023</v>
      </c>
      <c r="D24" s="10">
        <f t="shared" si="0"/>
        <v>-12322.849999999977</v>
      </c>
      <c r="E24" s="9">
        <f t="shared" si="1"/>
        <v>-3.2961980702388344E-2</v>
      </c>
    </row>
    <row r="25" spans="1:5">
      <c r="A25" s="11" t="s">
        <v>21</v>
      </c>
      <c r="B25" s="10">
        <v>311969.48999999993</v>
      </c>
      <c r="C25" s="10">
        <v>318379.15000000002</v>
      </c>
      <c r="D25" s="10">
        <f t="shared" si="0"/>
        <v>6409.6600000000908</v>
      </c>
      <c r="E25" s="9">
        <f t="shared" si="1"/>
        <v>2.054579119259416E-2</v>
      </c>
    </row>
    <row r="26" spans="1:5">
      <c r="A26" s="11" t="s">
        <v>22</v>
      </c>
      <c r="B26" s="10">
        <v>206197.25000000009</v>
      </c>
      <c r="C26" s="10">
        <v>207095.35000000009</v>
      </c>
      <c r="D26" s="10">
        <f t="shared" si="0"/>
        <v>898.10000000000582</v>
      </c>
      <c r="E26" s="9">
        <f t="shared" si="1"/>
        <v>4.3555382043165246E-3</v>
      </c>
    </row>
    <row r="27" spans="1:5">
      <c r="A27" s="11" t="s">
        <v>23</v>
      </c>
      <c r="B27" s="10">
        <v>205803.55</v>
      </c>
      <c r="C27" s="10">
        <v>183858.49000000005</v>
      </c>
      <c r="D27" s="10">
        <f t="shared" si="0"/>
        <v>-21945.059999999939</v>
      </c>
      <c r="E27" s="9">
        <f t="shared" si="1"/>
        <v>-0.1066311052457547</v>
      </c>
    </row>
    <row r="28" spans="1:5">
      <c r="A28" s="11" t="s">
        <v>24</v>
      </c>
      <c r="B28" s="10">
        <v>110347.17999999993</v>
      </c>
      <c r="C28" s="10">
        <v>105973.07999999993</v>
      </c>
      <c r="D28" s="10">
        <f t="shared" si="0"/>
        <v>-4374.1000000000058</v>
      </c>
      <c r="E28" s="9">
        <f t="shared" si="1"/>
        <v>-3.9639436186769871E-2</v>
      </c>
    </row>
    <row r="29" spans="1:5">
      <c r="A29" s="11" t="s">
        <v>25</v>
      </c>
      <c r="B29" s="10">
        <v>112365.61599999991</v>
      </c>
      <c r="C29" s="10">
        <v>103977.56899999999</v>
      </c>
      <c r="D29" s="10">
        <f t="shared" si="0"/>
        <v>-8388.0469999999186</v>
      </c>
      <c r="E29" s="9">
        <f t="shared" si="1"/>
        <v>-7.4649588536051151E-2</v>
      </c>
    </row>
    <row r="30" spans="1:5">
      <c r="A30" s="11" t="s">
        <v>26</v>
      </c>
      <c r="B30" s="10">
        <v>88485.359999999957</v>
      </c>
      <c r="C30" s="10">
        <v>85288.660000000047</v>
      </c>
      <c r="D30" s="10">
        <f t="shared" si="0"/>
        <v>-3196.6999999999098</v>
      </c>
      <c r="E30" s="9">
        <f t="shared" si="1"/>
        <v>-3.612688019803402E-2</v>
      </c>
    </row>
    <row r="31" spans="1:5">
      <c r="A31" s="11" t="s">
        <v>27</v>
      </c>
      <c r="B31" s="10">
        <v>29474.500000000055</v>
      </c>
      <c r="C31" s="10">
        <v>27534.050000000028</v>
      </c>
      <c r="D31" s="10">
        <f t="shared" si="0"/>
        <v>-1940.4500000000262</v>
      </c>
      <c r="E31" s="9">
        <f t="shared" si="1"/>
        <v>-6.5834874213303793E-2</v>
      </c>
    </row>
    <row r="32" spans="1:5">
      <c r="A32" s="11" t="s">
        <v>28</v>
      </c>
      <c r="B32" s="10">
        <v>24772.800000000003</v>
      </c>
      <c r="C32" s="10">
        <v>27059.475000000002</v>
      </c>
      <c r="D32" s="10">
        <f t="shared" si="0"/>
        <v>2286.6749999999993</v>
      </c>
      <c r="E32" s="9">
        <f t="shared" si="1"/>
        <v>9.2305875799263665E-2</v>
      </c>
    </row>
    <row r="33" spans="1:5">
      <c r="A33" s="11" t="s">
        <v>29</v>
      </c>
      <c r="B33" s="10">
        <v>11860.200000000003</v>
      </c>
      <c r="C33" s="10">
        <v>10774.91</v>
      </c>
      <c r="D33" s="10">
        <f t="shared" si="0"/>
        <v>-1085.2900000000027</v>
      </c>
      <c r="E33" s="9">
        <f t="shared" si="1"/>
        <v>-9.15068885853529E-2</v>
      </c>
    </row>
    <row r="34" spans="1:5">
      <c r="A34" s="11" t="s">
        <v>30</v>
      </c>
      <c r="B34" s="10">
        <v>1549.6999999999998</v>
      </c>
      <c r="C34" s="10">
        <v>1358.9</v>
      </c>
      <c r="D34" s="10">
        <f t="shared" si="0"/>
        <v>-190.79999999999973</v>
      </c>
      <c r="E34" s="9">
        <f t="shared" si="1"/>
        <v>-0.12312060398786846</v>
      </c>
    </row>
    <row r="35" spans="1:5" ht="12.95">
      <c r="A35" s="8" t="s">
        <v>31</v>
      </c>
      <c r="B35" s="7">
        <v>688408.80599999963</v>
      </c>
      <c r="C35" s="7">
        <v>710633.74099999981</v>
      </c>
      <c r="D35" s="6">
        <f t="shared" si="0"/>
        <v>22224.935000000172</v>
      </c>
      <c r="E35" s="5">
        <f t="shared" si="1"/>
        <v>3.2284501311274895E-2</v>
      </c>
    </row>
    <row r="36" spans="1:5" ht="12.95">
      <c r="A36" s="8" t="s">
        <v>32</v>
      </c>
      <c r="B36" s="7">
        <v>185443.56000000003</v>
      </c>
      <c r="C36" s="7">
        <v>223036.9499999999</v>
      </c>
      <c r="D36" s="6">
        <f t="shared" si="0"/>
        <v>37593.389999999868</v>
      </c>
      <c r="E36" s="5">
        <f t="shared" si="1"/>
        <v>0.20272146414790496</v>
      </c>
    </row>
    <row r="37" spans="1:5" ht="12.95">
      <c r="A37" s="8" t="s">
        <v>33</v>
      </c>
      <c r="B37" s="7">
        <v>108866.925</v>
      </c>
      <c r="C37" s="7">
        <v>115041.05</v>
      </c>
      <c r="D37" s="6">
        <f t="shared" si="0"/>
        <v>6174.125</v>
      </c>
      <c r="E37" s="5">
        <f t="shared" si="1"/>
        <v>5.6712587408893927E-2</v>
      </c>
    </row>
    <row r="38" spans="1:5" ht="12.95">
      <c r="A38" s="4" t="s">
        <v>34</v>
      </c>
      <c r="B38" s="3">
        <v>12787237.820000002</v>
      </c>
      <c r="C38" s="3">
        <v>12546061.030999999</v>
      </c>
      <c r="D38" s="2">
        <f t="shared" si="0"/>
        <v>-241176.78900000267</v>
      </c>
      <c r="E38" s="23">
        <f t="shared" si="1"/>
        <v>-1.8860741654682281E-2</v>
      </c>
    </row>
    <row r="39" spans="1:5">
      <c r="D39" s="16"/>
      <c r="E39" s="15"/>
    </row>
    <row r="40" spans="1:5">
      <c r="D40" s="16"/>
      <c r="E40" s="15"/>
    </row>
    <row r="41" spans="1:5">
      <c r="D41" s="16"/>
      <c r="E41" s="15"/>
    </row>
    <row r="42" spans="1:5">
      <c r="D42" s="16"/>
      <c r="E42" s="15"/>
    </row>
    <row r="43" spans="1:5" ht="12.95">
      <c r="A43" s="25" t="s">
        <v>1</v>
      </c>
      <c r="B43" s="25"/>
      <c r="C43" s="25"/>
      <c r="D43" s="25"/>
      <c r="E43" s="25"/>
    </row>
    <row r="44" spans="1:5" ht="12.95">
      <c r="A44" s="24" t="s">
        <v>35</v>
      </c>
      <c r="B44" s="25" t="s">
        <v>3</v>
      </c>
      <c r="C44" s="25"/>
      <c r="D44" s="25" t="s">
        <v>4</v>
      </c>
      <c r="E44" s="25"/>
    </row>
    <row r="45" spans="1:5" ht="12.95">
      <c r="A45" s="24"/>
      <c r="B45" s="14" t="s">
        <v>5</v>
      </c>
      <c r="C45" s="14" t="s">
        <v>6</v>
      </c>
      <c r="D45" s="13" t="s">
        <v>7</v>
      </c>
      <c r="E45" s="13" t="s">
        <v>8</v>
      </c>
    </row>
    <row r="46" spans="1:5">
      <c r="A46" s="17" t="s">
        <v>36</v>
      </c>
      <c r="B46" s="10">
        <v>599099.87999999977</v>
      </c>
      <c r="C46" s="10">
        <v>601298.92799999996</v>
      </c>
      <c r="D46" s="10">
        <f t="shared" ref="D46:D57" si="2">C46-B46</f>
        <v>2199.0480000001844</v>
      </c>
      <c r="E46" s="9">
        <f t="shared" ref="E46:E57" si="3">D46/B46</f>
        <v>3.6705866140386897E-3</v>
      </c>
    </row>
    <row r="47" spans="1:5">
      <c r="A47" s="17" t="s">
        <v>37</v>
      </c>
      <c r="B47" s="10">
        <v>877975.16199999896</v>
      </c>
      <c r="C47" s="10">
        <v>874917.40100000007</v>
      </c>
      <c r="D47" s="10">
        <f t="shared" si="2"/>
        <v>-3057.7609999988927</v>
      </c>
      <c r="E47" s="9">
        <f t="shared" si="3"/>
        <v>-3.4827420322841619E-3</v>
      </c>
    </row>
    <row r="48" spans="1:5">
      <c r="A48" s="17" t="s">
        <v>38</v>
      </c>
      <c r="B48" s="10">
        <v>611945.26099999982</v>
      </c>
      <c r="C48" s="10">
        <v>604893.56399999955</v>
      </c>
      <c r="D48" s="10">
        <f t="shared" si="2"/>
        <v>-7051.6970000002766</v>
      </c>
      <c r="E48" s="9">
        <f t="shared" si="3"/>
        <v>-1.1523411405256848E-2</v>
      </c>
    </row>
    <row r="49" spans="1:5">
      <c r="A49" s="17" t="s">
        <v>39</v>
      </c>
      <c r="B49" s="10">
        <v>662114.65099999914</v>
      </c>
      <c r="C49" s="10">
        <v>650179.58699999948</v>
      </c>
      <c r="D49" s="10">
        <f t="shared" si="2"/>
        <v>-11935.063999999664</v>
      </c>
      <c r="E49" s="9">
        <f t="shared" si="3"/>
        <v>-1.8025675737538813E-2</v>
      </c>
    </row>
    <row r="50" spans="1:5">
      <c r="A50" s="17" t="s">
        <v>40</v>
      </c>
      <c r="B50" s="10">
        <v>1852428.3029999973</v>
      </c>
      <c r="C50" s="10">
        <v>1788638.4659999995</v>
      </c>
      <c r="D50" s="10">
        <f t="shared" si="2"/>
        <v>-63789.836999997729</v>
      </c>
      <c r="E50" s="9">
        <f t="shared" si="3"/>
        <v>-3.4435792681795266E-2</v>
      </c>
    </row>
    <row r="51" spans="1:5">
      <c r="A51" s="17" t="s">
        <v>41</v>
      </c>
      <c r="B51" s="10">
        <v>1084866.5639999993</v>
      </c>
      <c r="C51" s="10">
        <v>1060922.8540000003</v>
      </c>
      <c r="D51" s="10">
        <f t="shared" si="2"/>
        <v>-23943.709999999031</v>
      </c>
      <c r="E51" s="9">
        <f t="shared" si="3"/>
        <v>-2.2070649787303286E-2</v>
      </c>
    </row>
    <row r="52" spans="1:5">
      <c r="A52" s="17" t="s">
        <v>42</v>
      </c>
      <c r="B52" s="10">
        <v>661515.91199999931</v>
      </c>
      <c r="C52" s="10">
        <v>654091.38099999994</v>
      </c>
      <c r="D52" s="10">
        <f t="shared" si="2"/>
        <v>-7424.5309999993769</v>
      </c>
      <c r="E52" s="9">
        <f t="shared" si="3"/>
        <v>-1.1223510826145304E-2</v>
      </c>
    </row>
    <row r="53" spans="1:5">
      <c r="A53" s="17" t="s">
        <v>43</v>
      </c>
      <c r="B53" s="10">
        <v>1151665.703</v>
      </c>
      <c r="C53" s="10">
        <v>1151323.6649999993</v>
      </c>
      <c r="D53" s="10">
        <f t="shared" si="2"/>
        <v>-342.03800000064075</v>
      </c>
      <c r="E53" s="9">
        <f t="shared" si="3"/>
        <v>-2.9699417036528766E-4</v>
      </c>
    </row>
    <row r="54" spans="1:5">
      <c r="A54" s="17" t="s">
        <v>44</v>
      </c>
      <c r="B54" s="10">
        <v>976517.63999999932</v>
      </c>
      <c r="C54" s="10">
        <v>965141.92999999889</v>
      </c>
      <c r="D54" s="10">
        <f t="shared" si="2"/>
        <v>-11375.710000000428</v>
      </c>
      <c r="E54" s="9">
        <f t="shared" si="3"/>
        <v>-1.1649262167962922E-2</v>
      </c>
    </row>
    <row r="55" spans="1:5">
      <c r="A55" s="17" t="s">
        <v>45</v>
      </c>
      <c r="B55" s="10">
        <v>1438290.6279999989</v>
      </c>
      <c r="C55" s="10">
        <v>1409845.0169999974</v>
      </c>
      <c r="D55" s="10">
        <f t="shared" si="2"/>
        <v>-28445.611000001431</v>
      </c>
      <c r="E55" s="9">
        <f t="shared" si="3"/>
        <v>-1.9777373533717731E-2</v>
      </c>
    </row>
    <row r="56" spans="1:5">
      <c r="A56" s="17" t="s">
        <v>46</v>
      </c>
      <c r="B56" s="10">
        <v>2870818.1160000018</v>
      </c>
      <c r="C56" s="10">
        <v>2784808.238000005</v>
      </c>
      <c r="D56" s="10">
        <f t="shared" si="2"/>
        <v>-86009.877999996766</v>
      </c>
      <c r="E56" s="9">
        <f t="shared" si="3"/>
        <v>-2.9960058256786028E-2</v>
      </c>
    </row>
    <row r="57" spans="1:5" ht="12.95">
      <c r="A57" s="4" t="s">
        <v>34</v>
      </c>
      <c r="B57" s="3">
        <v>12787237.819999993</v>
      </c>
      <c r="C57" s="3">
        <v>12546061.030999999</v>
      </c>
      <c r="D57" s="2">
        <f t="shared" si="2"/>
        <v>-241176.78899999335</v>
      </c>
      <c r="E57" s="1">
        <f t="shared" si="3"/>
        <v>-1.8860741654681566E-2</v>
      </c>
    </row>
    <row r="58" spans="1:5">
      <c r="D58" s="16"/>
      <c r="E58" s="15"/>
    </row>
    <row r="59" spans="1:5">
      <c r="D59" s="16"/>
      <c r="E59" s="15"/>
    </row>
    <row r="60" spans="1:5">
      <c r="D60" s="16"/>
      <c r="E60" s="15"/>
    </row>
    <row r="61" spans="1:5">
      <c r="D61" s="16"/>
      <c r="E61" s="15"/>
    </row>
    <row r="62" spans="1:5" ht="12.95">
      <c r="A62" s="25" t="s">
        <v>1</v>
      </c>
      <c r="B62" s="25"/>
      <c r="C62" s="25"/>
      <c r="D62" s="25"/>
      <c r="E62" s="25"/>
    </row>
    <row r="63" spans="1:5" ht="12.95">
      <c r="A63" s="24" t="s">
        <v>47</v>
      </c>
      <c r="B63" s="25" t="s">
        <v>3</v>
      </c>
      <c r="C63" s="25"/>
      <c r="D63" s="25" t="s">
        <v>4</v>
      </c>
      <c r="E63" s="25"/>
    </row>
    <row r="64" spans="1:5" ht="12.95">
      <c r="A64" s="24"/>
      <c r="B64" s="14" t="s">
        <v>5</v>
      </c>
      <c r="C64" s="14" t="s">
        <v>6</v>
      </c>
      <c r="D64" s="13" t="s">
        <v>7</v>
      </c>
      <c r="E64" s="13" t="s">
        <v>8</v>
      </c>
    </row>
    <row r="65" spans="1:5" ht="12.95">
      <c r="A65" s="8" t="s">
        <v>10</v>
      </c>
      <c r="B65" s="7">
        <v>5961466.760999999</v>
      </c>
      <c r="C65" s="7">
        <v>5633632.8999999994</v>
      </c>
      <c r="D65" s="6">
        <f t="shared" ref="D65:D96" si="4">C65-B65</f>
        <v>-327833.86099999957</v>
      </c>
      <c r="E65" s="5">
        <f t="shared" ref="E65:E96" si="5">D65/B65</f>
        <v>-5.4992147762140245E-2</v>
      </c>
    </row>
    <row r="66" spans="1:5">
      <c r="A66" s="11" t="s">
        <v>48</v>
      </c>
      <c r="B66" s="10">
        <v>2362258.61</v>
      </c>
      <c r="C66" s="10">
        <v>2206288.6679999996</v>
      </c>
      <c r="D66" s="10">
        <f t="shared" si="4"/>
        <v>-155969.94200000027</v>
      </c>
      <c r="E66" s="9">
        <f t="shared" si="5"/>
        <v>-6.6025769295428791E-2</v>
      </c>
    </row>
    <row r="67" spans="1:5">
      <c r="A67" s="11" t="s">
        <v>49</v>
      </c>
      <c r="B67" s="10">
        <v>837528.23199999996</v>
      </c>
      <c r="C67" s="10">
        <v>804607.70700000005</v>
      </c>
      <c r="D67" s="10">
        <f t="shared" si="4"/>
        <v>-32920.524999999907</v>
      </c>
      <c r="E67" s="9">
        <f t="shared" si="5"/>
        <v>-3.9306764527073171E-2</v>
      </c>
    </row>
    <row r="68" spans="1:5">
      <c r="A68" s="11" t="s">
        <v>50</v>
      </c>
      <c r="B68" s="10">
        <v>764538.75299999991</v>
      </c>
      <c r="C68" s="10">
        <v>745154.125</v>
      </c>
      <c r="D68" s="10">
        <f t="shared" si="4"/>
        <v>-19384.62799999991</v>
      </c>
      <c r="E68" s="9">
        <f t="shared" si="5"/>
        <v>-2.5354670281834506E-2</v>
      </c>
    </row>
    <row r="69" spans="1:5">
      <c r="A69" s="11" t="s">
        <v>51</v>
      </c>
      <c r="B69" s="10">
        <v>523218.25</v>
      </c>
      <c r="C69" s="10">
        <v>490975.5</v>
      </c>
      <c r="D69" s="10">
        <f t="shared" si="4"/>
        <v>-32242.75</v>
      </c>
      <c r="E69" s="9">
        <f t="shared" si="5"/>
        <v>-6.1623901689209046E-2</v>
      </c>
    </row>
    <row r="70" spans="1:5">
      <c r="A70" s="11" t="s">
        <v>52</v>
      </c>
      <c r="B70" s="10">
        <v>396752.5</v>
      </c>
      <c r="C70" s="10">
        <v>379045.125</v>
      </c>
      <c r="D70" s="10">
        <f t="shared" si="4"/>
        <v>-17707.375</v>
      </c>
      <c r="E70" s="9">
        <f t="shared" si="5"/>
        <v>-4.4630783674961087E-2</v>
      </c>
    </row>
    <row r="71" spans="1:5">
      <c r="A71" s="11" t="s">
        <v>53</v>
      </c>
      <c r="B71" s="10">
        <v>400163.75</v>
      </c>
      <c r="C71" s="10">
        <v>372008.875</v>
      </c>
      <c r="D71" s="10">
        <f t="shared" si="4"/>
        <v>-28154.875</v>
      </c>
      <c r="E71" s="9">
        <f t="shared" si="5"/>
        <v>-7.0358384536330434E-2</v>
      </c>
    </row>
    <row r="72" spans="1:5">
      <c r="A72" s="11" t="s">
        <v>54</v>
      </c>
      <c r="B72" s="10">
        <v>315610.05000000005</v>
      </c>
      <c r="C72" s="10">
        <v>298232.15000000002</v>
      </c>
      <c r="D72" s="10">
        <f t="shared" si="4"/>
        <v>-17377.900000000023</v>
      </c>
      <c r="E72" s="9">
        <f t="shared" si="5"/>
        <v>-5.50613011214314E-2</v>
      </c>
    </row>
    <row r="73" spans="1:5">
      <c r="A73" s="11" t="s">
        <v>55</v>
      </c>
      <c r="B73" s="10">
        <v>110019.375</v>
      </c>
      <c r="C73" s="10">
        <v>86958</v>
      </c>
      <c r="D73" s="10">
        <f t="shared" si="4"/>
        <v>-23061.375</v>
      </c>
      <c r="E73" s="9">
        <f t="shared" si="5"/>
        <v>-0.20961194335088706</v>
      </c>
    </row>
    <row r="74" spans="1:5">
      <c r="A74" s="11" t="s">
        <v>56</v>
      </c>
      <c r="B74" s="10">
        <v>88829.5</v>
      </c>
      <c r="C74" s="10">
        <v>72732</v>
      </c>
      <c r="D74" s="10">
        <f t="shared" si="4"/>
        <v>-16097.5</v>
      </c>
      <c r="E74" s="9">
        <f t="shared" si="5"/>
        <v>-0.18121795124367468</v>
      </c>
    </row>
    <row r="75" spans="1:5">
      <c r="A75" s="11" t="s">
        <v>57</v>
      </c>
      <c r="B75" s="10">
        <v>56108.25</v>
      </c>
      <c r="C75" s="10">
        <v>54599.625</v>
      </c>
      <c r="D75" s="10">
        <f t="shared" si="4"/>
        <v>-1508.625</v>
      </c>
      <c r="E75" s="9">
        <f t="shared" si="5"/>
        <v>-2.6887757148012992E-2</v>
      </c>
    </row>
    <row r="76" spans="1:5">
      <c r="A76" s="11" t="s">
        <v>58</v>
      </c>
      <c r="B76" s="10">
        <v>28780</v>
      </c>
      <c r="C76" s="10">
        <v>43526.5</v>
      </c>
      <c r="D76" s="10">
        <f t="shared" si="4"/>
        <v>14746.5</v>
      </c>
      <c r="E76" s="9">
        <f t="shared" si="5"/>
        <v>0.51238707435719244</v>
      </c>
    </row>
    <row r="77" spans="1:5">
      <c r="A77" s="11" t="s">
        <v>59</v>
      </c>
      <c r="B77" s="10">
        <v>31529.625</v>
      </c>
      <c r="C77" s="10">
        <v>20846.625</v>
      </c>
      <c r="D77" s="10">
        <f t="shared" si="4"/>
        <v>-10683</v>
      </c>
      <c r="E77" s="9">
        <f t="shared" si="5"/>
        <v>-0.33882420104901345</v>
      </c>
    </row>
    <row r="78" spans="1:5">
      <c r="A78" s="11" t="s">
        <v>60</v>
      </c>
      <c r="B78" s="10">
        <v>13506</v>
      </c>
      <c r="C78" s="10">
        <v>16739.25</v>
      </c>
      <c r="D78" s="10">
        <f t="shared" si="4"/>
        <v>3233.25</v>
      </c>
      <c r="E78" s="9">
        <f t="shared" si="5"/>
        <v>0.23939360284318081</v>
      </c>
    </row>
    <row r="79" spans="1:5">
      <c r="A79" s="11" t="s">
        <v>61</v>
      </c>
      <c r="B79" s="10">
        <v>19794</v>
      </c>
      <c r="C79" s="10">
        <v>13839.75</v>
      </c>
      <c r="D79" s="10">
        <f t="shared" si="4"/>
        <v>-5954.25</v>
      </c>
      <c r="E79" s="9">
        <f t="shared" si="5"/>
        <v>-0.30081085177326461</v>
      </c>
    </row>
    <row r="80" spans="1:5">
      <c r="A80" s="11" t="s">
        <v>62</v>
      </c>
      <c r="B80" s="10">
        <v>187.5</v>
      </c>
      <c r="C80" s="10">
        <v>12206.25</v>
      </c>
      <c r="D80" s="10">
        <f t="shared" si="4"/>
        <v>12018.75</v>
      </c>
      <c r="E80" s="9">
        <f t="shared" si="5"/>
        <v>64.099999999999994</v>
      </c>
    </row>
    <row r="81" spans="1:5">
      <c r="A81" s="11" t="s">
        <v>63</v>
      </c>
      <c r="B81" s="10">
        <v>6656.25</v>
      </c>
      <c r="C81" s="10">
        <v>9030</v>
      </c>
      <c r="D81" s="10">
        <f t="shared" si="4"/>
        <v>2373.75</v>
      </c>
      <c r="E81" s="12">
        <f t="shared" si="5"/>
        <v>0.35661971830985917</v>
      </c>
    </row>
    <row r="82" spans="1:5" ht="12.95">
      <c r="A82" s="8" t="s">
        <v>11</v>
      </c>
      <c r="B82" s="7">
        <v>2303017.321</v>
      </c>
      <c r="C82" s="7">
        <v>2367417.7050000001</v>
      </c>
      <c r="D82" s="6">
        <f t="shared" si="4"/>
        <v>64400.384000000078</v>
      </c>
      <c r="E82" s="5">
        <f t="shared" si="5"/>
        <v>2.7963482259888778E-2</v>
      </c>
    </row>
    <row r="83" spans="1:5">
      <c r="A83" s="11" t="s">
        <v>58</v>
      </c>
      <c r="B83" s="10">
        <v>700713.93</v>
      </c>
      <c r="C83" s="10">
        <v>726861.01899999997</v>
      </c>
      <c r="D83" s="10">
        <f t="shared" si="4"/>
        <v>26147.08899999992</v>
      </c>
      <c r="E83" s="9">
        <f t="shared" si="5"/>
        <v>3.731492679187913E-2</v>
      </c>
    </row>
    <row r="84" spans="1:5">
      <c r="A84" s="11" t="s">
        <v>49</v>
      </c>
      <c r="B84" s="10">
        <v>582887.48999999987</v>
      </c>
      <c r="C84" s="10">
        <v>614162.20600000001</v>
      </c>
      <c r="D84" s="10">
        <f t="shared" si="4"/>
        <v>31274.716000000131</v>
      </c>
      <c r="E84" s="9">
        <f t="shared" si="5"/>
        <v>5.3654807379722863E-2</v>
      </c>
    </row>
    <row r="85" spans="1:5">
      <c r="A85" s="11" t="s">
        <v>48</v>
      </c>
      <c r="B85" s="10">
        <v>200465.06499999997</v>
      </c>
      <c r="C85" s="10">
        <v>191826.30499999999</v>
      </c>
      <c r="D85" s="10">
        <f t="shared" si="4"/>
        <v>-8638.7599999999802</v>
      </c>
      <c r="E85" s="9">
        <f t="shared" si="5"/>
        <v>-4.3093593389950419E-2</v>
      </c>
    </row>
    <row r="86" spans="1:5">
      <c r="A86" s="11" t="s">
        <v>52</v>
      </c>
      <c r="B86" s="10">
        <v>178871.75</v>
      </c>
      <c r="C86" s="10">
        <v>189242.75</v>
      </c>
      <c r="D86" s="10">
        <f t="shared" si="4"/>
        <v>10371</v>
      </c>
      <c r="E86" s="9">
        <f t="shared" si="5"/>
        <v>5.7980089086174871E-2</v>
      </c>
    </row>
    <row r="87" spans="1:5">
      <c r="A87" s="11" t="s">
        <v>53</v>
      </c>
      <c r="B87" s="10">
        <v>116872.875</v>
      </c>
      <c r="C87" s="10">
        <v>127799.5</v>
      </c>
      <c r="D87" s="10">
        <f t="shared" si="4"/>
        <v>10926.625</v>
      </c>
      <c r="E87" s="9">
        <f t="shared" si="5"/>
        <v>9.3491539418363759E-2</v>
      </c>
    </row>
    <row r="88" spans="1:5">
      <c r="A88" s="11" t="s">
        <v>54</v>
      </c>
      <c r="B88" s="10">
        <v>98889.25</v>
      </c>
      <c r="C88" s="10">
        <v>118150.75</v>
      </c>
      <c r="D88" s="10">
        <f t="shared" si="4"/>
        <v>19261.5</v>
      </c>
      <c r="E88" s="9">
        <f t="shared" si="5"/>
        <v>0.19477850221333462</v>
      </c>
    </row>
    <row r="89" spans="1:5">
      <c r="A89" s="11" t="s">
        <v>61</v>
      </c>
      <c r="B89" s="10">
        <v>66206.875</v>
      </c>
      <c r="C89" s="10">
        <v>64268.125</v>
      </c>
      <c r="D89" s="10">
        <f t="shared" si="4"/>
        <v>-1938.75</v>
      </c>
      <c r="E89" s="9">
        <f t="shared" si="5"/>
        <v>-2.9283212657295787E-2</v>
      </c>
    </row>
    <row r="90" spans="1:5">
      <c r="A90" s="11" t="s">
        <v>64</v>
      </c>
      <c r="B90" s="10">
        <v>60559.125</v>
      </c>
      <c r="C90" s="10">
        <v>58414</v>
      </c>
      <c r="D90" s="10">
        <f t="shared" si="4"/>
        <v>-2145.125</v>
      </c>
      <c r="E90" s="9">
        <f t="shared" si="5"/>
        <v>-3.5421994620959268E-2</v>
      </c>
    </row>
    <row r="91" spans="1:5">
      <c r="A91" s="11" t="s">
        <v>51</v>
      </c>
      <c r="B91" s="10">
        <v>49018.125</v>
      </c>
      <c r="C91" s="10">
        <v>56377.875</v>
      </c>
      <c r="D91" s="10">
        <f t="shared" si="4"/>
        <v>7359.75</v>
      </c>
      <c r="E91" s="9">
        <f t="shared" si="5"/>
        <v>0.15014344183911563</v>
      </c>
    </row>
    <row r="92" spans="1:5">
      <c r="A92" s="11" t="s">
        <v>50</v>
      </c>
      <c r="B92" s="10">
        <v>51586.685999999994</v>
      </c>
      <c r="C92" s="10">
        <v>56268.5</v>
      </c>
      <c r="D92" s="10">
        <f t="shared" si="4"/>
        <v>4681.8140000000058</v>
      </c>
      <c r="E92" s="9">
        <f t="shared" si="5"/>
        <v>9.0756246679618194E-2</v>
      </c>
    </row>
    <row r="93" spans="1:5">
      <c r="A93" s="11" t="s">
        <v>56</v>
      </c>
      <c r="B93" s="10">
        <v>61101</v>
      </c>
      <c r="C93" s="10">
        <v>54769</v>
      </c>
      <c r="D93" s="10">
        <f t="shared" si="4"/>
        <v>-6332</v>
      </c>
      <c r="E93" s="9">
        <f t="shared" si="5"/>
        <v>-0.1036316917890051</v>
      </c>
    </row>
    <row r="94" spans="1:5">
      <c r="A94" s="11" t="s">
        <v>59</v>
      </c>
      <c r="B94" s="10">
        <v>65350</v>
      </c>
      <c r="C94" s="10">
        <v>49831.625</v>
      </c>
      <c r="D94" s="10">
        <f t="shared" si="4"/>
        <v>-15518.375</v>
      </c>
      <c r="E94" s="9">
        <f t="shared" si="5"/>
        <v>-0.23746557000765112</v>
      </c>
    </row>
    <row r="95" spans="1:5">
      <c r="A95" s="11" t="s">
        <v>65</v>
      </c>
      <c r="B95" s="10">
        <v>39507.75</v>
      </c>
      <c r="C95" s="10">
        <v>37084.875</v>
      </c>
      <c r="D95" s="10">
        <f t="shared" si="4"/>
        <v>-2422.875</v>
      </c>
      <c r="E95" s="9">
        <f t="shared" si="5"/>
        <v>-6.1326575165632058E-2</v>
      </c>
    </row>
    <row r="96" spans="1:5">
      <c r="A96" s="11" t="s">
        <v>55</v>
      </c>
      <c r="B96" s="10">
        <v>20379.75</v>
      </c>
      <c r="C96" s="10">
        <v>13041.75</v>
      </c>
      <c r="D96" s="10">
        <f t="shared" si="4"/>
        <v>-7338</v>
      </c>
      <c r="E96" s="9">
        <f t="shared" si="5"/>
        <v>-0.36006329812681709</v>
      </c>
    </row>
    <row r="97" spans="1:5" ht="12.95">
      <c r="A97" s="8" t="s">
        <v>12</v>
      </c>
      <c r="B97" s="7">
        <v>1152842.1249999998</v>
      </c>
      <c r="C97" s="7">
        <v>1165236</v>
      </c>
      <c r="D97" s="6">
        <f t="shared" ref="D97:D128" si="6">C97-B97</f>
        <v>12393.875000000233</v>
      </c>
      <c r="E97" s="5">
        <f t="shared" ref="E97:E128" si="7">D97/B97</f>
        <v>1.0750713155975486E-2</v>
      </c>
    </row>
    <row r="98" spans="1:5">
      <c r="A98" s="11" t="s">
        <v>49</v>
      </c>
      <c r="B98" s="10">
        <v>520126.125</v>
      </c>
      <c r="C98" s="10">
        <v>531631.47499999998</v>
      </c>
      <c r="D98" s="10">
        <f t="shared" si="6"/>
        <v>11505.349999999977</v>
      </c>
      <c r="E98" s="9">
        <f t="shared" si="7"/>
        <v>2.2120307838795785E-2</v>
      </c>
    </row>
    <row r="99" spans="1:5">
      <c r="A99" s="11" t="s">
        <v>48</v>
      </c>
      <c r="B99" s="10">
        <v>413454.72499999992</v>
      </c>
      <c r="C99" s="10">
        <v>407260.39999999997</v>
      </c>
      <c r="D99" s="10">
        <f t="shared" si="6"/>
        <v>-6194.3249999999534</v>
      </c>
      <c r="E99" s="9">
        <f t="shared" si="7"/>
        <v>-1.498187014309718E-2</v>
      </c>
    </row>
    <row r="100" spans="1:5">
      <c r="A100" s="11" t="s">
        <v>50</v>
      </c>
      <c r="B100" s="10">
        <v>160017.42499999999</v>
      </c>
      <c r="C100" s="10">
        <v>159760.15</v>
      </c>
      <c r="D100" s="10">
        <f t="shared" si="6"/>
        <v>-257.27499999999418</v>
      </c>
      <c r="E100" s="9">
        <f t="shared" si="7"/>
        <v>-1.6077936512226352E-3</v>
      </c>
    </row>
    <row r="101" spans="1:5">
      <c r="A101" s="11" t="s">
        <v>66</v>
      </c>
      <c r="B101" s="10">
        <v>15597.875</v>
      </c>
      <c r="C101" s="10">
        <v>18678.875</v>
      </c>
      <c r="D101" s="10">
        <f t="shared" si="6"/>
        <v>3081</v>
      </c>
      <c r="E101" s="9">
        <f t="shared" si="7"/>
        <v>0.19752690671004863</v>
      </c>
    </row>
    <row r="102" spans="1:5">
      <c r="A102" s="11" t="s">
        <v>53</v>
      </c>
      <c r="B102" s="10">
        <v>19770.800000000003</v>
      </c>
      <c r="C102" s="10">
        <v>18100.399999999998</v>
      </c>
      <c r="D102" s="10">
        <f t="shared" si="6"/>
        <v>-1670.4000000000051</v>
      </c>
      <c r="E102" s="9">
        <f t="shared" si="7"/>
        <v>-8.4488235175106965E-2</v>
      </c>
    </row>
    <row r="103" spans="1:5">
      <c r="A103" s="11" t="s">
        <v>56</v>
      </c>
      <c r="B103" s="10">
        <v>7164</v>
      </c>
      <c r="C103" s="10">
        <v>14003.25</v>
      </c>
      <c r="D103" s="10">
        <f t="shared" si="6"/>
        <v>6839.25</v>
      </c>
      <c r="E103" s="9">
        <f t="shared" si="7"/>
        <v>0.95466917922948069</v>
      </c>
    </row>
    <row r="104" spans="1:5">
      <c r="A104" s="11" t="s">
        <v>58</v>
      </c>
      <c r="B104" s="10">
        <v>9659.8249999999989</v>
      </c>
      <c r="C104" s="10">
        <v>11245.75</v>
      </c>
      <c r="D104" s="10">
        <f t="shared" si="6"/>
        <v>1585.9250000000011</v>
      </c>
      <c r="E104" s="9">
        <f t="shared" si="7"/>
        <v>0.16417740487017118</v>
      </c>
    </row>
    <row r="105" spans="1:5" ht="12.95">
      <c r="A105" s="8" t="s">
        <v>13</v>
      </c>
      <c r="B105" s="7">
        <v>210769.91699999999</v>
      </c>
      <c r="C105" s="7">
        <v>218510.21299999999</v>
      </c>
      <c r="D105" s="6">
        <f t="shared" si="6"/>
        <v>7740.2960000000021</v>
      </c>
      <c r="E105" s="5">
        <f t="shared" si="7"/>
        <v>3.6723912549626342E-2</v>
      </c>
    </row>
    <row r="106" spans="1:5">
      <c r="A106" s="11" t="s">
        <v>49</v>
      </c>
      <c r="B106" s="10">
        <v>105332.21299999997</v>
      </c>
      <c r="C106" s="10">
        <v>100822.056</v>
      </c>
      <c r="D106" s="10">
        <f t="shared" si="6"/>
        <v>-4510.1569999999774</v>
      </c>
      <c r="E106" s="9">
        <f t="shared" si="7"/>
        <v>-4.2818401622303125E-2</v>
      </c>
    </row>
    <row r="107" spans="1:5">
      <c r="A107" s="11" t="s">
        <v>48</v>
      </c>
      <c r="B107" s="10">
        <v>39277.329000000005</v>
      </c>
      <c r="C107" s="10">
        <v>39839.531999999999</v>
      </c>
      <c r="D107" s="10">
        <f t="shared" si="6"/>
        <v>562.20299999999406</v>
      </c>
      <c r="E107" s="9">
        <f t="shared" si="7"/>
        <v>1.4313676981446319E-2</v>
      </c>
    </row>
    <row r="108" spans="1:5">
      <c r="A108" s="11" t="s">
        <v>52</v>
      </c>
      <c r="B108" s="10">
        <v>17186.25</v>
      </c>
      <c r="C108" s="10">
        <v>21208.5</v>
      </c>
      <c r="D108" s="10">
        <f t="shared" si="6"/>
        <v>4022.25</v>
      </c>
      <c r="E108" s="9">
        <f t="shared" si="7"/>
        <v>0.23403883918830459</v>
      </c>
    </row>
    <row r="109" spans="1:5">
      <c r="A109" s="11" t="s">
        <v>51</v>
      </c>
      <c r="B109" s="10">
        <v>17362.875</v>
      </c>
      <c r="C109" s="10">
        <v>17248.5</v>
      </c>
      <c r="D109" s="10">
        <f t="shared" si="6"/>
        <v>-114.375</v>
      </c>
      <c r="E109" s="9">
        <f t="shared" si="7"/>
        <v>-6.5873307271981166E-3</v>
      </c>
    </row>
    <row r="110" spans="1:5">
      <c r="A110" s="11" t="s">
        <v>58</v>
      </c>
      <c r="B110" s="10">
        <v>8459.75</v>
      </c>
      <c r="C110" s="10">
        <v>14979.5</v>
      </c>
      <c r="D110" s="10">
        <f t="shared" si="6"/>
        <v>6519.75</v>
      </c>
      <c r="E110" s="9">
        <f t="shared" si="7"/>
        <v>0.77067880256508758</v>
      </c>
    </row>
    <row r="111" spans="1:5" ht="12.95">
      <c r="A111" s="8" t="s">
        <v>14</v>
      </c>
      <c r="B111" s="7">
        <v>118672.82399999999</v>
      </c>
      <c r="C111" s="7">
        <v>106951.14800000003</v>
      </c>
      <c r="D111" s="6">
        <f t="shared" si="6"/>
        <v>-11721.675999999963</v>
      </c>
      <c r="E111" s="5">
        <f t="shared" si="7"/>
        <v>-9.8773043439161476E-2</v>
      </c>
    </row>
    <row r="112" spans="1:5" ht="12.95">
      <c r="A112" s="8" t="s">
        <v>15</v>
      </c>
      <c r="B112" s="7">
        <v>92431.800000000017</v>
      </c>
      <c r="C112" s="7">
        <v>93269.049999999988</v>
      </c>
      <c r="D112" s="6">
        <f t="shared" si="6"/>
        <v>837.2499999999709</v>
      </c>
      <c r="E112" s="5">
        <f t="shared" si="7"/>
        <v>9.0580298122504461E-3</v>
      </c>
    </row>
    <row r="113" spans="1:5" ht="12.95">
      <c r="A113" s="8" t="s">
        <v>16</v>
      </c>
      <c r="B113" s="7">
        <v>55574.320000000007</v>
      </c>
      <c r="C113" s="7">
        <v>67192.73</v>
      </c>
      <c r="D113" s="6">
        <f t="shared" si="6"/>
        <v>11618.409999999989</v>
      </c>
      <c r="E113" s="5">
        <f t="shared" si="7"/>
        <v>0.20906076763512332</v>
      </c>
    </row>
    <row r="114" spans="1:5">
      <c r="A114" s="11" t="s">
        <v>67</v>
      </c>
      <c r="B114" s="10">
        <v>48696.394999999997</v>
      </c>
      <c r="C114" s="10">
        <v>57658.974999999999</v>
      </c>
      <c r="D114" s="10">
        <f t="shared" si="6"/>
        <v>8962.5800000000017</v>
      </c>
      <c r="E114" s="9">
        <f t="shared" si="7"/>
        <v>0.18405017455604264</v>
      </c>
    </row>
    <row r="115" spans="1:5">
      <c r="A115" s="11" t="s">
        <v>68</v>
      </c>
      <c r="B115" s="10">
        <v>1849.4550000000002</v>
      </c>
      <c r="C115" s="10">
        <v>4425.6900000000005</v>
      </c>
      <c r="D115" s="10">
        <f t="shared" si="6"/>
        <v>2576.2350000000006</v>
      </c>
      <c r="E115" s="9">
        <f t="shared" si="7"/>
        <v>1.3929698208391124</v>
      </c>
    </row>
    <row r="116" spans="1:5" ht="12.95">
      <c r="A116" s="8" t="s">
        <v>17</v>
      </c>
      <c r="B116" s="7">
        <v>3027.7749999999996</v>
      </c>
      <c r="C116" s="7">
        <v>4124.1500000000005</v>
      </c>
      <c r="D116" s="6">
        <f t="shared" si="6"/>
        <v>1096.3750000000009</v>
      </c>
      <c r="E116" s="5">
        <f t="shared" si="7"/>
        <v>0.36210583679434605</v>
      </c>
    </row>
    <row r="117" spans="1:5" ht="12.95">
      <c r="A117" s="4" t="s">
        <v>34</v>
      </c>
      <c r="B117" s="3">
        <v>9897802.8430000022</v>
      </c>
      <c r="C117" s="3">
        <v>9656333.8960000016</v>
      </c>
      <c r="D117" s="2">
        <f t="shared" si="6"/>
        <v>-241468.94700000063</v>
      </c>
      <c r="E117" s="1">
        <f t="shared" si="7"/>
        <v>-2.4396217102947659E-2</v>
      </c>
    </row>
  </sheetData>
  <mergeCells count="13">
    <mergeCell ref="A11:A12"/>
    <mergeCell ref="B11:C11"/>
    <mergeCell ref="D11:E11"/>
    <mergeCell ref="A10:E10"/>
    <mergeCell ref="A1:E6"/>
    <mergeCell ref="A63:A64"/>
    <mergeCell ref="B63:C63"/>
    <mergeCell ref="D63:E63"/>
    <mergeCell ref="A43:E43"/>
    <mergeCell ref="A44:A45"/>
    <mergeCell ref="B44:C44"/>
    <mergeCell ref="D44:E44"/>
    <mergeCell ref="A62:E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77869-2748-4188-B06D-9AFD20622AA5}">
  <dimension ref="A6:E243"/>
  <sheetViews>
    <sheetView topLeftCell="A210" workbookViewId="0">
      <selection activeCell="K8" sqref="K8:M243"/>
    </sheetView>
  </sheetViews>
  <sheetFormatPr defaultColWidth="11.42578125" defaultRowHeight="12.6"/>
  <cols>
    <col min="1" max="1" width="22.7109375" bestFit="1" customWidth="1"/>
    <col min="2" max="3" width="11.140625" bestFit="1" customWidth="1"/>
  </cols>
  <sheetData>
    <row r="6" spans="1:5" ht="12.95">
      <c r="A6" s="25" t="s">
        <v>1</v>
      </c>
      <c r="B6" s="25"/>
      <c r="C6" s="25"/>
      <c r="D6" s="25"/>
      <c r="E6" s="25"/>
    </row>
    <row r="7" spans="1:5" ht="12.95">
      <c r="A7" s="24" t="s">
        <v>69</v>
      </c>
      <c r="B7" s="25" t="s">
        <v>3</v>
      </c>
      <c r="C7" s="25"/>
      <c r="D7" s="25" t="s">
        <v>4</v>
      </c>
      <c r="E7" s="25"/>
    </row>
    <row r="8" spans="1:5" ht="12.95">
      <c r="A8" s="24"/>
      <c r="B8" s="14" t="s">
        <v>5</v>
      </c>
      <c r="C8" s="14" t="s">
        <v>6</v>
      </c>
      <c r="D8" s="13" t="s">
        <v>7</v>
      </c>
      <c r="E8" s="13" t="s">
        <v>8</v>
      </c>
    </row>
    <row r="9" spans="1:5">
      <c r="A9" s="18" t="s">
        <v>70</v>
      </c>
      <c r="B9" s="16">
        <v>28164.207999999999</v>
      </c>
      <c r="C9" s="16">
        <v>27945.671000000002</v>
      </c>
      <c r="D9" s="16">
        <f>C9-B9</f>
        <v>-218.53699999999662</v>
      </c>
      <c r="E9" s="15">
        <f>D9/B9</f>
        <v>-7.7593873756363618E-3</v>
      </c>
    </row>
    <row r="10" spans="1:5">
      <c r="A10" s="18" t="s">
        <v>71</v>
      </c>
      <c r="B10" s="16">
        <v>61491.792999999998</v>
      </c>
      <c r="C10" s="16">
        <v>60382.099000000002</v>
      </c>
      <c r="D10" s="16">
        <f t="shared" ref="D10:D73" si="0">C10-B10</f>
        <v>-1109.6939999999959</v>
      </c>
      <c r="E10" s="15">
        <f t="shared" ref="E10:E73" si="1">D10/B10</f>
        <v>-1.8046213093835074E-2</v>
      </c>
    </row>
    <row r="11" spans="1:5">
      <c r="A11" s="18" t="s">
        <v>72</v>
      </c>
      <c r="B11" s="16">
        <v>58206.080000000002</v>
      </c>
      <c r="C11" s="16">
        <v>57274.01400000001</v>
      </c>
      <c r="D11" s="16">
        <f t="shared" si="0"/>
        <v>-932.06599999999162</v>
      </c>
      <c r="E11" s="15">
        <f t="shared" si="1"/>
        <v>-1.601320686773601E-2</v>
      </c>
    </row>
    <row r="12" spans="1:5">
      <c r="A12" s="18" t="s">
        <v>73</v>
      </c>
      <c r="B12" s="16">
        <v>11756.65</v>
      </c>
      <c r="C12" s="16">
        <v>11208.012999999999</v>
      </c>
      <c r="D12" s="16">
        <f t="shared" si="0"/>
        <v>-548.63700000000063</v>
      </c>
      <c r="E12" s="15">
        <f t="shared" si="1"/>
        <v>-4.6666099611709172E-2</v>
      </c>
    </row>
    <row r="13" spans="1:5">
      <c r="A13" s="18" t="s">
        <v>74</v>
      </c>
      <c r="B13" s="16">
        <v>88053.263000000006</v>
      </c>
      <c r="C13" s="16">
        <v>82894.615000000005</v>
      </c>
      <c r="D13" s="16">
        <f t="shared" si="0"/>
        <v>-5158.648000000001</v>
      </c>
      <c r="E13" s="15">
        <f t="shared" si="1"/>
        <v>-5.85855404359064E-2</v>
      </c>
    </row>
    <row r="14" spans="1:5">
      <c r="A14" s="18" t="s">
        <v>75</v>
      </c>
      <c r="B14" s="16">
        <v>255261.71299999999</v>
      </c>
      <c r="C14" s="16">
        <v>250617.60800000004</v>
      </c>
      <c r="D14" s="16">
        <f t="shared" si="0"/>
        <v>-4644.1049999999523</v>
      </c>
      <c r="E14" s="15">
        <f t="shared" si="1"/>
        <v>-1.8193504013662841E-2</v>
      </c>
    </row>
    <row r="15" spans="1:5">
      <c r="A15" s="18" t="s">
        <v>76</v>
      </c>
      <c r="B15" s="16">
        <v>7923.259</v>
      </c>
      <c r="C15" s="16">
        <v>7536.3819999999996</v>
      </c>
      <c r="D15" s="16">
        <f t="shared" si="0"/>
        <v>-386.87700000000041</v>
      </c>
      <c r="E15" s="15">
        <f t="shared" si="1"/>
        <v>-4.8828013826128919E-2</v>
      </c>
    </row>
    <row r="16" spans="1:5">
      <c r="A16" s="18" t="s">
        <v>77</v>
      </c>
      <c r="B16" s="16">
        <v>47106.538999999997</v>
      </c>
      <c r="C16" s="16">
        <v>44702.44</v>
      </c>
      <c r="D16" s="16">
        <f t="shared" si="0"/>
        <v>-2404.0989999999947</v>
      </c>
      <c r="E16" s="15">
        <f t="shared" si="1"/>
        <v>-5.1035356259138354E-2</v>
      </c>
    </row>
    <row r="17" spans="1:5">
      <c r="A17" s="18" t="s">
        <v>78</v>
      </c>
      <c r="B17" s="16">
        <v>23714.055999999997</v>
      </c>
      <c r="C17" s="16">
        <v>23152.034</v>
      </c>
      <c r="D17" s="16">
        <f t="shared" si="0"/>
        <v>-562.02199999999721</v>
      </c>
      <c r="E17" s="15">
        <f t="shared" si="1"/>
        <v>-2.3699952467009323E-2</v>
      </c>
    </row>
    <row r="18" spans="1:5">
      <c r="A18" s="18" t="s">
        <v>79</v>
      </c>
      <c r="B18" s="16">
        <v>9346.1229999999996</v>
      </c>
      <c r="C18" s="16">
        <v>9290.7049999999981</v>
      </c>
      <c r="D18" s="16">
        <f t="shared" si="0"/>
        <v>-55.418000000001484</v>
      </c>
      <c r="E18" s="15">
        <f t="shared" si="1"/>
        <v>-5.9295175122349112E-3</v>
      </c>
    </row>
    <row r="19" spans="1:5">
      <c r="A19" s="18" t="s">
        <v>80</v>
      </c>
      <c r="B19" s="16">
        <v>9976.2480000000014</v>
      </c>
      <c r="C19" s="16">
        <v>9501.9760000000006</v>
      </c>
      <c r="D19" s="16">
        <f t="shared" si="0"/>
        <v>-474.27200000000084</v>
      </c>
      <c r="E19" s="15">
        <f t="shared" si="1"/>
        <v>-4.7540117286579163E-2</v>
      </c>
    </row>
    <row r="20" spans="1:5">
      <c r="A20" s="18" t="s">
        <v>81</v>
      </c>
      <c r="B20" s="16">
        <v>10815.380000000001</v>
      </c>
      <c r="C20" s="16">
        <v>10987.759999999998</v>
      </c>
      <c r="D20" s="16">
        <f t="shared" si="0"/>
        <v>172.37999999999738</v>
      </c>
      <c r="E20" s="15">
        <f t="shared" si="1"/>
        <v>1.5938413629479255E-2</v>
      </c>
    </row>
    <row r="21" spans="1:5">
      <c r="A21" s="18" t="s">
        <v>82</v>
      </c>
      <c r="B21" s="16">
        <v>39529.263000000006</v>
      </c>
      <c r="C21" s="16">
        <v>39903.007000000005</v>
      </c>
      <c r="D21" s="16">
        <f t="shared" si="0"/>
        <v>373.74399999999878</v>
      </c>
      <c r="E21" s="15">
        <f t="shared" si="1"/>
        <v>9.4548689157194429E-3</v>
      </c>
    </row>
    <row r="22" spans="1:5">
      <c r="A22" s="18" t="s">
        <v>83</v>
      </c>
      <c r="B22" s="16">
        <v>9315.2479999999996</v>
      </c>
      <c r="C22" s="16">
        <v>9267.0770000000011</v>
      </c>
      <c r="D22" s="16">
        <f t="shared" si="0"/>
        <v>-48.170999999998457</v>
      </c>
      <c r="E22" s="15">
        <f t="shared" si="1"/>
        <v>-5.1711988773673508E-3</v>
      </c>
    </row>
    <row r="23" spans="1:5">
      <c r="A23" s="18" t="s">
        <v>84</v>
      </c>
      <c r="B23" s="16">
        <v>782067.56400000013</v>
      </c>
      <c r="C23" s="16">
        <v>759120.90000000014</v>
      </c>
      <c r="D23" s="16">
        <f t="shared" si="0"/>
        <v>-22946.66399999999</v>
      </c>
      <c r="E23" s="15">
        <f t="shared" si="1"/>
        <v>-2.9341025067752314E-2</v>
      </c>
    </row>
    <row r="24" spans="1:5">
      <c r="A24" s="18" t="s">
        <v>85</v>
      </c>
      <c r="B24" s="16">
        <v>50962.966999999997</v>
      </c>
      <c r="C24" s="16">
        <v>49509.376999999993</v>
      </c>
      <c r="D24" s="16">
        <f t="shared" si="0"/>
        <v>-1453.5900000000038</v>
      </c>
      <c r="E24" s="15">
        <f t="shared" si="1"/>
        <v>-2.8522475938263247E-2</v>
      </c>
    </row>
    <row r="25" spans="1:5">
      <c r="A25" s="18" t="s">
        <v>86</v>
      </c>
      <c r="B25" s="16">
        <v>185800.81600000005</v>
      </c>
      <c r="C25" s="16">
        <v>179267.78</v>
      </c>
      <c r="D25" s="16">
        <f t="shared" si="0"/>
        <v>-6533.036000000051</v>
      </c>
      <c r="E25" s="15">
        <f t="shared" si="1"/>
        <v>-3.5161503273484274E-2</v>
      </c>
    </row>
    <row r="26" spans="1:5">
      <c r="A26" s="18" t="s">
        <v>87</v>
      </c>
      <c r="B26" s="16">
        <v>27065.235000000001</v>
      </c>
      <c r="C26" s="16">
        <v>26936.287999999997</v>
      </c>
      <c r="D26" s="16">
        <f t="shared" si="0"/>
        <v>-128.94700000000375</v>
      </c>
      <c r="E26" s="15">
        <f t="shared" si="1"/>
        <v>-4.7643037276418904E-3</v>
      </c>
    </row>
    <row r="27" spans="1:5">
      <c r="A27" s="18" t="s">
        <v>88</v>
      </c>
      <c r="B27" s="16">
        <v>7766.3339999999998</v>
      </c>
      <c r="C27" s="16">
        <v>8371.33</v>
      </c>
      <c r="D27" s="16">
        <f t="shared" si="0"/>
        <v>604.99600000000009</v>
      </c>
      <c r="E27" s="15">
        <f t="shared" si="1"/>
        <v>7.7899817339815686E-2</v>
      </c>
    </row>
    <row r="28" spans="1:5">
      <c r="A28" s="18" t="s">
        <v>89</v>
      </c>
      <c r="B28" s="16">
        <v>378485.85699999996</v>
      </c>
      <c r="C28" s="16">
        <v>358345.89199999999</v>
      </c>
      <c r="D28" s="16">
        <f t="shared" si="0"/>
        <v>-20139.964999999967</v>
      </c>
      <c r="E28" s="15">
        <f t="shared" si="1"/>
        <v>-5.321193547266409E-2</v>
      </c>
    </row>
    <row r="29" spans="1:5">
      <c r="A29" s="18" t="s">
        <v>90</v>
      </c>
      <c r="B29" s="16">
        <v>4279.63</v>
      </c>
      <c r="C29" s="16">
        <v>4324.9449999999997</v>
      </c>
      <c r="D29" s="16">
        <f t="shared" si="0"/>
        <v>45.3149999999996</v>
      </c>
      <c r="E29" s="15">
        <f t="shared" si="1"/>
        <v>1.0588532186193572E-2</v>
      </c>
    </row>
    <row r="30" spans="1:5">
      <c r="A30" s="18" t="s">
        <v>91</v>
      </c>
      <c r="B30" s="16">
        <v>17642.106</v>
      </c>
      <c r="C30" s="16">
        <v>17748.677</v>
      </c>
      <c r="D30" s="16">
        <f t="shared" si="0"/>
        <v>106.57099999999991</v>
      </c>
      <c r="E30" s="15">
        <f t="shared" si="1"/>
        <v>6.0407187214496904E-3</v>
      </c>
    </row>
    <row r="31" spans="1:5">
      <c r="A31" s="18" t="s">
        <v>92</v>
      </c>
      <c r="B31" s="16">
        <v>6764.6089999999995</v>
      </c>
      <c r="C31" s="16">
        <v>6416.8749999999991</v>
      </c>
      <c r="D31" s="16">
        <f t="shared" si="0"/>
        <v>-347.73400000000038</v>
      </c>
      <c r="E31" s="15">
        <f t="shared" si="1"/>
        <v>-5.1404892729202886E-2</v>
      </c>
    </row>
    <row r="32" spans="1:5">
      <c r="A32" s="18" t="s">
        <v>93</v>
      </c>
      <c r="B32" s="16">
        <v>9418.7160000000003</v>
      </c>
      <c r="C32" s="16">
        <v>9328.0550000000003</v>
      </c>
      <c r="D32" s="16">
        <f t="shared" si="0"/>
        <v>-90.661000000000058</v>
      </c>
      <c r="E32" s="15">
        <f t="shared" si="1"/>
        <v>-9.6256220062267573E-3</v>
      </c>
    </row>
    <row r="33" spans="1:5">
      <c r="A33" s="18" t="s">
        <v>94</v>
      </c>
      <c r="B33" s="16">
        <v>254801.82699999999</v>
      </c>
      <c r="C33" s="16">
        <v>247843.37299999996</v>
      </c>
      <c r="D33" s="16">
        <f t="shared" si="0"/>
        <v>-6958.454000000027</v>
      </c>
      <c r="E33" s="15">
        <f t="shared" si="1"/>
        <v>-2.7309278280803016E-2</v>
      </c>
    </row>
    <row r="34" spans="1:5">
      <c r="A34" s="18" t="s">
        <v>95</v>
      </c>
      <c r="B34" s="16">
        <v>7485.4690000000001</v>
      </c>
      <c r="C34" s="16">
        <v>7038.482</v>
      </c>
      <c r="D34" s="16">
        <f t="shared" si="0"/>
        <v>-446.98700000000008</v>
      </c>
      <c r="E34" s="15">
        <f t="shared" si="1"/>
        <v>-5.9713960474620909E-2</v>
      </c>
    </row>
    <row r="35" spans="1:5">
      <c r="A35" s="18" t="s">
        <v>96</v>
      </c>
      <c r="B35" s="16">
        <v>54806.041999999994</v>
      </c>
      <c r="C35" s="16">
        <v>52890.268999999993</v>
      </c>
      <c r="D35" s="16">
        <f t="shared" si="0"/>
        <v>-1915.773000000001</v>
      </c>
      <c r="E35" s="15">
        <f t="shared" si="1"/>
        <v>-3.4955507277828993E-2</v>
      </c>
    </row>
    <row r="36" spans="1:5">
      <c r="A36" s="18" t="s">
        <v>97</v>
      </c>
      <c r="B36" s="16">
        <v>32509.412</v>
      </c>
      <c r="C36" s="16">
        <v>31843.877</v>
      </c>
      <c r="D36" s="16">
        <f t="shared" si="0"/>
        <v>-665.53499999999985</v>
      </c>
      <c r="E36" s="15">
        <f t="shared" si="1"/>
        <v>-2.0472071288154946E-2</v>
      </c>
    </row>
    <row r="37" spans="1:5">
      <c r="A37" s="18" t="s">
        <v>98</v>
      </c>
      <c r="B37" s="16">
        <v>52728.684999999998</v>
      </c>
      <c r="C37" s="16">
        <v>52823.813000000002</v>
      </c>
      <c r="D37" s="16">
        <f t="shared" si="0"/>
        <v>95.128000000004249</v>
      </c>
      <c r="E37" s="15">
        <f t="shared" si="1"/>
        <v>1.8041034021615417E-3</v>
      </c>
    </row>
    <row r="38" spans="1:5">
      <c r="A38" s="18" t="s">
        <v>99</v>
      </c>
      <c r="B38" s="16">
        <v>14085.593999999999</v>
      </c>
      <c r="C38" s="16">
        <v>13185.82</v>
      </c>
      <c r="D38" s="16">
        <f t="shared" si="0"/>
        <v>-899.77399999999943</v>
      </c>
      <c r="E38" s="15">
        <f t="shared" si="1"/>
        <v>-6.3879024200186332E-2</v>
      </c>
    </row>
    <row r="39" spans="1:5">
      <c r="A39" s="18" t="s">
        <v>100</v>
      </c>
      <c r="B39" s="16">
        <v>10735.89</v>
      </c>
      <c r="C39" s="16">
        <v>10948.11</v>
      </c>
      <c r="D39" s="16">
        <f t="shared" si="0"/>
        <v>212.22000000000116</v>
      </c>
      <c r="E39" s="15">
        <f t="shared" si="1"/>
        <v>1.9767341133338844E-2</v>
      </c>
    </row>
    <row r="40" spans="1:5">
      <c r="A40" s="18" t="s">
        <v>101</v>
      </c>
      <c r="B40" s="16">
        <v>13038.457999999999</v>
      </c>
      <c r="C40" s="16">
        <v>13417.652999999998</v>
      </c>
      <c r="D40" s="16">
        <f t="shared" si="0"/>
        <v>379.19499999999971</v>
      </c>
      <c r="E40" s="15">
        <f t="shared" si="1"/>
        <v>2.9082810252562055E-2</v>
      </c>
    </row>
    <row r="41" spans="1:5">
      <c r="A41" s="18" t="s">
        <v>102</v>
      </c>
      <c r="B41" s="16">
        <v>19188.614999999994</v>
      </c>
      <c r="C41" s="16">
        <v>19189.212</v>
      </c>
      <c r="D41" s="16">
        <f t="shared" si="0"/>
        <v>0.59700000000520959</v>
      </c>
      <c r="E41" s="15">
        <f t="shared" si="1"/>
        <v>3.1112198561762264E-5</v>
      </c>
    </row>
    <row r="42" spans="1:5">
      <c r="A42" s="18" t="s">
        <v>103</v>
      </c>
      <c r="B42" s="16">
        <v>32331.030000000002</v>
      </c>
      <c r="C42" s="16">
        <v>32661.005000000005</v>
      </c>
      <c r="D42" s="16">
        <f t="shared" si="0"/>
        <v>329.97500000000218</v>
      </c>
      <c r="E42" s="15">
        <f t="shared" si="1"/>
        <v>1.020613942704585E-2</v>
      </c>
    </row>
    <row r="43" spans="1:5">
      <c r="A43" s="18" t="s">
        <v>104</v>
      </c>
      <c r="B43" s="16">
        <v>4194.51</v>
      </c>
      <c r="C43" s="16">
        <v>4055.1600000000003</v>
      </c>
      <c r="D43" s="16">
        <f t="shared" si="0"/>
        <v>-139.34999999999991</v>
      </c>
      <c r="E43" s="15">
        <f t="shared" si="1"/>
        <v>-3.3221997325074894E-2</v>
      </c>
    </row>
    <row r="44" spans="1:5">
      <c r="A44" s="18" t="s">
        <v>105</v>
      </c>
      <c r="B44" s="16">
        <v>15976.022000000001</v>
      </c>
      <c r="C44" s="16">
        <v>16761.486000000001</v>
      </c>
      <c r="D44" s="16">
        <f t="shared" si="0"/>
        <v>785.46399999999994</v>
      </c>
      <c r="E44" s="15">
        <f t="shared" si="1"/>
        <v>4.9165180168129458E-2</v>
      </c>
    </row>
    <row r="45" spans="1:5">
      <c r="A45" s="18" t="s">
        <v>106</v>
      </c>
      <c r="B45" s="16">
        <v>6789.5110000000004</v>
      </c>
      <c r="C45" s="16">
        <v>7144.7619999999997</v>
      </c>
      <c r="D45" s="16">
        <f t="shared" si="0"/>
        <v>355.25099999999929</v>
      </c>
      <c r="E45" s="15">
        <f t="shared" si="1"/>
        <v>5.2323503121211423E-2</v>
      </c>
    </row>
    <row r="46" spans="1:5">
      <c r="A46" s="18" t="s">
        <v>107</v>
      </c>
      <c r="B46" s="16">
        <v>128781.505</v>
      </c>
      <c r="C46" s="16">
        <v>120873.32399999999</v>
      </c>
      <c r="D46" s="16">
        <f t="shared" si="0"/>
        <v>-7908.1810000000114</v>
      </c>
      <c r="E46" s="15">
        <f t="shared" si="1"/>
        <v>-6.1407738634519073E-2</v>
      </c>
    </row>
    <row r="47" spans="1:5">
      <c r="A47" s="18" t="s">
        <v>108</v>
      </c>
      <c r="B47" s="16">
        <v>37275.68299999999</v>
      </c>
      <c r="C47" s="16">
        <v>35495.546000000002</v>
      </c>
      <c r="D47" s="16">
        <f t="shared" si="0"/>
        <v>-1780.1369999999879</v>
      </c>
      <c r="E47" s="15">
        <f t="shared" si="1"/>
        <v>-4.7755986121031997E-2</v>
      </c>
    </row>
    <row r="48" spans="1:5">
      <c r="A48" s="18" t="s">
        <v>109</v>
      </c>
      <c r="B48" s="16">
        <v>14908.743</v>
      </c>
      <c r="C48" s="16">
        <v>22634.758000000002</v>
      </c>
      <c r="D48" s="16">
        <f t="shared" si="0"/>
        <v>7726.0150000000012</v>
      </c>
      <c r="E48" s="15">
        <f t="shared" si="1"/>
        <v>0.51822041603373281</v>
      </c>
    </row>
    <row r="49" spans="1:5">
      <c r="A49" s="18" t="s">
        <v>110</v>
      </c>
      <c r="B49" s="16">
        <v>5276.1670000000013</v>
      </c>
      <c r="C49" s="16">
        <v>5034.4409999999998</v>
      </c>
      <c r="D49" s="16">
        <f t="shared" si="0"/>
        <v>-241.72600000000148</v>
      </c>
      <c r="E49" s="15">
        <f t="shared" si="1"/>
        <v>-4.5814698435436445E-2</v>
      </c>
    </row>
    <row r="50" spans="1:5">
      <c r="A50" s="18" t="s">
        <v>111</v>
      </c>
      <c r="B50" s="16">
        <v>12473.791999999999</v>
      </c>
      <c r="C50" s="16">
        <v>12220.74</v>
      </c>
      <c r="D50" s="16">
        <f t="shared" si="0"/>
        <v>-253.05199999999968</v>
      </c>
      <c r="E50" s="15">
        <f t="shared" si="1"/>
        <v>-2.0286693893885651E-2</v>
      </c>
    </row>
    <row r="51" spans="1:5">
      <c r="A51" s="18" t="s">
        <v>112</v>
      </c>
      <c r="B51" s="16">
        <v>98727.865999999995</v>
      </c>
      <c r="C51" s="16">
        <v>97346.646000000008</v>
      </c>
      <c r="D51" s="16">
        <f t="shared" si="0"/>
        <v>-1381.2199999999866</v>
      </c>
      <c r="E51" s="15">
        <f t="shared" si="1"/>
        <v>-1.3990173757022021E-2</v>
      </c>
    </row>
    <row r="52" spans="1:5">
      <c r="A52" s="18" t="s">
        <v>113</v>
      </c>
      <c r="B52" s="16">
        <v>15445.744999999999</v>
      </c>
      <c r="C52" s="16">
        <v>14495.745000000001</v>
      </c>
      <c r="D52" s="16">
        <f t="shared" si="0"/>
        <v>-949.99999999999818</v>
      </c>
      <c r="E52" s="15">
        <f t="shared" si="1"/>
        <v>-6.1505612063386922E-2</v>
      </c>
    </row>
    <row r="53" spans="1:5">
      <c r="A53" s="18" t="s">
        <v>114</v>
      </c>
      <c r="B53" s="16">
        <v>13157.907000000001</v>
      </c>
      <c r="C53" s="16">
        <v>12983.518</v>
      </c>
      <c r="D53" s="16">
        <f t="shared" si="0"/>
        <v>-174.38900000000103</v>
      </c>
      <c r="E53" s="15">
        <f t="shared" si="1"/>
        <v>-1.3253551647689942E-2</v>
      </c>
    </row>
    <row r="54" spans="1:5">
      <c r="A54" s="18" t="s">
        <v>115</v>
      </c>
      <c r="B54" s="16">
        <v>15590.71</v>
      </c>
      <c r="C54" s="16">
        <v>16368.645</v>
      </c>
      <c r="D54" s="16">
        <f t="shared" si="0"/>
        <v>777.93500000000131</v>
      </c>
      <c r="E54" s="15">
        <f t="shared" si="1"/>
        <v>4.9897342712423062E-2</v>
      </c>
    </row>
    <row r="55" spans="1:5">
      <c r="A55" s="18" t="s">
        <v>116</v>
      </c>
      <c r="B55" s="16">
        <v>33436.522000000004</v>
      </c>
      <c r="C55" s="16">
        <v>32425.312000000005</v>
      </c>
      <c r="D55" s="16">
        <f t="shared" si="0"/>
        <v>-1011.2099999999991</v>
      </c>
      <c r="E55" s="15">
        <f t="shared" si="1"/>
        <v>-3.0242678948486298E-2</v>
      </c>
    </row>
    <row r="56" spans="1:5">
      <c r="A56" s="18" t="s">
        <v>117</v>
      </c>
      <c r="B56" s="16">
        <v>78966.727000000014</v>
      </c>
      <c r="C56" s="16">
        <v>77155.796000000002</v>
      </c>
      <c r="D56" s="16">
        <f t="shared" si="0"/>
        <v>-1810.9310000000114</v>
      </c>
      <c r="E56" s="15">
        <f t="shared" si="1"/>
        <v>-2.2932836003194245E-2</v>
      </c>
    </row>
    <row r="57" spans="1:5">
      <c r="A57" s="18" t="s">
        <v>118</v>
      </c>
      <c r="B57" s="16">
        <v>11925.199999999999</v>
      </c>
      <c r="C57" s="16">
        <v>11528.460999999999</v>
      </c>
      <c r="D57" s="16">
        <f t="shared" si="0"/>
        <v>-396.73899999999958</v>
      </c>
      <c r="E57" s="15">
        <f t="shared" si="1"/>
        <v>-3.3268959849729954E-2</v>
      </c>
    </row>
    <row r="58" spans="1:5">
      <c r="A58" s="18" t="s">
        <v>119</v>
      </c>
      <c r="B58" s="16">
        <v>26230.743000000002</v>
      </c>
      <c r="C58" s="16">
        <v>26206.043999999998</v>
      </c>
      <c r="D58" s="16">
        <f t="shared" si="0"/>
        <v>-24.699000000004162</v>
      </c>
      <c r="E58" s="15">
        <f t="shared" si="1"/>
        <v>-9.4160504717705326E-4</v>
      </c>
    </row>
    <row r="59" spans="1:5">
      <c r="A59" s="18" t="s">
        <v>120</v>
      </c>
      <c r="B59" s="16">
        <v>43717.472999999998</v>
      </c>
      <c r="C59" s="16">
        <v>43913.582000000009</v>
      </c>
      <c r="D59" s="16">
        <f t="shared" si="0"/>
        <v>196.10900000001129</v>
      </c>
      <c r="E59" s="15">
        <f t="shared" si="1"/>
        <v>4.4858265252433801E-3</v>
      </c>
    </row>
    <row r="60" spans="1:5">
      <c r="A60" s="18" t="s">
        <v>121</v>
      </c>
      <c r="B60" s="16">
        <v>37283.232000000004</v>
      </c>
      <c r="C60" s="16">
        <v>37776.738000000005</v>
      </c>
      <c r="D60" s="16">
        <f t="shared" si="0"/>
        <v>493.50600000000122</v>
      </c>
      <c r="E60" s="15">
        <f t="shared" si="1"/>
        <v>1.3236674331238268E-2</v>
      </c>
    </row>
    <row r="61" spans="1:5">
      <c r="A61" s="18" t="s">
        <v>122</v>
      </c>
      <c r="B61" s="16">
        <v>9663.93</v>
      </c>
      <c r="C61" s="16">
        <v>9634.8430000000008</v>
      </c>
      <c r="D61" s="16">
        <f t="shared" si="0"/>
        <v>-29.086999999999534</v>
      </c>
      <c r="E61" s="15">
        <f t="shared" si="1"/>
        <v>-3.009852099508123E-3</v>
      </c>
    </row>
    <row r="62" spans="1:5">
      <c r="A62" s="18" t="s">
        <v>123</v>
      </c>
      <c r="B62" s="16">
        <v>2335.4500000000003</v>
      </c>
      <c r="C62" s="16">
        <v>2205.79</v>
      </c>
      <c r="D62" s="16">
        <f t="shared" si="0"/>
        <v>-129.66000000000031</v>
      </c>
      <c r="E62" s="15">
        <f t="shared" si="1"/>
        <v>-5.5518208482305466E-2</v>
      </c>
    </row>
    <row r="63" spans="1:5">
      <c r="A63" s="18" t="s">
        <v>124</v>
      </c>
      <c r="B63" s="16">
        <v>18088.686999999998</v>
      </c>
      <c r="C63" s="16">
        <v>18657.400000000001</v>
      </c>
      <c r="D63" s="16">
        <f t="shared" si="0"/>
        <v>568.71300000000338</v>
      </c>
      <c r="E63" s="15">
        <f t="shared" si="1"/>
        <v>3.1440258765050411E-2</v>
      </c>
    </row>
    <row r="64" spans="1:5">
      <c r="A64" s="18" t="s">
        <v>125</v>
      </c>
      <c r="B64" s="16">
        <v>35673.707999999999</v>
      </c>
      <c r="C64" s="16">
        <v>35251.886999999995</v>
      </c>
      <c r="D64" s="16">
        <f t="shared" si="0"/>
        <v>-421.82100000000355</v>
      </c>
      <c r="E64" s="15">
        <f t="shared" si="1"/>
        <v>-1.182442262520071E-2</v>
      </c>
    </row>
    <row r="65" spans="1:5">
      <c r="A65" s="18" t="s">
        <v>126</v>
      </c>
      <c r="B65" s="16">
        <v>115189.13</v>
      </c>
      <c r="C65" s="16">
        <v>115517.63299999999</v>
      </c>
      <c r="D65" s="16">
        <f t="shared" si="0"/>
        <v>328.50299999998242</v>
      </c>
      <c r="E65" s="15">
        <f t="shared" si="1"/>
        <v>2.8518576362195147E-3</v>
      </c>
    </row>
    <row r="66" spans="1:5">
      <c r="A66" s="18" t="s">
        <v>127</v>
      </c>
      <c r="B66" s="16">
        <v>29316.417000000001</v>
      </c>
      <c r="C66" s="16">
        <v>28260.695</v>
      </c>
      <c r="D66" s="16">
        <f t="shared" si="0"/>
        <v>-1055.7220000000016</v>
      </c>
      <c r="E66" s="15">
        <f t="shared" si="1"/>
        <v>-3.6011290192795441E-2</v>
      </c>
    </row>
    <row r="67" spans="1:5">
      <c r="A67" s="18" t="s">
        <v>128</v>
      </c>
      <c r="B67" s="16">
        <v>78090.478000000003</v>
      </c>
      <c r="C67" s="16">
        <v>76291.976999999984</v>
      </c>
      <c r="D67" s="16">
        <f t="shared" si="0"/>
        <v>-1798.5010000000184</v>
      </c>
      <c r="E67" s="15">
        <f t="shared" si="1"/>
        <v>-2.3030989770609654E-2</v>
      </c>
    </row>
    <row r="68" spans="1:5">
      <c r="A68" s="18" t="s">
        <v>129</v>
      </c>
      <c r="B68" s="16">
        <v>67783.646999999997</v>
      </c>
      <c r="C68" s="16">
        <v>62422.052000000003</v>
      </c>
      <c r="D68" s="16">
        <f t="shared" si="0"/>
        <v>-5361.5949999999939</v>
      </c>
      <c r="E68" s="15">
        <f t="shared" si="1"/>
        <v>-7.9098650445881061E-2</v>
      </c>
    </row>
    <row r="69" spans="1:5">
      <c r="A69" s="18" t="s">
        <v>130</v>
      </c>
      <c r="B69" s="16">
        <v>10000.303</v>
      </c>
      <c r="C69" s="16">
        <v>9921.5429999999978</v>
      </c>
      <c r="D69" s="16">
        <f t="shared" si="0"/>
        <v>-78.760000000002037</v>
      </c>
      <c r="E69" s="15">
        <f t="shared" si="1"/>
        <v>-7.8757613644308607E-3</v>
      </c>
    </row>
    <row r="70" spans="1:5">
      <c r="A70" s="18" t="s">
        <v>131</v>
      </c>
      <c r="B70" s="16">
        <v>7232.0179999999991</v>
      </c>
      <c r="C70" s="16">
        <v>7519.8579999999993</v>
      </c>
      <c r="D70" s="16">
        <f t="shared" si="0"/>
        <v>287.84000000000015</v>
      </c>
      <c r="E70" s="15">
        <f t="shared" si="1"/>
        <v>3.9800785894061684E-2</v>
      </c>
    </row>
    <row r="71" spans="1:5">
      <c r="A71" s="18" t="s">
        <v>132</v>
      </c>
      <c r="B71" s="16">
        <v>17229.59</v>
      </c>
      <c r="C71" s="16">
        <v>16952.906999999999</v>
      </c>
      <c r="D71" s="16">
        <f t="shared" si="0"/>
        <v>-276.6830000000009</v>
      </c>
      <c r="E71" s="15">
        <f t="shared" si="1"/>
        <v>-1.6058594545778564E-2</v>
      </c>
    </row>
    <row r="72" spans="1:5">
      <c r="A72" s="18" t="s">
        <v>133</v>
      </c>
      <c r="B72" s="16">
        <v>13308.467000000001</v>
      </c>
      <c r="C72" s="16">
        <v>13298.007</v>
      </c>
      <c r="D72" s="16">
        <f t="shared" si="0"/>
        <v>-10.460000000000946</v>
      </c>
      <c r="E72" s="15">
        <f t="shared" si="1"/>
        <v>-7.8596580658019783E-4</v>
      </c>
    </row>
    <row r="73" spans="1:5">
      <c r="A73" s="18" t="s">
        <v>134</v>
      </c>
      <c r="B73" s="16">
        <v>4457.6149999999998</v>
      </c>
      <c r="C73" s="16">
        <v>3985.5249999999996</v>
      </c>
      <c r="D73" s="16">
        <f t="shared" si="0"/>
        <v>-472.09000000000015</v>
      </c>
      <c r="E73" s="15">
        <f t="shared" si="1"/>
        <v>-0.10590640959347099</v>
      </c>
    </row>
    <row r="74" spans="1:5">
      <c r="A74" s="18" t="s">
        <v>135</v>
      </c>
      <c r="B74" s="16">
        <v>10585.796</v>
      </c>
      <c r="C74" s="16">
        <v>11394.545999999998</v>
      </c>
      <c r="D74" s="16">
        <f t="shared" ref="D74:D137" si="2">C74-B74</f>
        <v>808.74999999999818</v>
      </c>
      <c r="E74" s="15">
        <f t="shared" ref="E74:E137" si="3">D74/B74</f>
        <v>7.6399545201891114E-2</v>
      </c>
    </row>
    <row r="75" spans="1:5">
      <c r="A75" s="18" t="s">
        <v>136</v>
      </c>
      <c r="B75" s="16">
        <v>33070.377999999997</v>
      </c>
      <c r="C75" s="16">
        <v>32003.351999999999</v>
      </c>
      <c r="D75" s="16">
        <f t="shared" si="2"/>
        <v>-1067.025999999998</v>
      </c>
      <c r="E75" s="15">
        <f t="shared" si="3"/>
        <v>-3.2265310060864687E-2</v>
      </c>
    </row>
    <row r="76" spans="1:5">
      <c r="A76" s="18" t="s">
        <v>137</v>
      </c>
      <c r="B76" s="16">
        <v>17302.652999999998</v>
      </c>
      <c r="C76" s="16">
        <v>16391.532999999999</v>
      </c>
      <c r="D76" s="16">
        <f t="shared" si="2"/>
        <v>-911.11999999999898</v>
      </c>
      <c r="E76" s="15">
        <f t="shared" si="3"/>
        <v>-5.2657820739975485E-2</v>
      </c>
    </row>
    <row r="77" spans="1:5">
      <c r="A77" s="18" t="s">
        <v>138</v>
      </c>
      <c r="B77" s="16">
        <v>49766.326999999997</v>
      </c>
      <c r="C77" s="16">
        <v>49565.733999999997</v>
      </c>
      <c r="D77" s="16">
        <f t="shared" si="2"/>
        <v>-200.59300000000076</v>
      </c>
      <c r="E77" s="15">
        <f t="shared" si="3"/>
        <v>-4.0306973026158982E-3</v>
      </c>
    </row>
    <row r="78" spans="1:5">
      <c r="A78" s="18" t="s">
        <v>139</v>
      </c>
      <c r="B78" s="16">
        <v>85282.703999999998</v>
      </c>
      <c r="C78" s="16">
        <v>84112.640999999989</v>
      </c>
      <c r="D78" s="16">
        <f t="shared" si="2"/>
        <v>-1170.0630000000092</v>
      </c>
      <c r="E78" s="15">
        <f t="shared" si="3"/>
        <v>-1.3719815919532866E-2</v>
      </c>
    </row>
    <row r="79" spans="1:5">
      <c r="A79" s="18" t="s">
        <v>140</v>
      </c>
      <c r="B79" s="16">
        <v>19444.613000000001</v>
      </c>
      <c r="C79" s="16">
        <v>18606.631000000001</v>
      </c>
      <c r="D79" s="16">
        <f t="shared" si="2"/>
        <v>-837.98199999999997</v>
      </c>
      <c r="E79" s="15">
        <f t="shared" si="3"/>
        <v>-4.3095843563458934E-2</v>
      </c>
    </row>
    <row r="80" spans="1:5">
      <c r="A80" s="18" t="s">
        <v>141</v>
      </c>
      <c r="B80" s="16">
        <v>8252.2939999999981</v>
      </c>
      <c r="C80" s="16">
        <v>7756.3979999999992</v>
      </c>
      <c r="D80" s="16">
        <f t="shared" si="2"/>
        <v>-495.89599999999882</v>
      </c>
      <c r="E80" s="15">
        <f t="shared" si="3"/>
        <v>-6.0091896871342552E-2</v>
      </c>
    </row>
    <row r="81" spans="1:5">
      <c r="A81" s="18" t="s">
        <v>142</v>
      </c>
      <c r="B81" s="16">
        <v>6773.5320000000002</v>
      </c>
      <c r="C81" s="16">
        <v>6255.4920000000002</v>
      </c>
      <c r="D81" s="16">
        <f t="shared" si="2"/>
        <v>-518.04</v>
      </c>
      <c r="E81" s="15">
        <f t="shared" si="3"/>
        <v>-7.6480040250787917E-2</v>
      </c>
    </row>
    <row r="82" spans="1:5">
      <c r="A82" s="18" t="s">
        <v>143</v>
      </c>
      <c r="B82" s="16">
        <v>22311.213</v>
      </c>
      <c r="C82" s="16">
        <v>23156.829999999998</v>
      </c>
      <c r="D82" s="16">
        <f t="shared" si="2"/>
        <v>845.61699999999837</v>
      </c>
      <c r="E82" s="15">
        <f t="shared" si="3"/>
        <v>3.7900987274873774E-2</v>
      </c>
    </row>
    <row r="83" spans="1:5">
      <c r="A83" s="18" t="s">
        <v>144</v>
      </c>
      <c r="B83" s="16">
        <v>8813.7180000000008</v>
      </c>
      <c r="C83" s="16">
        <v>8530.2690000000002</v>
      </c>
      <c r="D83" s="16">
        <f t="shared" si="2"/>
        <v>-283.44900000000052</v>
      </c>
      <c r="E83" s="15">
        <f t="shared" si="3"/>
        <v>-3.2159980612041422E-2</v>
      </c>
    </row>
    <row r="84" spans="1:5">
      <c r="A84" s="18" t="s">
        <v>145</v>
      </c>
      <c r="B84" s="16">
        <v>12744.879000000001</v>
      </c>
      <c r="C84" s="16">
        <v>12390.713</v>
      </c>
      <c r="D84" s="16">
        <f t="shared" si="2"/>
        <v>-354.16600000000108</v>
      </c>
      <c r="E84" s="15">
        <f t="shared" si="3"/>
        <v>-2.7788886814853326E-2</v>
      </c>
    </row>
    <row r="85" spans="1:5">
      <c r="A85" s="18" t="s">
        <v>146</v>
      </c>
      <c r="B85" s="16">
        <v>74236.815000000002</v>
      </c>
      <c r="C85" s="16">
        <v>73112.157000000007</v>
      </c>
      <c r="D85" s="16">
        <f t="shared" si="2"/>
        <v>-1124.6579999999958</v>
      </c>
      <c r="E85" s="15">
        <f t="shared" si="3"/>
        <v>-1.5149599292480366E-2</v>
      </c>
    </row>
    <row r="86" spans="1:5">
      <c r="A86" s="18" t="s">
        <v>147</v>
      </c>
      <c r="B86" s="16">
        <v>18247.07</v>
      </c>
      <c r="C86" s="16">
        <v>17095.106</v>
      </c>
      <c r="D86" s="16">
        <f t="shared" si="2"/>
        <v>-1151.9639999999999</v>
      </c>
      <c r="E86" s="15">
        <f t="shared" si="3"/>
        <v>-6.3131450693179783E-2</v>
      </c>
    </row>
    <row r="87" spans="1:5">
      <c r="A87" s="18" t="s">
        <v>148</v>
      </c>
      <c r="B87" s="16">
        <v>115871.9</v>
      </c>
      <c r="C87" s="16">
        <v>116227.13400000001</v>
      </c>
      <c r="D87" s="16">
        <f t="shared" si="2"/>
        <v>355.23400000001129</v>
      </c>
      <c r="E87" s="15">
        <f t="shared" si="3"/>
        <v>3.0657476057612872E-3</v>
      </c>
    </row>
    <row r="88" spans="1:5">
      <c r="A88" s="18" t="s">
        <v>149</v>
      </c>
      <c r="B88" s="16">
        <v>43301.518000000004</v>
      </c>
      <c r="C88" s="16">
        <v>43382.189000000006</v>
      </c>
      <c r="D88" s="16">
        <f t="shared" si="2"/>
        <v>80.671000000002095</v>
      </c>
      <c r="E88" s="15">
        <f t="shared" si="3"/>
        <v>1.8630062807498363E-3</v>
      </c>
    </row>
    <row r="89" spans="1:5">
      <c r="A89" s="18" t="s">
        <v>150</v>
      </c>
      <c r="B89" s="16">
        <v>49348.952999999994</v>
      </c>
      <c r="C89" s="16">
        <v>49133.691999999995</v>
      </c>
      <c r="D89" s="16">
        <f t="shared" si="2"/>
        <v>-215.2609999999986</v>
      </c>
      <c r="E89" s="15">
        <f t="shared" si="3"/>
        <v>-4.3620175690454593E-3</v>
      </c>
    </row>
    <row r="90" spans="1:5">
      <c r="A90" s="18" t="s">
        <v>151</v>
      </c>
      <c r="B90" s="16">
        <v>64872.101999999999</v>
      </c>
      <c r="C90" s="16">
        <v>64287.976000000002</v>
      </c>
      <c r="D90" s="16">
        <f t="shared" si="2"/>
        <v>-584.12599999999657</v>
      </c>
      <c r="E90" s="15">
        <f t="shared" si="3"/>
        <v>-9.0042712042843406E-3</v>
      </c>
    </row>
    <row r="91" spans="1:5">
      <c r="A91" s="18" t="s">
        <v>152</v>
      </c>
      <c r="B91" s="16">
        <v>25779.753000000001</v>
      </c>
      <c r="C91" s="16">
        <v>24845.61</v>
      </c>
      <c r="D91" s="16">
        <f t="shared" si="2"/>
        <v>-934.14300000000003</v>
      </c>
      <c r="E91" s="15">
        <f t="shared" si="3"/>
        <v>-3.6235529487035817E-2</v>
      </c>
    </row>
    <row r="92" spans="1:5">
      <c r="A92" s="18" t="s">
        <v>153</v>
      </c>
      <c r="B92" s="16">
        <v>23737.167999999998</v>
      </c>
      <c r="C92" s="16">
        <v>23024.246999999999</v>
      </c>
      <c r="D92" s="16">
        <f t="shared" si="2"/>
        <v>-712.92099999999846</v>
      </c>
      <c r="E92" s="15">
        <f t="shared" si="3"/>
        <v>-3.0033953502793531E-2</v>
      </c>
    </row>
    <row r="93" spans="1:5">
      <c r="A93" s="18" t="s">
        <v>154</v>
      </c>
      <c r="B93" s="16">
        <v>243402.90000000002</v>
      </c>
      <c r="C93" s="16">
        <v>241571.13600000003</v>
      </c>
      <c r="D93" s="16">
        <f t="shared" si="2"/>
        <v>-1831.7639999999956</v>
      </c>
      <c r="E93" s="15">
        <f t="shared" si="3"/>
        <v>-7.525645750317664E-3</v>
      </c>
    </row>
    <row r="94" spans="1:5">
      <c r="A94" s="18" t="s">
        <v>155</v>
      </c>
      <c r="B94" s="16">
        <v>83216.755999999994</v>
      </c>
      <c r="C94" s="16">
        <v>83935.935999999987</v>
      </c>
      <c r="D94" s="16">
        <f t="shared" si="2"/>
        <v>719.17999999999302</v>
      </c>
      <c r="E94" s="15">
        <f t="shared" si="3"/>
        <v>8.6422498853475256E-3</v>
      </c>
    </row>
    <row r="95" spans="1:5">
      <c r="A95" s="18" t="s">
        <v>156</v>
      </c>
      <c r="B95" s="16">
        <v>8424.0949999999993</v>
      </c>
      <c r="C95" s="16">
        <v>8744.6720000000005</v>
      </c>
      <c r="D95" s="16">
        <f t="shared" si="2"/>
        <v>320.57700000000114</v>
      </c>
      <c r="E95" s="15">
        <f t="shared" si="3"/>
        <v>3.8054770275026711E-2</v>
      </c>
    </row>
    <row r="96" spans="1:5">
      <c r="A96" s="18" t="s">
        <v>157</v>
      </c>
      <c r="B96" s="16">
        <v>18966.865000000002</v>
      </c>
      <c r="C96" s="16">
        <v>18513.543000000001</v>
      </c>
      <c r="D96" s="16">
        <f t="shared" si="2"/>
        <v>-453.32200000000012</v>
      </c>
      <c r="E96" s="15">
        <f t="shared" si="3"/>
        <v>-2.3900734254184867E-2</v>
      </c>
    </row>
    <row r="97" spans="1:5">
      <c r="A97" s="18" t="s">
        <v>158</v>
      </c>
      <c r="B97" s="16">
        <v>7276.9259999999995</v>
      </c>
      <c r="C97" s="16">
        <v>7469.5109999999995</v>
      </c>
      <c r="D97" s="16">
        <f t="shared" si="2"/>
        <v>192.58500000000004</v>
      </c>
      <c r="E97" s="15">
        <f t="shared" si="3"/>
        <v>2.6465158502367629E-2</v>
      </c>
    </row>
    <row r="98" spans="1:5">
      <c r="A98" s="18" t="s">
        <v>159</v>
      </c>
      <c r="B98" s="16">
        <v>25719.617000000006</v>
      </c>
      <c r="C98" s="16">
        <v>24877.05</v>
      </c>
      <c r="D98" s="16">
        <f t="shared" si="2"/>
        <v>-842.56700000000637</v>
      </c>
      <c r="E98" s="15">
        <f t="shared" si="3"/>
        <v>-3.2759702448135454E-2</v>
      </c>
    </row>
    <row r="99" spans="1:5">
      <c r="A99" s="18" t="s">
        <v>160</v>
      </c>
      <c r="B99" s="16">
        <v>100023.75899999999</v>
      </c>
      <c r="C99" s="16">
        <v>97610.066000000006</v>
      </c>
      <c r="D99" s="16">
        <f t="shared" si="2"/>
        <v>-2413.6929999999847</v>
      </c>
      <c r="E99" s="15">
        <f t="shared" si="3"/>
        <v>-2.4131196668983265E-2</v>
      </c>
    </row>
    <row r="100" spans="1:5">
      <c r="A100" s="18" t="s">
        <v>161</v>
      </c>
      <c r="B100" s="16">
        <v>4182.7049999999999</v>
      </c>
      <c r="C100" s="16">
        <v>3970.13</v>
      </c>
      <c r="D100" s="16">
        <f t="shared" si="2"/>
        <v>-212.57499999999982</v>
      </c>
      <c r="E100" s="15">
        <f t="shared" si="3"/>
        <v>-5.0822374516012923E-2</v>
      </c>
    </row>
    <row r="101" spans="1:5">
      <c r="A101" s="18" t="s">
        <v>162</v>
      </c>
      <c r="B101" s="16">
        <v>42867.721000000005</v>
      </c>
      <c r="C101" s="16">
        <v>44283.934000000001</v>
      </c>
      <c r="D101" s="16">
        <f t="shared" si="2"/>
        <v>1416.2129999999961</v>
      </c>
      <c r="E101" s="15">
        <f t="shared" si="3"/>
        <v>3.3036815743015494E-2</v>
      </c>
    </row>
    <row r="102" spans="1:5">
      <c r="A102" s="18" t="s">
        <v>163</v>
      </c>
      <c r="B102" s="16">
        <v>67140.484000000011</v>
      </c>
      <c r="C102" s="16">
        <v>64514.763000000006</v>
      </c>
      <c r="D102" s="16">
        <f t="shared" si="2"/>
        <v>-2625.721000000005</v>
      </c>
      <c r="E102" s="15">
        <f t="shared" si="3"/>
        <v>-3.9107865233738923E-2</v>
      </c>
    </row>
    <row r="103" spans="1:5">
      <c r="A103" s="18" t="s">
        <v>164</v>
      </c>
      <c r="B103" s="16">
        <v>73320.540999999997</v>
      </c>
      <c r="C103" s="16">
        <v>71041.638999999996</v>
      </c>
      <c r="D103" s="16">
        <f t="shared" si="2"/>
        <v>-2278.9020000000019</v>
      </c>
      <c r="E103" s="15">
        <f t="shared" si="3"/>
        <v>-3.1081358224020767E-2</v>
      </c>
    </row>
    <row r="104" spans="1:5">
      <c r="A104" s="18" t="s">
        <v>165</v>
      </c>
      <c r="B104" s="16">
        <v>26865.853999999999</v>
      </c>
      <c r="C104" s="16">
        <v>25802.737000000001</v>
      </c>
      <c r="D104" s="16">
        <f t="shared" si="2"/>
        <v>-1063.1169999999984</v>
      </c>
      <c r="E104" s="15">
        <f t="shared" si="3"/>
        <v>-3.957130862097287E-2</v>
      </c>
    </row>
    <row r="105" spans="1:5">
      <c r="A105" s="18" t="s">
        <v>166</v>
      </c>
      <c r="B105" s="16">
        <v>229121.038</v>
      </c>
      <c r="C105" s="16">
        <v>216290.41099999996</v>
      </c>
      <c r="D105" s="16">
        <f t="shared" si="2"/>
        <v>-12830.627000000037</v>
      </c>
      <c r="E105" s="15">
        <f t="shared" si="3"/>
        <v>-5.5999340401033083E-2</v>
      </c>
    </row>
    <row r="106" spans="1:5">
      <c r="A106" s="18" t="s">
        <v>167</v>
      </c>
      <c r="B106" s="16">
        <v>36109.264999999999</v>
      </c>
      <c r="C106" s="16">
        <v>35492.288</v>
      </c>
      <c r="D106" s="16">
        <f t="shared" si="2"/>
        <v>-616.97699999999895</v>
      </c>
      <c r="E106" s="15">
        <f t="shared" si="3"/>
        <v>-1.7086390431929284E-2</v>
      </c>
    </row>
    <row r="107" spans="1:5">
      <c r="A107" s="18" t="s">
        <v>168</v>
      </c>
      <c r="B107" s="16">
        <v>8632.6640000000007</v>
      </c>
      <c r="C107" s="16">
        <v>7941.308</v>
      </c>
      <c r="D107" s="16">
        <f t="shared" si="2"/>
        <v>-691.35600000000068</v>
      </c>
      <c r="E107" s="15">
        <f t="shared" si="3"/>
        <v>-8.0086054548167362E-2</v>
      </c>
    </row>
    <row r="108" spans="1:5">
      <c r="A108" s="18" t="s">
        <v>169</v>
      </c>
      <c r="B108" s="16">
        <v>4330.670000000001</v>
      </c>
      <c r="C108" s="16">
        <v>4391.49</v>
      </c>
      <c r="D108" s="16">
        <f t="shared" si="2"/>
        <v>60.819999999998799</v>
      </c>
      <c r="E108" s="15">
        <f t="shared" si="3"/>
        <v>1.4044016283854181E-2</v>
      </c>
    </row>
    <row r="109" spans="1:5">
      <c r="A109" s="18" t="s">
        <v>170</v>
      </c>
      <c r="B109" s="16">
        <v>17775.257000000001</v>
      </c>
      <c r="C109" s="16">
        <v>18659.373</v>
      </c>
      <c r="D109" s="16">
        <f t="shared" si="2"/>
        <v>884.11599999999817</v>
      </c>
      <c r="E109" s="15">
        <f t="shared" si="3"/>
        <v>4.973857761944022E-2</v>
      </c>
    </row>
    <row r="110" spans="1:5">
      <c r="A110" s="18" t="s">
        <v>171</v>
      </c>
      <c r="B110" s="16">
        <v>5837.8049999999994</v>
      </c>
      <c r="C110" s="16">
        <v>5932.204999999999</v>
      </c>
      <c r="D110" s="16">
        <f t="shared" si="2"/>
        <v>94.399999999999636</v>
      </c>
      <c r="E110" s="15">
        <f t="shared" si="3"/>
        <v>1.6170461329215288E-2</v>
      </c>
    </row>
    <row r="111" spans="1:5">
      <c r="A111" s="18" t="s">
        <v>172</v>
      </c>
      <c r="B111" s="16">
        <v>5174.2309999999998</v>
      </c>
      <c r="C111" s="16">
        <v>5177.719000000001</v>
      </c>
      <c r="D111" s="16">
        <f t="shared" si="2"/>
        <v>3.4880000000011933</v>
      </c>
      <c r="E111" s="15">
        <f t="shared" si="3"/>
        <v>6.7410983390598397E-4</v>
      </c>
    </row>
    <row r="112" spans="1:5">
      <c r="A112" s="18" t="s">
        <v>173</v>
      </c>
      <c r="B112" s="16">
        <v>102341.24599999998</v>
      </c>
      <c r="C112" s="16">
        <v>100692.34700000001</v>
      </c>
      <c r="D112" s="16">
        <f t="shared" si="2"/>
        <v>-1648.8989999999758</v>
      </c>
      <c r="E112" s="15">
        <f t="shared" si="3"/>
        <v>-1.6111773741742171E-2</v>
      </c>
    </row>
    <row r="113" spans="1:5">
      <c r="A113" s="18" t="s">
        <v>174</v>
      </c>
      <c r="B113" s="16">
        <v>13356.125000000002</v>
      </c>
      <c r="C113" s="16">
        <v>12636.528999999999</v>
      </c>
      <c r="D113" s="16">
        <f t="shared" si="2"/>
        <v>-719.59600000000319</v>
      </c>
      <c r="E113" s="15">
        <f t="shared" si="3"/>
        <v>-5.3877602972419253E-2</v>
      </c>
    </row>
    <row r="114" spans="1:5">
      <c r="A114" s="18" t="s">
        <v>175</v>
      </c>
      <c r="B114" s="16">
        <v>25597.880999999998</v>
      </c>
      <c r="C114" s="16">
        <v>26220.500999999997</v>
      </c>
      <c r="D114" s="16">
        <f t="shared" si="2"/>
        <v>622.61999999999898</v>
      </c>
      <c r="E114" s="15">
        <f t="shared" si="3"/>
        <v>2.4323107057181766E-2</v>
      </c>
    </row>
    <row r="115" spans="1:5">
      <c r="A115" s="18" t="s">
        <v>176</v>
      </c>
      <c r="B115" s="16">
        <v>35742.042999999998</v>
      </c>
      <c r="C115" s="16">
        <v>25193.059000000001</v>
      </c>
      <c r="D115" s="16">
        <f t="shared" si="2"/>
        <v>-10548.983999999997</v>
      </c>
      <c r="E115" s="15">
        <f t="shared" si="3"/>
        <v>-0.2951421663277613</v>
      </c>
    </row>
    <row r="116" spans="1:5">
      <c r="A116" s="18" t="s">
        <v>177</v>
      </c>
      <c r="B116" s="16">
        <v>14479.416000000001</v>
      </c>
      <c r="C116" s="16">
        <v>14628.001000000002</v>
      </c>
      <c r="D116" s="16">
        <f t="shared" si="2"/>
        <v>148.58500000000095</v>
      </c>
      <c r="E116" s="15">
        <f t="shared" si="3"/>
        <v>1.026180890168505E-2</v>
      </c>
    </row>
    <row r="117" spans="1:5">
      <c r="A117" s="18" t="s">
        <v>178</v>
      </c>
      <c r="B117" s="16">
        <v>16442.117999999999</v>
      </c>
      <c r="C117" s="16">
        <v>17504.427</v>
      </c>
      <c r="D117" s="16">
        <f t="shared" si="2"/>
        <v>1062.3090000000011</v>
      </c>
      <c r="E117" s="15">
        <f t="shared" si="3"/>
        <v>6.4609012050637349E-2</v>
      </c>
    </row>
    <row r="118" spans="1:5">
      <c r="A118" s="18" t="s">
        <v>179</v>
      </c>
      <c r="B118" s="16">
        <v>23201.784</v>
      </c>
      <c r="C118" s="16">
        <v>23254.318000000003</v>
      </c>
      <c r="D118" s="16">
        <f t="shared" si="2"/>
        <v>52.534000000003289</v>
      </c>
      <c r="E118" s="15">
        <f t="shared" si="3"/>
        <v>2.2642224408262438E-3</v>
      </c>
    </row>
    <row r="119" spans="1:5">
      <c r="A119" s="18" t="s">
        <v>180</v>
      </c>
      <c r="B119" s="16">
        <v>25781.126</v>
      </c>
      <c r="C119" s="16">
        <v>24841.044999999998</v>
      </c>
      <c r="D119" s="16">
        <f t="shared" si="2"/>
        <v>-940.08100000000195</v>
      </c>
      <c r="E119" s="15">
        <f t="shared" si="3"/>
        <v>-3.6463923259209156E-2</v>
      </c>
    </row>
    <row r="120" spans="1:5">
      <c r="A120" s="18" t="s">
        <v>181</v>
      </c>
      <c r="B120" s="16">
        <v>90211.803999999989</v>
      </c>
      <c r="C120" s="16">
        <v>88043.17</v>
      </c>
      <c r="D120" s="16">
        <f t="shared" si="2"/>
        <v>-2168.6339999999909</v>
      </c>
      <c r="E120" s="15">
        <f t="shared" si="3"/>
        <v>-2.4039359638567823E-2</v>
      </c>
    </row>
    <row r="121" spans="1:5">
      <c r="A121" s="18" t="s">
        <v>182</v>
      </c>
      <c r="B121" s="16">
        <v>135227.383</v>
      </c>
      <c r="C121" s="16">
        <v>136204</v>
      </c>
      <c r="D121" s="16">
        <f t="shared" si="2"/>
        <v>976.61699999999837</v>
      </c>
      <c r="E121" s="15">
        <f t="shared" si="3"/>
        <v>7.222035791375171E-3</v>
      </c>
    </row>
    <row r="122" spans="1:5">
      <c r="A122" s="18" t="s">
        <v>183</v>
      </c>
      <c r="B122" s="16">
        <v>21872.409</v>
      </c>
      <c r="C122" s="16">
        <v>21671.092000000001</v>
      </c>
      <c r="D122" s="16">
        <f t="shared" si="2"/>
        <v>-201.3169999999991</v>
      </c>
      <c r="E122" s="15">
        <f t="shared" si="3"/>
        <v>-9.2041530496251734E-3</v>
      </c>
    </row>
    <row r="123" spans="1:5">
      <c r="A123" s="18" t="s">
        <v>184</v>
      </c>
      <c r="B123" s="16">
        <v>51152.116999999998</v>
      </c>
      <c r="C123" s="16">
        <v>51885.519</v>
      </c>
      <c r="D123" s="16">
        <f t="shared" si="2"/>
        <v>733.40200000000186</v>
      </c>
      <c r="E123" s="15">
        <f t="shared" si="3"/>
        <v>1.4337666611139513E-2</v>
      </c>
    </row>
    <row r="124" spans="1:5">
      <c r="A124" s="18" t="s">
        <v>185</v>
      </c>
      <c r="B124" s="16">
        <v>13688.82</v>
      </c>
      <c r="C124" s="16">
        <v>13873.807999999999</v>
      </c>
      <c r="D124" s="16">
        <f t="shared" si="2"/>
        <v>184.98799999999937</v>
      </c>
      <c r="E124" s="15">
        <f t="shared" si="3"/>
        <v>1.3513801774002389E-2</v>
      </c>
    </row>
    <row r="125" spans="1:5">
      <c r="A125" s="18" t="s">
        <v>186</v>
      </c>
      <c r="B125" s="16">
        <v>59520.904999999992</v>
      </c>
      <c r="C125" s="16">
        <v>57140.097000000002</v>
      </c>
      <c r="D125" s="16">
        <f t="shared" si="2"/>
        <v>-2380.80799999999</v>
      </c>
      <c r="E125" s="15">
        <f t="shared" si="3"/>
        <v>-3.9999526216881118E-2</v>
      </c>
    </row>
    <row r="126" spans="1:5">
      <c r="A126" s="18" t="s">
        <v>187</v>
      </c>
      <c r="B126" s="16">
        <v>28807.004999999997</v>
      </c>
      <c r="C126" s="16">
        <v>28088.466</v>
      </c>
      <c r="D126" s="16">
        <f t="shared" si="2"/>
        <v>-718.53899999999703</v>
      </c>
      <c r="E126" s="15">
        <f t="shared" si="3"/>
        <v>-2.4943203918630107E-2</v>
      </c>
    </row>
    <row r="127" spans="1:5">
      <c r="A127" s="18" t="s">
        <v>188</v>
      </c>
      <c r="B127" s="16">
        <v>11255.334999999999</v>
      </c>
      <c r="C127" s="16">
        <v>11718.675999999999</v>
      </c>
      <c r="D127" s="16">
        <f t="shared" si="2"/>
        <v>463.34100000000035</v>
      </c>
      <c r="E127" s="15">
        <f t="shared" si="3"/>
        <v>4.1166344671215951E-2</v>
      </c>
    </row>
    <row r="128" spans="1:5">
      <c r="A128" s="18" t="s">
        <v>189</v>
      </c>
      <c r="B128" s="16">
        <v>3920.7800000000007</v>
      </c>
      <c r="C128" s="16">
        <v>3748.5910000000003</v>
      </c>
      <c r="D128" s="16">
        <f t="shared" si="2"/>
        <v>-172.18900000000031</v>
      </c>
      <c r="E128" s="15">
        <f t="shared" si="3"/>
        <v>-4.3917026714072271E-2</v>
      </c>
    </row>
    <row r="129" spans="1:5">
      <c r="A129" s="18" t="s">
        <v>190</v>
      </c>
      <c r="B129" s="16">
        <v>47906.678999999996</v>
      </c>
      <c r="C129" s="16">
        <v>47028.359000000004</v>
      </c>
      <c r="D129" s="16">
        <f t="shared" si="2"/>
        <v>-878.31999999999243</v>
      </c>
      <c r="E129" s="15">
        <f t="shared" si="3"/>
        <v>-1.8333978024233165E-2</v>
      </c>
    </row>
    <row r="130" spans="1:5">
      <c r="A130" s="18" t="s">
        <v>191</v>
      </c>
      <c r="B130" s="16">
        <v>40457.105000000003</v>
      </c>
      <c r="C130" s="16">
        <v>38506.701000000001</v>
      </c>
      <c r="D130" s="16">
        <f t="shared" si="2"/>
        <v>-1950.4040000000023</v>
      </c>
      <c r="E130" s="15">
        <f t="shared" si="3"/>
        <v>-4.8209183529073621E-2</v>
      </c>
    </row>
    <row r="131" spans="1:5">
      <c r="A131" s="18" t="s">
        <v>192</v>
      </c>
      <c r="B131" s="16">
        <v>7322.2269999999999</v>
      </c>
      <c r="C131" s="16">
        <v>6978.1330000000007</v>
      </c>
      <c r="D131" s="16">
        <f t="shared" si="2"/>
        <v>-344.09399999999914</v>
      </c>
      <c r="E131" s="15">
        <f t="shared" si="3"/>
        <v>-4.6993080110736683E-2</v>
      </c>
    </row>
    <row r="132" spans="1:5">
      <c r="A132" s="18" t="s">
        <v>193</v>
      </c>
      <c r="B132" s="16">
        <v>35304.914000000004</v>
      </c>
      <c r="C132" s="16">
        <v>35112.229999999996</v>
      </c>
      <c r="D132" s="16">
        <f t="shared" si="2"/>
        <v>-192.68400000000838</v>
      </c>
      <c r="E132" s="15">
        <f t="shared" si="3"/>
        <v>-5.4577105045492636E-3</v>
      </c>
    </row>
    <row r="133" spans="1:5">
      <c r="A133" s="18" t="s">
        <v>194</v>
      </c>
      <c r="B133" s="16">
        <v>24314.061000000002</v>
      </c>
      <c r="C133" s="16">
        <v>24730.633999999998</v>
      </c>
      <c r="D133" s="16">
        <f t="shared" si="2"/>
        <v>416.57299999999668</v>
      </c>
      <c r="E133" s="15">
        <f t="shared" si="3"/>
        <v>1.7133007933146038E-2</v>
      </c>
    </row>
    <row r="134" spans="1:5">
      <c r="A134" s="18" t="s">
        <v>195</v>
      </c>
      <c r="B134" s="16">
        <v>10892.887000000001</v>
      </c>
      <c r="C134" s="16">
        <v>9656.0749999999989</v>
      </c>
      <c r="D134" s="16">
        <f t="shared" si="2"/>
        <v>-1236.8120000000017</v>
      </c>
      <c r="E134" s="15">
        <f t="shared" si="3"/>
        <v>-0.11354308550157563</v>
      </c>
    </row>
    <row r="135" spans="1:5">
      <c r="A135" s="18" t="s">
        <v>196</v>
      </c>
      <c r="B135" s="16"/>
      <c r="C135" s="16">
        <v>3693.43</v>
      </c>
      <c r="D135" s="16">
        <f t="shared" si="2"/>
        <v>3693.43</v>
      </c>
      <c r="E135" s="15" t="e">
        <f t="shared" si="3"/>
        <v>#DIV/0!</v>
      </c>
    </row>
    <row r="136" spans="1:5">
      <c r="A136" s="18" t="s">
        <v>197</v>
      </c>
      <c r="B136" s="16">
        <v>145808.47400000002</v>
      </c>
      <c r="C136" s="16">
        <v>143429.87899999999</v>
      </c>
      <c r="D136" s="16">
        <f t="shared" si="2"/>
        <v>-2378.5950000000303</v>
      </c>
      <c r="E136" s="15">
        <f t="shared" si="3"/>
        <v>-1.6313146518494047E-2</v>
      </c>
    </row>
    <row r="137" spans="1:5">
      <c r="A137" s="18" t="s">
        <v>198</v>
      </c>
      <c r="B137" s="16">
        <v>16403.951000000001</v>
      </c>
      <c r="C137" s="16">
        <v>17057.09</v>
      </c>
      <c r="D137" s="16">
        <f t="shared" si="2"/>
        <v>653.13899999999921</v>
      </c>
      <c r="E137" s="15">
        <f t="shared" si="3"/>
        <v>3.9815956533886206E-2</v>
      </c>
    </row>
    <row r="138" spans="1:5">
      <c r="A138" s="18" t="s">
        <v>199</v>
      </c>
      <c r="B138" s="16">
        <v>16466.772000000001</v>
      </c>
      <c r="C138" s="16">
        <v>16598.199000000001</v>
      </c>
      <c r="D138" s="16">
        <f t="shared" ref="D138:D201" si="4">C138-B138</f>
        <v>131.42699999999968</v>
      </c>
      <c r="E138" s="15">
        <f t="shared" ref="E138:E201" si="5">D138/B138</f>
        <v>7.9813457063715749E-3</v>
      </c>
    </row>
    <row r="139" spans="1:5">
      <c r="A139" s="18" t="s">
        <v>200</v>
      </c>
      <c r="B139" s="16">
        <v>6316.107</v>
      </c>
      <c r="C139" s="16">
        <v>6597.6720000000005</v>
      </c>
      <c r="D139" s="16">
        <f t="shared" si="4"/>
        <v>281.56500000000051</v>
      </c>
      <c r="E139" s="15">
        <f t="shared" si="5"/>
        <v>4.4578883796617202E-2</v>
      </c>
    </row>
    <row r="140" spans="1:5">
      <c r="A140" s="18" t="s">
        <v>201</v>
      </c>
      <c r="B140" s="16">
        <v>32289.418000000001</v>
      </c>
      <c r="C140" s="16">
        <v>31153.598000000002</v>
      </c>
      <c r="D140" s="16">
        <f t="shared" si="4"/>
        <v>-1135.8199999999997</v>
      </c>
      <c r="E140" s="15">
        <f t="shared" si="5"/>
        <v>-3.5176230181665082E-2</v>
      </c>
    </row>
    <row r="141" spans="1:5">
      <c r="A141" s="18" t="s">
        <v>202</v>
      </c>
      <c r="B141" s="16">
        <v>24107.406000000003</v>
      </c>
      <c r="C141" s="16">
        <v>23881.453999999998</v>
      </c>
      <c r="D141" s="16">
        <f t="shared" si="4"/>
        <v>-225.95200000000477</v>
      </c>
      <c r="E141" s="15">
        <f t="shared" si="5"/>
        <v>-9.3727213952428043E-3</v>
      </c>
    </row>
    <row r="142" spans="1:5">
      <c r="A142" s="18" t="s">
        <v>203</v>
      </c>
      <c r="B142" s="16">
        <v>32209.59</v>
      </c>
      <c r="C142" s="16">
        <v>31830.617000000002</v>
      </c>
      <c r="D142" s="16">
        <f t="shared" si="4"/>
        <v>-378.97299999999814</v>
      </c>
      <c r="E142" s="15">
        <f t="shared" si="5"/>
        <v>-1.1765843650912605E-2</v>
      </c>
    </row>
    <row r="143" spans="1:5">
      <c r="A143" s="18" t="s">
        <v>204</v>
      </c>
      <c r="B143" s="16">
        <v>55219.711000000003</v>
      </c>
      <c r="C143" s="16">
        <v>55443.091999999997</v>
      </c>
      <c r="D143" s="16">
        <f t="shared" si="4"/>
        <v>223.38099999999395</v>
      </c>
      <c r="E143" s="15">
        <f t="shared" si="5"/>
        <v>4.0453127326217616E-3</v>
      </c>
    </row>
    <row r="144" spans="1:5">
      <c r="A144" s="18" t="s">
        <v>40</v>
      </c>
      <c r="B144" s="16">
        <v>1852428.3030000005</v>
      </c>
      <c r="C144" s="16">
        <v>1788638.466</v>
      </c>
      <c r="D144" s="16">
        <f t="shared" si="4"/>
        <v>-63789.837000000523</v>
      </c>
      <c r="E144" s="15">
        <f t="shared" si="5"/>
        <v>-3.4435792681796716E-2</v>
      </c>
    </row>
    <row r="145" spans="1:5">
      <c r="A145" s="18" t="s">
        <v>205</v>
      </c>
      <c r="B145" s="16">
        <v>8434.0439999999999</v>
      </c>
      <c r="C145" s="16">
        <v>8031.5929999999998</v>
      </c>
      <c r="D145" s="16">
        <f t="shared" si="4"/>
        <v>-402.45100000000002</v>
      </c>
      <c r="E145" s="15">
        <f t="shared" si="5"/>
        <v>-4.7717441360277467E-2</v>
      </c>
    </row>
    <row r="146" spans="1:5">
      <c r="A146" s="18" t="s">
        <v>206</v>
      </c>
      <c r="B146" s="16">
        <v>12967.106</v>
      </c>
      <c r="C146" s="16">
        <v>13343.641000000001</v>
      </c>
      <c r="D146" s="16">
        <f t="shared" si="4"/>
        <v>376.53500000000167</v>
      </c>
      <c r="E146" s="15">
        <f t="shared" si="5"/>
        <v>2.9037705097806843E-2</v>
      </c>
    </row>
    <row r="147" spans="1:5">
      <c r="A147" s="18" t="s">
        <v>207</v>
      </c>
      <c r="B147" s="16">
        <v>87380.509000000005</v>
      </c>
      <c r="C147" s="16">
        <v>80712.979000000007</v>
      </c>
      <c r="D147" s="16">
        <f t="shared" si="4"/>
        <v>-6667.5299999999988</v>
      </c>
      <c r="E147" s="15">
        <f t="shared" si="5"/>
        <v>-7.6304545216141953E-2</v>
      </c>
    </row>
    <row r="148" spans="1:5">
      <c r="A148" s="18" t="s">
        <v>208</v>
      </c>
      <c r="B148" s="16">
        <v>10947.02</v>
      </c>
      <c r="C148" s="16">
        <v>10882.855</v>
      </c>
      <c r="D148" s="16">
        <f t="shared" si="4"/>
        <v>-64.165000000000873</v>
      </c>
      <c r="E148" s="15">
        <f t="shared" si="5"/>
        <v>-5.8614125122636914E-3</v>
      </c>
    </row>
    <row r="149" spans="1:5">
      <c r="A149" s="18" t="s">
        <v>209</v>
      </c>
      <c r="B149" s="16">
        <v>79652.163</v>
      </c>
      <c r="C149" s="16">
        <v>79686.548999999999</v>
      </c>
      <c r="D149" s="16">
        <f t="shared" si="4"/>
        <v>34.385999999998603</v>
      </c>
      <c r="E149" s="15">
        <f t="shared" si="5"/>
        <v>4.3170202421243231E-4</v>
      </c>
    </row>
    <row r="150" spans="1:5">
      <c r="A150" s="18" t="s">
        <v>210</v>
      </c>
      <c r="B150" s="16">
        <v>35928.593999999997</v>
      </c>
      <c r="C150" s="16">
        <v>36408.125</v>
      </c>
      <c r="D150" s="16">
        <f t="shared" si="4"/>
        <v>479.53100000000268</v>
      </c>
      <c r="E150" s="15">
        <f t="shared" si="5"/>
        <v>1.3346778891486895E-2</v>
      </c>
    </row>
    <row r="151" spans="1:5">
      <c r="A151" s="18" t="s">
        <v>211</v>
      </c>
      <c r="B151" s="16">
        <v>15849.386000000002</v>
      </c>
      <c r="C151" s="16">
        <v>16109.083000000001</v>
      </c>
      <c r="D151" s="16">
        <f t="shared" si="4"/>
        <v>259.6969999999983</v>
      </c>
      <c r="E151" s="15">
        <f t="shared" si="5"/>
        <v>1.6385303506394396E-2</v>
      </c>
    </row>
    <row r="152" spans="1:5">
      <c r="A152" s="18" t="s">
        <v>212</v>
      </c>
      <c r="B152" s="16">
        <v>16511.700999999997</v>
      </c>
      <c r="C152" s="16">
        <v>15776.263999999997</v>
      </c>
      <c r="D152" s="16">
        <f t="shared" si="4"/>
        <v>-735.4369999999999</v>
      </c>
      <c r="E152" s="15">
        <f t="shared" si="5"/>
        <v>-4.4540353534744843E-2</v>
      </c>
    </row>
    <row r="153" spans="1:5">
      <c r="A153" s="18" t="s">
        <v>213</v>
      </c>
      <c r="B153" s="16">
        <v>60344.813999999998</v>
      </c>
      <c r="C153" s="16">
        <v>59600.286999999997</v>
      </c>
      <c r="D153" s="16">
        <f t="shared" si="4"/>
        <v>-744.52700000000186</v>
      </c>
      <c r="E153" s="15">
        <f t="shared" si="5"/>
        <v>-1.233787877778531E-2</v>
      </c>
    </row>
    <row r="154" spans="1:5">
      <c r="A154" s="18" t="s">
        <v>214</v>
      </c>
      <c r="B154" s="16">
        <v>83863.714000000007</v>
      </c>
      <c r="C154" s="16">
        <v>84227.661999999997</v>
      </c>
      <c r="D154" s="16">
        <f t="shared" si="4"/>
        <v>363.94799999998941</v>
      </c>
      <c r="E154" s="15">
        <f t="shared" si="5"/>
        <v>4.3397553320854518E-3</v>
      </c>
    </row>
    <row r="155" spans="1:5">
      <c r="A155" s="18" t="s">
        <v>215</v>
      </c>
      <c r="B155" s="16">
        <v>13532.579</v>
      </c>
      <c r="C155" s="16">
        <v>13096.343000000001</v>
      </c>
      <c r="D155" s="16">
        <f t="shared" si="4"/>
        <v>-436.23599999999897</v>
      </c>
      <c r="E155" s="15">
        <f t="shared" si="5"/>
        <v>-3.2235983990930257E-2</v>
      </c>
    </row>
    <row r="156" spans="1:5">
      <c r="A156" s="18" t="s">
        <v>216</v>
      </c>
      <c r="B156" s="16"/>
      <c r="C156" s="16">
        <v>10388.932999999999</v>
      </c>
      <c r="D156" s="16">
        <f t="shared" si="4"/>
        <v>10388.932999999999</v>
      </c>
      <c r="E156" s="15" t="e">
        <f t="shared" si="5"/>
        <v>#DIV/0!</v>
      </c>
    </row>
    <row r="157" spans="1:5">
      <c r="A157" s="18" t="s">
        <v>217</v>
      </c>
      <c r="B157" s="16">
        <v>21766.199000000001</v>
      </c>
      <c r="C157" s="16">
        <v>22372.799999999999</v>
      </c>
      <c r="D157" s="16">
        <f t="shared" si="4"/>
        <v>606.60099999999875</v>
      </c>
      <c r="E157" s="15">
        <f t="shared" si="5"/>
        <v>2.7868944871817021E-2</v>
      </c>
    </row>
    <row r="158" spans="1:5">
      <c r="A158" s="18" t="s">
        <v>218</v>
      </c>
      <c r="B158" s="16">
        <v>6815.2840000000006</v>
      </c>
      <c r="C158" s="16">
        <v>6998.7840000000006</v>
      </c>
      <c r="D158" s="16">
        <f t="shared" si="4"/>
        <v>183.5</v>
      </c>
      <c r="E158" s="15">
        <f t="shared" si="5"/>
        <v>2.6924776722437389E-2</v>
      </c>
    </row>
    <row r="159" spans="1:5">
      <c r="A159" s="18" t="s">
        <v>219</v>
      </c>
      <c r="B159" s="16">
        <v>11251.436</v>
      </c>
      <c r="C159" s="16">
        <v>11342.301999999998</v>
      </c>
      <c r="D159" s="16">
        <f t="shared" si="4"/>
        <v>90.865999999998166</v>
      </c>
      <c r="E159" s="15">
        <f t="shared" si="5"/>
        <v>8.075946928018626E-3</v>
      </c>
    </row>
    <row r="160" spans="1:5">
      <c r="A160" s="18" t="s">
        <v>220</v>
      </c>
      <c r="B160" s="16">
        <v>154100.68100000001</v>
      </c>
      <c r="C160" s="16">
        <v>152940.80800000005</v>
      </c>
      <c r="D160" s="16">
        <f t="shared" si="4"/>
        <v>-1159.8729999999632</v>
      </c>
      <c r="E160" s="15">
        <f t="shared" si="5"/>
        <v>-7.5267220915134249E-3</v>
      </c>
    </row>
    <row r="161" spans="1:5">
      <c r="A161" s="18" t="s">
        <v>221</v>
      </c>
      <c r="B161" s="16">
        <v>203443.80300000004</v>
      </c>
      <c r="C161" s="16">
        <v>194482.51900000003</v>
      </c>
      <c r="D161" s="16">
        <f t="shared" si="4"/>
        <v>-8961.2840000000142</v>
      </c>
      <c r="E161" s="15">
        <f t="shared" si="5"/>
        <v>-4.4047957558087984E-2</v>
      </c>
    </row>
    <row r="162" spans="1:5">
      <c r="A162" s="18" t="s">
        <v>222</v>
      </c>
      <c r="B162" s="16">
        <v>92232.123999999996</v>
      </c>
      <c r="C162" s="16">
        <v>90707.133999999991</v>
      </c>
      <c r="D162" s="16">
        <f t="shared" si="4"/>
        <v>-1524.9900000000052</v>
      </c>
      <c r="E162" s="15">
        <f t="shared" si="5"/>
        <v>-1.6534260882900248E-2</v>
      </c>
    </row>
    <row r="163" spans="1:5">
      <c r="A163" s="18" t="s">
        <v>223</v>
      </c>
      <c r="B163" s="16">
        <v>12219.455999999998</v>
      </c>
      <c r="C163" s="16">
        <v>12326.394</v>
      </c>
      <c r="D163" s="16">
        <f t="shared" si="4"/>
        <v>106.93800000000192</v>
      </c>
      <c r="E163" s="15">
        <f t="shared" si="5"/>
        <v>8.7514534198578024E-3</v>
      </c>
    </row>
    <row r="164" spans="1:5">
      <c r="A164" s="18" t="s">
        <v>224</v>
      </c>
      <c r="B164" s="16">
        <v>16643.682000000001</v>
      </c>
      <c r="C164" s="16">
        <v>16953.763999999999</v>
      </c>
      <c r="D164" s="16">
        <f t="shared" si="4"/>
        <v>310.08199999999852</v>
      </c>
      <c r="E164" s="15">
        <f t="shared" si="5"/>
        <v>1.8630613105922025E-2</v>
      </c>
    </row>
    <row r="165" spans="1:5">
      <c r="A165" s="18" t="s">
        <v>225</v>
      </c>
      <c r="B165" s="16">
        <v>8352.8760000000002</v>
      </c>
      <c r="C165" s="16">
        <v>8679.7309999999998</v>
      </c>
      <c r="D165" s="16">
        <f t="shared" si="4"/>
        <v>326.85499999999956</v>
      </c>
      <c r="E165" s="15">
        <f t="shared" si="5"/>
        <v>3.9130833499743028E-2</v>
      </c>
    </row>
    <row r="166" spans="1:5">
      <c r="A166" s="18" t="s">
        <v>226</v>
      </c>
      <c r="B166" s="16">
        <v>12559.451999999999</v>
      </c>
      <c r="C166" s="16">
        <v>12207.868</v>
      </c>
      <c r="D166" s="16">
        <f t="shared" si="4"/>
        <v>-351.58399999999892</v>
      </c>
      <c r="E166" s="15">
        <f t="shared" si="5"/>
        <v>-2.79935780637562E-2</v>
      </c>
    </row>
    <row r="167" spans="1:5">
      <c r="A167" s="18" t="s">
        <v>227</v>
      </c>
      <c r="B167" s="16">
        <v>44847.497000000003</v>
      </c>
      <c r="C167" s="16">
        <v>44804.688000000002</v>
      </c>
      <c r="D167" s="16">
        <f t="shared" si="4"/>
        <v>-42.809000000001106</v>
      </c>
      <c r="E167" s="15">
        <f t="shared" si="5"/>
        <v>-9.5454602516615596E-4</v>
      </c>
    </row>
    <row r="168" spans="1:5">
      <c r="A168" s="18" t="s">
        <v>228</v>
      </c>
      <c r="B168" s="16">
        <v>6192.0450000000001</v>
      </c>
      <c r="C168" s="16">
        <v>5894.5050000000001</v>
      </c>
      <c r="D168" s="16">
        <f t="shared" si="4"/>
        <v>-297.53999999999996</v>
      </c>
      <c r="E168" s="15">
        <f t="shared" si="5"/>
        <v>-4.8051976366450817E-2</v>
      </c>
    </row>
    <row r="169" spans="1:5">
      <c r="A169" s="18" t="s">
        <v>229</v>
      </c>
      <c r="B169" s="16">
        <v>112403.97500000001</v>
      </c>
      <c r="C169" s="16">
        <v>117376.834</v>
      </c>
      <c r="D169" s="16">
        <f t="shared" si="4"/>
        <v>4972.8589999999967</v>
      </c>
      <c r="E169" s="15">
        <f t="shared" si="5"/>
        <v>4.4240953222517233E-2</v>
      </c>
    </row>
    <row r="170" spans="1:5">
      <c r="A170" s="18" t="s">
        <v>230</v>
      </c>
      <c r="B170" s="16">
        <v>5888.95</v>
      </c>
      <c r="C170" s="16">
        <v>6128.5950000000003</v>
      </c>
      <c r="D170" s="16">
        <f t="shared" si="4"/>
        <v>239.64500000000044</v>
      </c>
      <c r="E170" s="15">
        <f t="shared" si="5"/>
        <v>4.0694011665916748E-2</v>
      </c>
    </row>
    <row r="171" spans="1:5">
      <c r="A171" s="18" t="s">
        <v>231</v>
      </c>
      <c r="B171" s="16">
        <v>4114.8500000000004</v>
      </c>
      <c r="C171" s="16">
        <v>3927.4250000000002</v>
      </c>
      <c r="D171" s="16">
        <f t="shared" si="4"/>
        <v>-187.42500000000018</v>
      </c>
      <c r="E171" s="15">
        <f t="shared" si="5"/>
        <v>-4.5548440404875067E-2</v>
      </c>
    </row>
    <row r="172" spans="1:5">
      <c r="A172" s="18" t="s">
        <v>232</v>
      </c>
      <c r="B172" s="16">
        <v>29677.29</v>
      </c>
      <c r="C172" s="16">
        <v>29441.165000000001</v>
      </c>
      <c r="D172" s="16">
        <f t="shared" si="4"/>
        <v>-236.125</v>
      </c>
      <c r="E172" s="15">
        <f t="shared" si="5"/>
        <v>-7.9564205491808714E-3</v>
      </c>
    </row>
    <row r="173" spans="1:5">
      <c r="A173" s="18" t="s">
        <v>233</v>
      </c>
      <c r="B173" s="16">
        <v>62197.878000000004</v>
      </c>
      <c r="C173" s="16">
        <v>61750.013999999996</v>
      </c>
      <c r="D173" s="16">
        <f t="shared" si="4"/>
        <v>-447.86400000000867</v>
      </c>
      <c r="E173" s="15">
        <f t="shared" si="5"/>
        <v>-7.2006315070750268E-3</v>
      </c>
    </row>
    <row r="174" spans="1:5">
      <c r="A174" s="18" t="s">
        <v>234</v>
      </c>
      <c r="B174" s="16">
        <v>45056.140999999996</v>
      </c>
      <c r="C174" s="16">
        <v>44430.802000000003</v>
      </c>
      <c r="D174" s="16">
        <f t="shared" si="4"/>
        <v>-625.33899999999267</v>
      </c>
      <c r="E174" s="15">
        <f t="shared" si="5"/>
        <v>-1.3879106956807347E-2</v>
      </c>
    </row>
    <row r="175" spans="1:5">
      <c r="A175" s="18" t="s">
        <v>235</v>
      </c>
      <c r="B175" s="16">
        <v>20952.749</v>
      </c>
      <c r="C175" s="16">
        <v>20275.593000000001</v>
      </c>
      <c r="D175" s="16">
        <f t="shared" si="4"/>
        <v>-677.15599999999904</v>
      </c>
      <c r="E175" s="15">
        <f t="shared" si="5"/>
        <v>-3.2318241391618784E-2</v>
      </c>
    </row>
    <row r="176" spans="1:5">
      <c r="A176" s="18" t="s">
        <v>236</v>
      </c>
      <c r="B176" s="16">
        <v>25887.43</v>
      </c>
      <c r="C176" s="16">
        <v>24750.864999999998</v>
      </c>
      <c r="D176" s="16">
        <f t="shared" si="4"/>
        <v>-1136.5650000000023</v>
      </c>
      <c r="E176" s="15">
        <f t="shared" si="5"/>
        <v>-4.3904126442833542E-2</v>
      </c>
    </row>
    <row r="177" spans="1:5">
      <c r="A177" s="18" t="s">
        <v>237</v>
      </c>
      <c r="B177" s="16">
        <v>341153.63</v>
      </c>
      <c r="C177" s="16">
        <v>334075.72700000007</v>
      </c>
      <c r="D177" s="16">
        <f t="shared" si="4"/>
        <v>-7077.9029999999329</v>
      </c>
      <c r="E177" s="15">
        <f t="shared" si="5"/>
        <v>-2.0746966696499558E-2</v>
      </c>
    </row>
    <row r="178" spans="1:5">
      <c r="A178" s="18" t="s">
        <v>238</v>
      </c>
      <c r="B178" s="16">
        <v>6951.1319999999996</v>
      </c>
      <c r="C178" s="16">
        <v>6849.0920000000006</v>
      </c>
      <c r="D178" s="16">
        <f t="shared" si="4"/>
        <v>-102.03999999999905</v>
      </c>
      <c r="E178" s="15">
        <f t="shared" si="5"/>
        <v>-1.4679623405223647E-2</v>
      </c>
    </row>
    <row r="179" spans="1:5">
      <c r="A179" s="18" t="s">
        <v>239</v>
      </c>
      <c r="B179" s="16">
        <v>66482.531000000003</v>
      </c>
      <c r="C179" s="16">
        <v>67495.379000000001</v>
      </c>
      <c r="D179" s="16">
        <f t="shared" si="4"/>
        <v>1012.8479999999981</v>
      </c>
      <c r="E179" s="15">
        <f t="shared" si="5"/>
        <v>1.5234799048189036E-2</v>
      </c>
    </row>
    <row r="180" spans="1:5">
      <c r="A180" s="18" t="s">
        <v>240</v>
      </c>
      <c r="B180" s="16">
        <v>61197.039000000004</v>
      </c>
      <c r="C180" s="16">
        <v>59076.558999999994</v>
      </c>
      <c r="D180" s="16">
        <f t="shared" si="4"/>
        <v>-2120.4800000000105</v>
      </c>
      <c r="E180" s="15">
        <f t="shared" si="5"/>
        <v>-3.4650042463655967E-2</v>
      </c>
    </row>
    <row r="181" spans="1:5">
      <c r="A181" s="18" t="s">
        <v>241</v>
      </c>
      <c r="B181" s="16">
        <v>50035.449000000001</v>
      </c>
      <c r="C181" s="16">
        <v>49553.546000000002</v>
      </c>
      <c r="D181" s="16">
        <f t="shared" si="4"/>
        <v>-481.90299999999843</v>
      </c>
      <c r="E181" s="15">
        <f t="shared" si="5"/>
        <v>-9.6312316493851868E-3</v>
      </c>
    </row>
    <row r="182" spans="1:5">
      <c r="A182" s="18" t="s">
        <v>242</v>
      </c>
      <c r="B182" s="16">
        <v>5708.7609999999995</v>
      </c>
      <c r="C182" s="16">
        <v>5821.6989999999996</v>
      </c>
      <c r="D182" s="16">
        <f t="shared" si="4"/>
        <v>112.9380000000001</v>
      </c>
      <c r="E182" s="15">
        <f t="shared" si="5"/>
        <v>1.9783276966753402E-2</v>
      </c>
    </row>
    <row r="183" spans="1:5">
      <c r="A183" s="18" t="s">
        <v>243</v>
      </c>
      <c r="B183" s="16">
        <v>24751.007999999998</v>
      </c>
      <c r="C183" s="16">
        <v>23765.291000000001</v>
      </c>
      <c r="D183" s="16">
        <f t="shared" si="4"/>
        <v>-985.71699999999691</v>
      </c>
      <c r="E183" s="15">
        <f t="shared" si="5"/>
        <v>-3.9825327517974095E-2</v>
      </c>
    </row>
    <row r="184" spans="1:5">
      <c r="A184" s="18" t="s">
        <v>244</v>
      </c>
      <c r="B184" s="16">
        <v>9960.5639999999985</v>
      </c>
      <c r="C184" s="16">
        <v>10138.07</v>
      </c>
      <c r="D184" s="16">
        <f t="shared" si="4"/>
        <v>177.50600000000122</v>
      </c>
      <c r="E184" s="15">
        <f t="shared" si="5"/>
        <v>1.7820878416121944E-2</v>
      </c>
    </row>
    <row r="185" spans="1:5">
      <c r="A185" s="18" t="s">
        <v>245</v>
      </c>
      <c r="B185" s="16">
        <v>17403.960999999999</v>
      </c>
      <c r="C185" s="16">
        <v>16999.638000000003</v>
      </c>
      <c r="D185" s="16">
        <f t="shared" si="4"/>
        <v>-404.32299999999668</v>
      </c>
      <c r="E185" s="15">
        <f t="shared" si="5"/>
        <v>-2.323166548120837E-2</v>
      </c>
    </row>
    <row r="186" spans="1:5">
      <c r="A186" s="18" t="s">
        <v>246</v>
      </c>
      <c r="B186" s="16">
        <v>16045.296999999999</v>
      </c>
      <c r="C186" s="16">
        <v>15353.66</v>
      </c>
      <c r="D186" s="16">
        <f t="shared" si="4"/>
        <v>-691.63699999999881</v>
      </c>
      <c r="E186" s="15">
        <f t="shared" si="5"/>
        <v>-4.3105278761745504E-2</v>
      </c>
    </row>
    <row r="187" spans="1:5">
      <c r="A187" s="18" t="s">
        <v>247</v>
      </c>
      <c r="B187" s="16">
        <v>4800.7629999999999</v>
      </c>
      <c r="C187" s="16">
        <v>4587.1349999999993</v>
      </c>
      <c r="D187" s="16">
        <f t="shared" si="4"/>
        <v>-213.62800000000061</v>
      </c>
      <c r="E187" s="15">
        <f t="shared" si="5"/>
        <v>-4.4498759884626801E-2</v>
      </c>
    </row>
    <row r="188" spans="1:5">
      <c r="A188" s="18" t="s">
        <v>248</v>
      </c>
      <c r="B188" s="16">
        <v>22183.15</v>
      </c>
      <c r="C188" s="16">
        <v>21919.225000000002</v>
      </c>
      <c r="D188" s="16">
        <f t="shared" si="4"/>
        <v>-263.92499999999927</v>
      </c>
      <c r="E188" s="15">
        <f t="shared" si="5"/>
        <v>-1.1897543856485632E-2</v>
      </c>
    </row>
    <row r="189" spans="1:5">
      <c r="A189" s="18" t="s">
        <v>249</v>
      </c>
      <c r="B189" s="16">
        <v>55233.907000000007</v>
      </c>
      <c r="C189" s="16">
        <v>54317.745999999999</v>
      </c>
      <c r="D189" s="16">
        <f t="shared" si="4"/>
        <v>-916.16100000000733</v>
      </c>
      <c r="E189" s="15">
        <f t="shared" si="5"/>
        <v>-1.6586930922703101E-2</v>
      </c>
    </row>
    <row r="190" spans="1:5">
      <c r="A190" s="18" t="s">
        <v>250</v>
      </c>
      <c r="B190" s="16">
        <v>15516.005000000001</v>
      </c>
      <c r="C190" s="16">
        <v>15591.978999999999</v>
      </c>
      <c r="D190" s="16">
        <f t="shared" si="4"/>
        <v>75.973999999998341</v>
      </c>
      <c r="E190" s="15">
        <f t="shared" si="5"/>
        <v>4.8964923638525728E-3</v>
      </c>
    </row>
    <row r="191" spans="1:5">
      <c r="A191" s="18" t="s">
        <v>251</v>
      </c>
      <c r="B191" s="16"/>
      <c r="C191" s="16">
        <v>6802.27</v>
      </c>
      <c r="D191" s="16">
        <f t="shared" si="4"/>
        <v>6802.27</v>
      </c>
      <c r="E191" s="15" t="e">
        <f t="shared" si="5"/>
        <v>#DIV/0!</v>
      </c>
    </row>
    <row r="192" spans="1:5">
      <c r="A192" s="18" t="s">
        <v>252</v>
      </c>
      <c r="B192" s="16">
        <v>14498.207999999999</v>
      </c>
      <c r="C192" s="16">
        <v>16242.188</v>
      </c>
      <c r="D192" s="16">
        <f t="shared" si="4"/>
        <v>1743.9800000000014</v>
      </c>
      <c r="E192" s="15">
        <f t="shared" si="5"/>
        <v>0.12028934886297683</v>
      </c>
    </row>
    <row r="193" spans="1:5">
      <c r="A193" s="18" t="s">
        <v>253</v>
      </c>
      <c r="B193" s="16">
        <v>8425.0199999999986</v>
      </c>
      <c r="C193" s="16">
        <v>8277.2980000000007</v>
      </c>
      <c r="D193" s="16">
        <f t="shared" si="4"/>
        <v>-147.72199999999793</v>
      </c>
      <c r="E193" s="15">
        <f t="shared" si="5"/>
        <v>-1.7533726922903205E-2</v>
      </c>
    </row>
    <row r="194" spans="1:5">
      <c r="A194" s="18" t="s">
        <v>254</v>
      </c>
      <c r="B194" s="16">
        <v>9145.6</v>
      </c>
      <c r="C194" s="16">
        <v>9191.3060000000005</v>
      </c>
      <c r="D194" s="16">
        <f t="shared" si="4"/>
        <v>45.706000000000131</v>
      </c>
      <c r="E194" s="15">
        <f t="shared" si="5"/>
        <v>4.9975944716585162E-3</v>
      </c>
    </row>
    <row r="195" spans="1:5">
      <c r="A195" s="18" t="s">
        <v>255</v>
      </c>
      <c r="B195" s="16">
        <v>15945.312000000002</v>
      </c>
      <c r="C195" s="16">
        <v>14596.927</v>
      </c>
      <c r="D195" s="16">
        <f t="shared" si="4"/>
        <v>-1348.385000000002</v>
      </c>
      <c r="E195" s="15">
        <f t="shared" si="5"/>
        <v>-8.4563099172973347E-2</v>
      </c>
    </row>
    <row r="196" spans="1:5">
      <c r="A196" s="18" t="s">
        <v>256</v>
      </c>
      <c r="B196" s="16">
        <v>29771.555</v>
      </c>
      <c r="C196" s="16">
        <v>30589.781000000003</v>
      </c>
      <c r="D196" s="16">
        <f t="shared" si="4"/>
        <v>818.22600000000239</v>
      </c>
      <c r="E196" s="15">
        <f t="shared" si="5"/>
        <v>2.7483482135884484E-2</v>
      </c>
    </row>
    <row r="197" spans="1:5">
      <c r="A197" s="18" t="s">
        <v>257</v>
      </c>
      <c r="B197" s="16">
        <v>45063.855000000003</v>
      </c>
      <c r="C197" s="16">
        <v>43791.54</v>
      </c>
      <c r="D197" s="16">
        <f t="shared" si="4"/>
        <v>-1272.3150000000023</v>
      </c>
      <c r="E197" s="15">
        <f t="shared" si="5"/>
        <v>-2.8233603183748977E-2</v>
      </c>
    </row>
    <row r="198" spans="1:5">
      <c r="A198" s="18" t="s">
        <v>258</v>
      </c>
      <c r="B198" s="16">
        <v>15523.999</v>
      </c>
      <c r="C198" s="16">
        <v>14841.150000000001</v>
      </c>
      <c r="D198" s="16">
        <f t="shared" si="4"/>
        <v>-682.84899999999834</v>
      </c>
      <c r="E198" s="15">
        <f t="shared" si="5"/>
        <v>-4.398666864124369E-2</v>
      </c>
    </row>
    <row r="199" spans="1:5">
      <c r="A199" s="18" t="s">
        <v>259</v>
      </c>
      <c r="B199" s="16">
        <v>13587.734999999999</v>
      </c>
      <c r="C199" s="16">
        <v>12910.978999999999</v>
      </c>
      <c r="D199" s="16">
        <f t="shared" si="4"/>
        <v>-676.7559999999994</v>
      </c>
      <c r="E199" s="15">
        <f t="shared" si="5"/>
        <v>-4.980638789319923E-2</v>
      </c>
    </row>
    <row r="200" spans="1:5">
      <c r="A200" s="18" t="s">
        <v>260</v>
      </c>
      <c r="B200" s="16">
        <v>267803.174</v>
      </c>
      <c r="C200" s="16">
        <v>264676.886</v>
      </c>
      <c r="D200" s="16">
        <f t="shared" si="4"/>
        <v>-3126.2880000000005</v>
      </c>
      <c r="E200" s="15">
        <f t="shared" si="5"/>
        <v>-1.1673827286303935E-2</v>
      </c>
    </row>
    <row r="201" spans="1:5">
      <c r="A201" s="18" t="s">
        <v>261</v>
      </c>
      <c r="B201" s="16">
        <v>576569.59700000018</v>
      </c>
      <c r="C201" s="16">
        <v>581801.80100000009</v>
      </c>
      <c r="D201" s="16">
        <f t="shared" si="4"/>
        <v>5232.2039999999106</v>
      </c>
      <c r="E201" s="15">
        <f t="shared" si="5"/>
        <v>9.0747136637520428E-3</v>
      </c>
    </row>
    <row r="202" spans="1:5">
      <c r="A202" s="18" t="s">
        <v>262</v>
      </c>
      <c r="B202" s="16">
        <v>23302.420000000002</v>
      </c>
      <c r="C202" s="16">
        <v>23110.390999999996</v>
      </c>
      <c r="D202" s="16">
        <f t="shared" ref="D202:D243" si="6">C202-B202</f>
        <v>-192.02900000000591</v>
      </c>
      <c r="E202" s="15">
        <f t="shared" ref="E202:E243" si="7">D202/B202</f>
        <v>-8.2407320784710723E-3</v>
      </c>
    </row>
    <row r="203" spans="1:5">
      <c r="A203" s="18" t="s">
        <v>263</v>
      </c>
      <c r="B203" s="16">
        <v>23996.518999999997</v>
      </c>
      <c r="C203" s="16">
        <v>22489.41</v>
      </c>
      <c r="D203" s="16">
        <f t="shared" si="6"/>
        <v>-1507.1089999999967</v>
      </c>
      <c r="E203" s="15">
        <f t="shared" si="7"/>
        <v>-6.2805317721291026E-2</v>
      </c>
    </row>
    <row r="204" spans="1:5">
      <c r="A204" s="18" t="s">
        <v>264</v>
      </c>
      <c r="B204" s="16">
        <v>23570.685999999998</v>
      </c>
      <c r="C204" s="16">
        <v>23216.442999999999</v>
      </c>
      <c r="D204" s="16">
        <f t="shared" si="6"/>
        <v>-354.24299999999857</v>
      </c>
      <c r="E204" s="15">
        <f t="shared" si="7"/>
        <v>-1.5028964367010726E-2</v>
      </c>
    </row>
    <row r="205" spans="1:5">
      <c r="A205" s="18" t="s">
        <v>265</v>
      </c>
      <c r="B205" s="16">
        <v>4779.76</v>
      </c>
      <c r="C205" s="16">
        <v>4696.1770000000006</v>
      </c>
      <c r="D205" s="16">
        <f t="shared" si="6"/>
        <v>-83.582999999999629</v>
      </c>
      <c r="E205" s="15">
        <f t="shared" si="7"/>
        <v>-1.7486861265000674E-2</v>
      </c>
    </row>
    <row r="206" spans="1:5">
      <c r="A206" s="18" t="s">
        <v>266</v>
      </c>
      <c r="B206" s="16">
        <v>23652.692999999999</v>
      </c>
      <c r="C206" s="16">
        <v>23619.883000000002</v>
      </c>
      <c r="D206" s="16">
        <f t="shared" si="6"/>
        <v>-32.809999999997672</v>
      </c>
      <c r="E206" s="15">
        <f t="shared" si="7"/>
        <v>-1.3871570564923696E-3</v>
      </c>
    </row>
    <row r="207" spans="1:5">
      <c r="A207" s="18" t="s">
        <v>267</v>
      </c>
      <c r="B207" s="16">
        <v>117083.90700000001</v>
      </c>
      <c r="C207" s="16">
        <v>117161.52999999998</v>
      </c>
      <c r="D207" s="16">
        <f t="shared" si="6"/>
        <v>77.622999999977765</v>
      </c>
      <c r="E207" s="15">
        <f t="shared" si="7"/>
        <v>6.6296899368055559E-4</v>
      </c>
    </row>
    <row r="208" spans="1:5">
      <c r="A208" s="18" t="s">
        <v>268</v>
      </c>
      <c r="B208" s="16">
        <v>101881.26099999998</v>
      </c>
      <c r="C208" s="16">
        <v>101403.84300000001</v>
      </c>
      <c r="D208" s="16">
        <f t="shared" si="6"/>
        <v>-477.41799999997602</v>
      </c>
      <c r="E208" s="15">
        <f t="shared" si="7"/>
        <v>-4.6860236643515444E-3</v>
      </c>
    </row>
    <row r="209" spans="1:5">
      <c r="A209" s="18" t="s">
        <v>269</v>
      </c>
      <c r="B209" s="16">
        <v>21272.804</v>
      </c>
      <c r="C209" s="16">
        <v>20718.669999999998</v>
      </c>
      <c r="D209" s="16">
        <f t="shared" si="6"/>
        <v>-554.13400000000183</v>
      </c>
      <c r="E209" s="15">
        <f t="shared" si="7"/>
        <v>-2.6048940233737022E-2</v>
      </c>
    </row>
    <row r="210" spans="1:5">
      <c r="A210" s="18" t="s">
        <v>270</v>
      </c>
      <c r="B210" s="16">
        <v>31682.441999999999</v>
      </c>
      <c r="C210" s="16">
        <v>30818.211000000003</v>
      </c>
      <c r="D210" s="16">
        <f t="shared" si="6"/>
        <v>-864.23099999999613</v>
      </c>
      <c r="E210" s="15">
        <f t="shared" si="7"/>
        <v>-2.7277916266681596E-2</v>
      </c>
    </row>
    <row r="211" spans="1:5">
      <c r="A211" s="18" t="s">
        <v>271</v>
      </c>
      <c r="B211" s="16">
        <v>17702.862999999998</v>
      </c>
      <c r="C211" s="16">
        <v>18585.885000000002</v>
      </c>
      <c r="D211" s="16">
        <f t="shared" si="6"/>
        <v>883.02200000000448</v>
      </c>
      <c r="E211" s="15">
        <f t="shared" si="7"/>
        <v>4.9880180397939282E-2</v>
      </c>
    </row>
    <row r="212" spans="1:5">
      <c r="A212" s="18" t="s">
        <v>272</v>
      </c>
      <c r="B212" s="16">
        <v>3381.6</v>
      </c>
      <c r="C212" s="16">
        <v>3199.3900000000003</v>
      </c>
      <c r="D212" s="16">
        <f t="shared" si="6"/>
        <v>-182.20999999999958</v>
      </c>
      <c r="E212" s="15">
        <f t="shared" si="7"/>
        <v>-5.3882777383486985E-2</v>
      </c>
    </row>
    <row r="213" spans="1:5">
      <c r="A213" s="18" t="s">
        <v>273</v>
      </c>
      <c r="B213" s="16">
        <v>4749.7950000000001</v>
      </c>
      <c r="C213" s="16">
        <v>4412.1679999999997</v>
      </c>
      <c r="D213" s="16">
        <f t="shared" si="6"/>
        <v>-337.62700000000041</v>
      </c>
      <c r="E213" s="15">
        <f t="shared" si="7"/>
        <v>-7.1082436189351408E-2</v>
      </c>
    </row>
    <row r="214" spans="1:5">
      <c r="A214" s="18" t="s">
        <v>274</v>
      </c>
      <c r="B214" s="16">
        <v>39505.489000000001</v>
      </c>
      <c r="C214" s="16">
        <v>40029.813000000002</v>
      </c>
      <c r="D214" s="16">
        <f t="shared" si="6"/>
        <v>524.32400000000052</v>
      </c>
      <c r="E214" s="15">
        <f t="shared" si="7"/>
        <v>1.3272180987305347E-2</v>
      </c>
    </row>
    <row r="215" spans="1:5">
      <c r="A215" s="18" t="s">
        <v>275</v>
      </c>
      <c r="B215" s="16">
        <v>18335.203000000001</v>
      </c>
      <c r="C215" s="16">
        <v>19303.692999999999</v>
      </c>
      <c r="D215" s="16">
        <f t="shared" si="6"/>
        <v>968.48999999999796</v>
      </c>
      <c r="E215" s="15">
        <f t="shared" si="7"/>
        <v>5.2821340456388616E-2</v>
      </c>
    </row>
    <row r="216" spans="1:5">
      <c r="A216" s="18" t="s">
        <v>276</v>
      </c>
      <c r="B216" s="16">
        <v>28372.71</v>
      </c>
      <c r="C216" s="16">
        <v>29996.994000000002</v>
      </c>
      <c r="D216" s="16">
        <f t="shared" si="6"/>
        <v>1624.2840000000033</v>
      </c>
      <c r="E216" s="15">
        <f t="shared" si="7"/>
        <v>5.7248109186609365E-2</v>
      </c>
    </row>
    <row r="217" spans="1:5">
      <c r="A217" s="18" t="s">
        <v>277</v>
      </c>
      <c r="B217" s="16">
        <v>133618.77800000002</v>
      </c>
      <c r="C217" s="16">
        <v>116772.50999999998</v>
      </c>
      <c r="D217" s="16">
        <f t="shared" si="6"/>
        <v>-16846.26800000004</v>
      </c>
      <c r="E217" s="15">
        <f t="shared" si="7"/>
        <v>-0.12607709973219511</v>
      </c>
    </row>
    <row r="218" spans="1:5">
      <c r="A218" s="18" t="s">
        <v>278</v>
      </c>
      <c r="B218" s="16">
        <v>12406.761</v>
      </c>
      <c r="C218" s="16">
        <v>12359.448</v>
      </c>
      <c r="D218" s="16">
        <f t="shared" si="6"/>
        <v>-47.313000000000102</v>
      </c>
      <c r="E218" s="15">
        <f t="shared" si="7"/>
        <v>-3.8134852440536333E-3</v>
      </c>
    </row>
    <row r="219" spans="1:5">
      <c r="A219" s="18" t="s">
        <v>279</v>
      </c>
      <c r="B219" s="16">
        <v>29492.976999999999</v>
      </c>
      <c r="C219" s="16">
        <v>29849.521000000001</v>
      </c>
      <c r="D219" s="16">
        <f t="shared" si="6"/>
        <v>356.54400000000169</v>
      </c>
      <c r="E219" s="15">
        <f t="shared" si="7"/>
        <v>1.2089115317182179E-2</v>
      </c>
    </row>
    <row r="220" spans="1:5">
      <c r="A220" s="18" t="s">
        <v>280</v>
      </c>
      <c r="B220" s="16">
        <v>33676.951000000001</v>
      </c>
      <c r="C220" s="16">
        <v>32725.745999999999</v>
      </c>
      <c r="D220" s="16">
        <f t="shared" si="6"/>
        <v>-951.20500000000175</v>
      </c>
      <c r="E220" s="15">
        <f t="shared" si="7"/>
        <v>-2.8244985717382837E-2</v>
      </c>
    </row>
    <row r="221" spans="1:5">
      <c r="A221" s="18" t="s">
        <v>281</v>
      </c>
      <c r="B221" s="16">
        <v>4417.4879999999994</v>
      </c>
      <c r="C221" s="16">
        <v>4262.4290000000001</v>
      </c>
      <c r="D221" s="16">
        <f t="shared" si="6"/>
        <v>-155.05899999999929</v>
      </c>
      <c r="E221" s="15">
        <f t="shared" si="7"/>
        <v>-3.5101170620044538E-2</v>
      </c>
    </row>
    <row r="222" spans="1:5">
      <c r="A222" s="18" t="s">
        <v>282</v>
      </c>
      <c r="B222" s="16">
        <v>10393.237000000001</v>
      </c>
      <c r="C222" s="16">
        <v>10907.329</v>
      </c>
      <c r="D222" s="16">
        <f t="shared" si="6"/>
        <v>514.09199999999873</v>
      </c>
      <c r="E222" s="15">
        <f t="shared" si="7"/>
        <v>4.9464089003262282E-2</v>
      </c>
    </row>
    <row r="223" spans="1:5">
      <c r="A223" s="18" t="s">
        <v>283</v>
      </c>
      <c r="B223" s="16">
        <v>10099.132</v>
      </c>
      <c r="C223" s="16">
        <v>9913.8889999999992</v>
      </c>
      <c r="D223" s="16">
        <f t="shared" si="6"/>
        <v>-185.24300000000039</v>
      </c>
      <c r="E223" s="15">
        <f t="shared" si="7"/>
        <v>-1.8342467451658261E-2</v>
      </c>
    </row>
    <row r="224" spans="1:5">
      <c r="A224" s="18" t="s">
        <v>284</v>
      </c>
      <c r="B224" s="16">
        <v>19287.058000000001</v>
      </c>
      <c r="C224" s="16">
        <v>19184.352999999999</v>
      </c>
      <c r="D224" s="16">
        <f t="shared" si="6"/>
        <v>-102.70500000000175</v>
      </c>
      <c r="E224" s="15">
        <f t="shared" si="7"/>
        <v>-5.3250734248842793E-3</v>
      </c>
    </row>
    <row r="225" spans="1:5">
      <c r="A225" s="18" t="s">
        <v>285</v>
      </c>
      <c r="B225" s="16">
        <v>46793.909</v>
      </c>
      <c r="C225" s="16">
        <v>45461.632999999994</v>
      </c>
      <c r="D225" s="16">
        <f t="shared" si="6"/>
        <v>-1332.2760000000053</v>
      </c>
      <c r="E225" s="15">
        <f t="shared" si="7"/>
        <v>-2.8471141404322629E-2</v>
      </c>
    </row>
    <row r="226" spans="1:5">
      <c r="A226" s="18" t="s">
        <v>286</v>
      </c>
      <c r="B226" s="16">
        <v>31996.25</v>
      </c>
      <c r="C226" s="16">
        <v>30562.116999999998</v>
      </c>
      <c r="D226" s="16">
        <f t="shared" si="6"/>
        <v>-1434.1330000000016</v>
      </c>
      <c r="E226" s="15">
        <f t="shared" si="7"/>
        <v>-4.4821908817439596E-2</v>
      </c>
    </row>
    <row r="227" spans="1:5">
      <c r="A227" s="18" t="s">
        <v>287</v>
      </c>
      <c r="B227" s="16">
        <v>7570.1350000000002</v>
      </c>
      <c r="C227" s="16">
        <v>7555.2830000000004</v>
      </c>
      <c r="D227" s="16">
        <f t="shared" si="6"/>
        <v>-14.851999999999862</v>
      </c>
      <c r="E227" s="15">
        <f t="shared" si="7"/>
        <v>-1.9619200978582101E-3</v>
      </c>
    </row>
    <row r="228" spans="1:5">
      <c r="A228" s="18" t="s">
        <v>288</v>
      </c>
      <c r="B228" s="16">
        <v>11753.867999999999</v>
      </c>
      <c r="C228" s="16">
        <v>11352.273000000001</v>
      </c>
      <c r="D228" s="16">
        <f t="shared" si="6"/>
        <v>-401.59499999999753</v>
      </c>
      <c r="E228" s="15">
        <f t="shared" si="7"/>
        <v>-3.4167050370141776E-2</v>
      </c>
    </row>
    <row r="229" spans="1:5">
      <c r="A229" s="18" t="s">
        <v>289</v>
      </c>
      <c r="B229" s="16">
        <v>27943.562000000002</v>
      </c>
      <c r="C229" s="16">
        <v>28416.347000000002</v>
      </c>
      <c r="D229" s="16">
        <f t="shared" si="6"/>
        <v>472.78499999999985</v>
      </c>
      <c r="E229" s="15">
        <f t="shared" si="7"/>
        <v>1.6919281800938615E-2</v>
      </c>
    </row>
    <row r="230" spans="1:5">
      <c r="A230" s="18" t="s">
        <v>290</v>
      </c>
      <c r="B230" s="16">
        <v>24358.348999999998</v>
      </c>
      <c r="C230" s="16">
        <v>24034.185000000001</v>
      </c>
      <c r="D230" s="16">
        <f t="shared" si="6"/>
        <v>-324.16399999999703</v>
      </c>
      <c r="E230" s="15">
        <f t="shared" si="7"/>
        <v>-1.330812691779714E-2</v>
      </c>
    </row>
    <row r="231" spans="1:5">
      <c r="A231" s="18" t="s">
        <v>291</v>
      </c>
      <c r="B231" s="16">
        <v>24975.167000000001</v>
      </c>
      <c r="C231" s="16">
        <v>24937.563999999998</v>
      </c>
      <c r="D231" s="16">
        <f t="shared" si="6"/>
        <v>-37.603000000002794</v>
      </c>
      <c r="E231" s="15">
        <f t="shared" si="7"/>
        <v>-1.5056155580462302E-3</v>
      </c>
    </row>
    <row r="232" spans="1:5">
      <c r="A232" s="18" t="s">
        <v>292</v>
      </c>
      <c r="B232" s="16">
        <v>38830.082000000002</v>
      </c>
      <c r="C232" s="16">
        <v>38213.753999999994</v>
      </c>
      <c r="D232" s="16">
        <f t="shared" si="6"/>
        <v>-616.32800000000861</v>
      </c>
      <c r="E232" s="15">
        <f t="shared" si="7"/>
        <v>-1.5872436220969312E-2</v>
      </c>
    </row>
    <row r="233" spans="1:5">
      <c r="A233" s="18" t="s">
        <v>293</v>
      </c>
      <c r="B233" s="16">
        <v>29203.934000000005</v>
      </c>
      <c r="C233" s="16">
        <v>31661.175999999999</v>
      </c>
      <c r="D233" s="16">
        <f t="shared" si="6"/>
        <v>2457.2419999999947</v>
      </c>
      <c r="E233" s="15">
        <f t="shared" si="7"/>
        <v>8.4140787333651504E-2</v>
      </c>
    </row>
    <row r="234" spans="1:5">
      <c r="A234" s="18" t="s">
        <v>294</v>
      </c>
      <c r="B234" s="16">
        <v>68597.235000000001</v>
      </c>
      <c r="C234" s="16">
        <v>69026.034</v>
      </c>
      <c r="D234" s="16">
        <f t="shared" si="6"/>
        <v>428.79899999999907</v>
      </c>
      <c r="E234" s="15">
        <f t="shared" si="7"/>
        <v>6.2509662379248822E-3</v>
      </c>
    </row>
    <row r="235" spans="1:5">
      <c r="A235" s="18" t="s">
        <v>295</v>
      </c>
      <c r="B235" s="16">
        <v>13906.127</v>
      </c>
      <c r="C235" s="16">
        <v>13892.741</v>
      </c>
      <c r="D235" s="16">
        <f t="shared" si="6"/>
        <v>-13.386000000000422</v>
      </c>
      <c r="E235" s="15">
        <f t="shared" si="7"/>
        <v>-9.6259727816382101E-4</v>
      </c>
    </row>
    <row r="236" spans="1:5">
      <c r="A236" s="18" t="s">
        <v>296</v>
      </c>
      <c r="B236" s="16">
        <v>8084.0169999999989</v>
      </c>
      <c r="C236" s="16">
        <v>8114.3559999999998</v>
      </c>
      <c r="D236" s="16">
        <f t="shared" si="6"/>
        <v>30.339000000000851</v>
      </c>
      <c r="E236" s="15">
        <f t="shared" si="7"/>
        <v>3.7529609351391584E-3</v>
      </c>
    </row>
    <row r="237" spans="1:5">
      <c r="A237" s="18" t="s">
        <v>297</v>
      </c>
      <c r="B237" s="16">
        <v>10197.273999999999</v>
      </c>
      <c r="C237" s="16">
        <v>9932.6810000000005</v>
      </c>
      <c r="D237" s="16">
        <f t="shared" si="6"/>
        <v>-264.59299999999894</v>
      </c>
      <c r="E237" s="15">
        <f t="shared" si="7"/>
        <v>-2.5947424772542048E-2</v>
      </c>
    </row>
    <row r="238" spans="1:5">
      <c r="A238" s="18" t="s">
        <v>298</v>
      </c>
      <c r="B238" s="16">
        <v>206503.70300000001</v>
      </c>
      <c r="C238" s="16">
        <v>202630.62700000001</v>
      </c>
      <c r="D238" s="16">
        <f t="shared" si="6"/>
        <v>-3873.0760000000009</v>
      </c>
      <c r="E238" s="15">
        <f t="shared" si="7"/>
        <v>-1.8755479653553724E-2</v>
      </c>
    </row>
    <row r="239" spans="1:5">
      <c r="A239" s="18" t="s">
        <v>299</v>
      </c>
      <c r="B239" s="16">
        <v>11768.976000000001</v>
      </c>
      <c r="C239" s="16">
        <v>11406.011</v>
      </c>
      <c r="D239" s="16">
        <f t="shared" si="6"/>
        <v>-362.96500000000015</v>
      </c>
      <c r="E239" s="15">
        <f t="shared" si="7"/>
        <v>-3.0840831011975905E-2</v>
      </c>
    </row>
    <row r="240" spans="1:5">
      <c r="A240" s="18" t="s">
        <v>300</v>
      </c>
      <c r="B240" s="16">
        <v>11489.591999999999</v>
      </c>
      <c r="C240" s="16">
        <v>11124.532999999999</v>
      </c>
      <c r="D240" s="16">
        <f t="shared" si="6"/>
        <v>-365.05899999999929</v>
      </c>
      <c r="E240" s="15">
        <f t="shared" si="7"/>
        <v>-3.1773016831232938E-2</v>
      </c>
    </row>
    <row r="241" spans="1:5">
      <c r="A241" s="18" t="s">
        <v>301</v>
      </c>
      <c r="B241" s="16">
        <v>92024.773000000016</v>
      </c>
      <c r="C241" s="16">
        <v>88891.430999999997</v>
      </c>
      <c r="D241" s="16">
        <f t="shared" si="6"/>
        <v>-3133.3420000000187</v>
      </c>
      <c r="E241" s="15">
        <f t="shared" si="7"/>
        <v>-3.4048896811731531E-2</v>
      </c>
    </row>
    <row r="242" spans="1:5">
      <c r="A242" s="18" t="s">
        <v>302</v>
      </c>
      <c r="B242" s="16">
        <v>19475.035000000003</v>
      </c>
      <c r="C242" s="16">
        <v>19399.392</v>
      </c>
      <c r="D242" s="16">
        <f t="shared" si="6"/>
        <v>-75.643000000003667</v>
      </c>
      <c r="E242" s="15">
        <f t="shared" si="7"/>
        <v>-3.8841008501398666E-3</v>
      </c>
    </row>
    <row r="243" spans="1:5" ht="12.95">
      <c r="A243" s="19" t="s">
        <v>34</v>
      </c>
      <c r="B243" s="20">
        <v>12787237.819999995</v>
      </c>
      <c r="C243" s="20">
        <v>12546061.031000005</v>
      </c>
      <c r="D243" s="21">
        <f t="shared" si="6"/>
        <v>-241176.78899998963</v>
      </c>
      <c r="E243" s="22">
        <f t="shared" si="7"/>
        <v>-1.8860741654681271E-2</v>
      </c>
    </row>
  </sheetData>
  <mergeCells count="4">
    <mergeCell ref="A6:E6"/>
    <mergeCell ref="A7:A8"/>
    <mergeCell ref="B7:C7"/>
    <mergeCell ref="D7:E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4D8CB7-0285-4F61-9977-C4A62F589812}"/>
</file>

<file path=customXml/itemProps2.xml><?xml version="1.0" encoding="utf-8"?>
<ds:datastoreItem xmlns:ds="http://schemas.openxmlformats.org/officeDocument/2006/customXml" ds:itemID="{5D7B3431-2A93-4909-8199-D3DC6BF8FB95}"/>
</file>

<file path=customXml/itemProps3.xml><?xml version="1.0" encoding="utf-8"?>
<ds:datastoreItem xmlns:ds="http://schemas.openxmlformats.org/officeDocument/2006/customXml" ds:itemID="{66B20D41-42CA-479D-9A38-F043DEE338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2024-01-02T10:19:12Z</dcterms:created>
  <dcterms:modified xsi:type="dcterms:W3CDTF">2025-01-31T16:24:26Z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