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1B518972-1540-473B-8447-20BF0408286F}" xr6:coauthVersionLast="47" xr6:coauthVersionMax="47" xr10:uidLastSave="{00000000-0000-0000-0000-000000000000}"/>
  <bookViews>
    <workbookView xWindow="-110" yWindow="-110" windowWidth="19420" windowHeight="10420" xr2:uid="{90AD84A1-73BF-4185-AE07-BC08322A0AB6}"/>
  </bookViews>
  <sheets>
    <sheet name="April 2022" sheetId="1" r:id="rId1"/>
    <sheet name="Kommunene april 2020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D147" i="1" l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</calcChain>
</file>

<file path=xl/sharedStrings.xml><?xml version="1.0" encoding="utf-8"?>
<sst xmlns="http://schemas.openxmlformats.org/spreadsheetml/2006/main" count="391" uniqueCount="302">
  <si>
    <t>Grunnet forskjellig plassering av påsken i 2022 og 2021 er ikke tallene for april sammenlignbare med fjorårets. For årets fire første måneder er det en reduksjon i Vinmonopolets salg på 18 prosent. Nedgangen er som forventet og må sees i sammenheng med gjenåpningen av samfunnet etter pandemien. Med normal aktivitet i utelivet, og grensehandel og taxfreesalg på vei mot normal aktiviet, vil Vinmonopolet trolig oppleve nedgang resten av 2022.</t>
  </si>
  <si>
    <t>Totalt salg, liter</t>
  </si>
  <si>
    <t>Kategori</t>
  </si>
  <si>
    <t>Januar - April</t>
  </si>
  <si>
    <t>Endring</t>
  </si>
  <si>
    <t>2021</t>
  </si>
  <si>
    <t>2022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</si>
  <si>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</si>
  <si>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</si>
  <si>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</si>
  <si>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</si>
  <si>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</si>
  <si>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</si>
  <si>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</si>
  <si>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</si>
  <si>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</si>
  <si>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</si>
  <si>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</si>
  <si>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</si>
  <si>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</si>
  <si>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</si>
  <si>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</si>
  <si>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</si>
  <si>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</si>
  <si>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</si>
  <si>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</si>
  <si>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</si>
  <si>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</si>
  <si>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</si>
  <si>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</si>
  <si>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</si>
  <si>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</si>
  <si>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</si>
  <si>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</si>
  <si>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</si>
  <si>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April</t>
  </si>
  <si>
    <t>Fylkene, liter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</si>
  <si>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</si>
  <si>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</si>
  <si>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</si>
  <si>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</si>
  <si>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</si>
  <si>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</si>
  <si>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</si>
  <si>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</si>
  <si>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</si>
  <si>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</si>
  <si>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</si>
  <si>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</si>
  <si>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</si>
  <si>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</si>
  <si>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</si>
  <si>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</si>
  <si>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</si>
  <si>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</si>
  <si>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</si>
  <si>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</si>
  <si>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</si>
  <si>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</si>
  <si>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</si>
  <si>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</si>
  <si>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</si>
  <si>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</si>
  <si>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Hellas</t>
  </si>
  <si>
    <t>New Zealand</t>
  </si>
  <si>
    <t>Ungarn</t>
  </si>
  <si>
    <t>Romania</t>
  </si>
  <si>
    <t>England</t>
  </si>
  <si>
    <t>Norge</t>
  </si>
  <si>
    <t xml:space="preserve">Salget økte med 5 prosent i april målt mot april i fjor. Grunnet forskjellig plassering av påsken er årets apriltall ikke sammenlignbare med fjorårets. Mens en rekke grensehandelsutsatte kommuner har  betydelig nedgang er det solid vekst for en rekke hyttekommuner.  </t>
  </si>
  <si>
    <t>Kommunene, liter</t>
  </si>
  <si>
    <t>Kommune</t>
  </si>
  <si>
    <t>Kongsvinger</t>
  </si>
  <si>
    <t>Halden</t>
  </si>
  <si>
    <t>Sarpsborg</t>
  </si>
  <si>
    <t>Fredrikstad</t>
  </si>
  <si>
    <t>Sør-Odal</t>
  </si>
  <si>
    <t>Aurskog-Høland</t>
  </si>
  <si>
    <t>Froland</t>
  </si>
  <si>
    <t>Indre Østfold</t>
  </si>
  <si>
    <t>Vestby</t>
  </si>
  <si>
    <t>Åsnes</t>
  </si>
  <si>
    <t>Frogn</t>
  </si>
  <si>
    <t>Hvaler</t>
  </si>
  <si>
    <t>Rakkestad</t>
  </si>
  <si>
    <t>Moss</t>
  </si>
  <si>
    <t>Nittedal</t>
  </si>
  <si>
    <t>Nes</t>
  </si>
  <si>
    <t>Nannestad</t>
  </si>
  <si>
    <t>Enebakk</t>
  </si>
  <si>
    <t>Nesodden</t>
  </si>
  <si>
    <t>Ås</t>
  </si>
  <si>
    <t>Nordre Follo</t>
  </si>
  <si>
    <t>Lørenskog</t>
  </si>
  <si>
    <t>Lillestrøm</t>
  </si>
  <si>
    <t>Bærum</t>
  </si>
  <si>
    <t>Ullensaker</t>
  </si>
  <si>
    <t>Eidsvoll</t>
  </si>
  <si>
    <t>Horten</t>
  </si>
  <si>
    <t>Asker</t>
  </si>
  <si>
    <t>Vadsø</t>
  </si>
  <si>
    <t>Sandefjord</t>
  </si>
  <si>
    <t>Malvik</t>
  </si>
  <si>
    <t>Gjerdrum</t>
  </si>
  <si>
    <t>Vennesla</t>
  </si>
  <si>
    <t>Larvik</t>
  </si>
  <si>
    <t>Rana</t>
  </si>
  <si>
    <t>Haugesund</t>
  </si>
  <si>
    <t>Hole</t>
  </si>
  <si>
    <t>Færder</t>
  </si>
  <si>
    <t>Holmestrand</t>
  </si>
  <si>
    <t>Verdal</t>
  </si>
  <si>
    <t>Drammen</t>
  </si>
  <si>
    <t>Modum</t>
  </si>
  <si>
    <t>Kristiansand</t>
  </si>
  <si>
    <t>Elverum</t>
  </si>
  <si>
    <t>Risør</t>
  </si>
  <si>
    <t>Skien</t>
  </si>
  <si>
    <t>Trondheim</t>
  </si>
  <si>
    <t>Bamble</t>
  </si>
  <si>
    <t>Lier</t>
  </si>
  <si>
    <t>Porsgrunn</t>
  </si>
  <si>
    <t>Vindafjord</t>
  </si>
  <si>
    <t>Sola</t>
  </si>
  <si>
    <t>Stange</t>
  </si>
  <si>
    <t>Hamar</t>
  </si>
  <si>
    <t>Lillesand</t>
  </si>
  <si>
    <t>Levanger</t>
  </si>
  <si>
    <t>Stavanger</t>
  </si>
  <si>
    <t>Øvre Eiker</t>
  </si>
  <si>
    <t>Inderøy</t>
  </si>
  <si>
    <t>Tønsberg</t>
  </si>
  <si>
    <t>Randaberg</t>
  </si>
  <si>
    <t>Nome</t>
  </si>
  <si>
    <t>Karmøy</t>
  </si>
  <si>
    <t>Kragerø</t>
  </si>
  <si>
    <t>Vefsn</t>
  </si>
  <si>
    <t>Ringerike</t>
  </si>
  <si>
    <t>Grimstad</t>
  </si>
  <si>
    <t>Hemnes</t>
  </si>
  <si>
    <t>Kongsberg</t>
  </si>
  <si>
    <t>Sandnes </t>
  </si>
  <si>
    <t>Averøy</t>
  </si>
  <si>
    <t>Narvik</t>
  </si>
  <si>
    <t>Stjørdal</t>
  </si>
  <si>
    <t>Guovdageaidnu Kautok</t>
  </si>
  <si>
    <t>Jevnaker</t>
  </si>
  <si>
    <t>Time</t>
  </si>
  <si>
    <t>Bergen</t>
  </si>
  <si>
    <t>Hå</t>
  </si>
  <si>
    <t>Klepp</t>
  </si>
  <si>
    <t>Melhus</t>
  </si>
  <si>
    <t>Grong</t>
  </si>
  <si>
    <t>Nesna</t>
  </si>
  <si>
    <t>Gran</t>
  </si>
  <si>
    <t>Vardø</t>
  </si>
  <si>
    <t>Stord</t>
  </si>
  <si>
    <t>Alstahaug</t>
  </si>
  <si>
    <t>Namsos </t>
  </si>
  <si>
    <t>Askøy</t>
  </si>
  <si>
    <t>Løten</t>
  </si>
  <si>
    <t>Sør-Varanger</t>
  </si>
  <si>
    <t>Tvedestrand</t>
  </si>
  <si>
    <t>Porsanger Porsángu P</t>
  </si>
  <si>
    <t>Bodø</t>
  </si>
  <si>
    <t>Øygarden</t>
  </si>
  <si>
    <t>Åmot</t>
  </si>
  <si>
    <t>Vestre Toten</t>
  </si>
  <si>
    <t>Gjøvik</t>
  </si>
  <si>
    <t>Strand</t>
  </si>
  <si>
    <t>Gjerstad</t>
  </si>
  <si>
    <t>Tromsø</t>
  </si>
  <si>
    <t>Ulstein</t>
  </si>
  <si>
    <t>Nordkapp</t>
  </si>
  <si>
    <t>Båtsfjord</t>
  </si>
  <si>
    <t>Eigersund</t>
  </si>
  <si>
    <t>Arendal</t>
  </si>
  <si>
    <t>Austevoll</t>
  </si>
  <si>
    <t>Årdal</t>
  </si>
  <si>
    <t>Østre Toten</t>
  </si>
  <si>
    <t>Alver</t>
  </si>
  <si>
    <t>Indre Fosen</t>
  </si>
  <si>
    <t>Fauske</t>
  </si>
  <si>
    <t>Flekkefjord</t>
  </si>
  <si>
    <t>Kvinesdal</t>
  </si>
  <si>
    <t>Hammerfest </t>
  </si>
  <si>
    <t>Bjørnafjorden</t>
  </si>
  <si>
    <t>Gjesdal</t>
  </si>
  <si>
    <t>Harstad</t>
  </si>
  <si>
    <t>Lindesnes</t>
  </si>
  <si>
    <t>Saltdal</t>
  </si>
  <si>
    <t>Alta</t>
  </si>
  <si>
    <t>Ringsaker</t>
  </si>
  <si>
    <t>Hadsel</t>
  </si>
  <si>
    <t>Volda</t>
  </si>
  <si>
    <t>Midt-Telemark</t>
  </si>
  <si>
    <t>Høyanger</t>
  </si>
  <si>
    <t>Orkland </t>
  </si>
  <si>
    <t>Kinn</t>
  </si>
  <si>
    <t>Notodden</t>
  </si>
  <si>
    <t>Lillehammer</t>
  </si>
  <si>
    <t>Vestvågøy</t>
  </si>
  <si>
    <t>Tjeldsund</t>
  </si>
  <si>
    <t>Meløy</t>
  </si>
  <si>
    <t>Ålesund</t>
  </si>
  <si>
    <t>Balsfjord</t>
  </si>
  <si>
    <t>Sortland</t>
  </si>
  <si>
    <t>Frosta</t>
  </si>
  <si>
    <t>Herøy (Nordland)</t>
  </si>
  <si>
    <t>Herøy (Møre og Romsd</t>
  </si>
  <si>
    <t>Vågan</t>
  </si>
  <si>
    <t>Øksnes</t>
  </si>
  <si>
    <t>Salangen</t>
  </si>
  <si>
    <t>Sogndal</t>
  </si>
  <si>
    <t>Hitra </t>
  </si>
  <si>
    <t>Nordreisa</t>
  </si>
  <si>
    <t>Molde</t>
  </si>
  <si>
    <t>Bømlo</t>
  </si>
  <si>
    <t>Brønnøy</t>
  </si>
  <si>
    <t>Lebesby</t>
  </si>
  <si>
    <t>Vanylven</t>
  </si>
  <si>
    <t>Andøy</t>
  </si>
  <si>
    <t>Sunndal</t>
  </si>
  <si>
    <t>Kvinnherad</t>
  </si>
  <si>
    <t>Sula</t>
  </si>
  <si>
    <t>Sunnfjord</t>
  </si>
  <si>
    <t>Søndre Land</t>
  </si>
  <si>
    <t>Farsund</t>
  </si>
  <si>
    <t>Osterøy</t>
  </si>
  <si>
    <t>Hustadvika</t>
  </si>
  <si>
    <t>Ørland</t>
  </si>
  <si>
    <t>Bø</t>
  </si>
  <si>
    <t>Frøya</t>
  </si>
  <si>
    <t>Askvoll</t>
  </si>
  <si>
    <t>Senja</t>
  </si>
  <si>
    <t>Nærøysund </t>
  </si>
  <si>
    <t>Steigen</t>
  </si>
  <si>
    <t>Heim </t>
  </si>
  <si>
    <t>Tysnes</t>
  </si>
  <si>
    <t>Bardu</t>
  </si>
  <si>
    <t>Drangedal</t>
  </si>
  <si>
    <t>Trysil</t>
  </si>
  <si>
    <t>Sykkylven</t>
  </si>
  <si>
    <t>Vestnes</t>
  </si>
  <si>
    <t>Evje og Hornnes</t>
  </si>
  <si>
    <t>Lyngdal</t>
  </si>
  <si>
    <t>Målselv</t>
  </si>
  <si>
    <t>Ullensvang</t>
  </si>
  <si>
    <t>Røros</t>
  </si>
  <si>
    <t>Skjervøy</t>
  </si>
  <si>
    <t>Lyngen</t>
  </si>
  <si>
    <t>Stor-Elvdal</t>
  </si>
  <si>
    <t>Tynset</t>
  </si>
  <si>
    <t>Selbu</t>
  </si>
  <si>
    <t>Rauma</t>
  </si>
  <si>
    <t>Stad</t>
  </si>
  <si>
    <t>Steinkjer</t>
  </si>
  <si>
    <t>Lødingen</t>
  </si>
  <si>
    <t>Sauda</t>
  </si>
  <si>
    <t>Seljord</t>
  </si>
  <si>
    <t>Vågå</t>
  </si>
  <si>
    <t>Kristiansund</t>
  </si>
  <si>
    <t>Åfjord</t>
  </si>
  <si>
    <t>Etne</t>
  </si>
  <si>
    <t>Tinn</t>
  </si>
  <si>
    <t>Luster</t>
  </si>
  <si>
    <t>Nordre Land</t>
  </si>
  <si>
    <t>Ørsta</t>
  </si>
  <si>
    <t>Voss</t>
  </si>
  <si>
    <t>Stranda</t>
  </si>
  <si>
    <t>Kvam</t>
  </si>
  <si>
    <t>Surnadal</t>
  </si>
  <si>
    <t>Gloppen</t>
  </si>
  <si>
    <t>Nore og Uvdal</t>
  </si>
  <si>
    <t>Nord-Aurdal</t>
  </si>
  <si>
    <t>Suldal</t>
  </si>
  <si>
    <t>Vik</t>
  </si>
  <si>
    <t>Smøla</t>
  </si>
  <si>
    <t>Gausdal</t>
  </si>
  <si>
    <t>Stryn</t>
  </si>
  <si>
    <t>Øyer</t>
  </si>
  <si>
    <t>Lom</t>
  </si>
  <si>
    <t>Midtre Gauldal</t>
  </si>
  <si>
    <t>Vinje</t>
  </si>
  <si>
    <t>Nord-Fron</t>
  </si>
  <si>
    <t>Sel</t>
  </si>
  <si>
    <t>Ål</t>
  </si>
  <si>
    <t>Gol</t>
  </si>
  <si>
    <t>Sør-Aurdal</t>
  </si>
  <si>
    <t>Sigdal</t>
  </si>
  <si>
    <t>Hemsedal</t>
  </si>
  <si>
    <t>Ringebu</t>
  </si>
  <si>
    <t>Dovre</t>
  </si>
  <si>
    <t>Oppdal</t>
  </si>
  <si>
    <t>Flå</t>
  </si>
  <si>
    <t>Nesbyen</t>
  </si>
  <si>
    <t>Øystre Slidre</t>
  </si>
  <si>
    <t>Hol</t>
  </si>
  <si>
    <t>Bykle</t>
  </si>
  <si>
    <t>Fitjar, nyåpnet</t>
  </si>
  <si>
    <t>Krødsherad, nyåpnet</t>
  </si>
  <si>
    <t>Tysvær, nyåpnet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</si>
</sst>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9" fontId="1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1" fillId="2" borderId="1" xfId="0" applyNumberFormat="1" applyFont="1" applyFill="1" applyBorder="1"/>
    <xf numFmtId="9" fontId="1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CE81-4288-4CD0-9AAE-DE90268F2DC0}">
  <dimension ref="A1:G147"/>
  <sheetViews>
    <sheetView tabSelected="1" workbookViewId="0">
      <selection activeCell="G4" sqref="G4"/>
    </sheetView>
  </sheetViews>
  <sheetFormatPr defaultColWidth="11.42578125" defaultRowHeight="12.6"/>
  <cols>
    <col min="1" max="1" width="32.28515625" customWidth="1"/>
    <col min="2" max="2" width="14.42578125" customWidth="1"/>
    <col min="3" max="3" width="14.5703125" customWidth="1"/>
  </cols>
  <sheetData>
    <row r="1" spans="1:7">
      <c r="A1" s="21" t="s">
        <v>0</v>
      </c>
      <c r="B1" s="22"/>
      <c r="C1" s="22"/>
      <c r="D1" s="22"/>
      <c r="E1" s="23"/>
    </row>
    <row r="2" spans="1:7">
      <c r="A2" s="24"/>
      <c r="B2" s="25"/>
      <c r="C2" s="25"/>
      <c r="D2" s="25"/>
      <c r="E2" s="26"/>
    </row>
    <row r="3" spans="1:7">
      <c r="A3" s="24"/>
      <c r="B3" s="25"/>
      <c r="C3" s="25"/>
      <c r="D3" s="25"/>
      <c r="E3" s="26"/>
    </row>
    <row r="4" spans="1:7">
      <c r="A4" s="24"/>
      <c r="B4" s="25"/>
      <c r="C4" s="25"/>
      <c r="D4" s="25"/>
      <c r="E4" s="26"/>
    </row>
    <row r="5" spans="1:7">
      <c r="A5" s="24"/>
      <c r="B5" s="25"/>
      <c r="C5" s="25"/>
      <c r="D5" s="25"/>
      <c r="E5" s="26"/>
    </row>
    <row r="6" spans="1:7" ht="12.95" thickBot="1">
      <c r="A6" s="27"/>
      <c r="B6" s="28"/>
      <c r="C6" s="28"/>
      <c r="D6" s="28"/>
      <c r="E6" s="29"/>
    </row>
    <row r="10" spans="1:7" ht="12.95">
      <c r="A10" s="20" t="s">
        <v>1</v>
      </c>
      <c r="B10" s="20"/>
      <c r="C10" s="20"/>
      <c r="D10" s="20"/>
      <c r="E10" s="20"/>
    </row>
    <row r="11" spans="1:7" ht="12.95">
      <c r="A11" s="30" t="s">
        <v>2</v>
      </c>
      <c r="B11" s="20" t="s">
        <v>3</v>
      </c>
      <c r="C11" s="20"/>
      <c r="D11" s="20" t="s">
        <v>4</v>
      </c>
      <c r="E11" s="20"/>
    </row>
    <row r="12" spans="1:7" ht="12.95">
      <c r="A12" s="30"/>
      <c r="B12" s="1" t="s">
        <v>5</v>
      </c>
      <c r="C12" s="1" t="s">
        <v>6</v>
      </c>
      <c r="D12" s="2" t="s">
        <v>7</v>
      </c>
      <c r="E12" s="2" t="s">
        <v>8</v>
      </c>
    </row>
    <row r="13" spans="1:7" ht="12.95">
      <c r="A13" s="3" t="s">
        <v>9</v>
      </c>
      <c r="B13" s="4">
        <v>30356533.650000006</v>
      </c>
      <c r="C13" s="4">
        <v>24361620.780000001</v>
      </c>
      <c r="D13" s="5">
        <f>C13-B13</f>
        <v>-5994912.8700000048</v>
      </c>
      <c r="E13" s="6">
        <f>D13/B13</f>
        <v>-0.1974834458742625</v>
      </c>
    </row>
    <row r="14" spans="1:7">
      <c r="A14" s="7" t="s">
        <v>10</v>
      </c>
      <c r="B14" s="8">
        <v>18536716.607000008</v>
      </c>
      <c r="C14" s="8">
        <v>14280202.368000004</v>
      </c>
      <c r="D14" s="8">
        <f t="shared" ref="D14:D38" si="0">C14-B14</f>
        <v>-4256514.2390000038</v>
      </c>
      <c r="E14" s="9">
        <f t="shared" ref="E14:E38" si="1">D14/B14</f>
        <v>-0.22962611606160171</v>
      </c>
    </row>
    <row r="15" spans="1:7">
      <c r="A15" s="7" t="s">
        <v>11</v>
      </c>
      <c r="B15" s="8">
        <v>8230170.3479999937</v>
      </c>
      <c r="C15" s="8">
        <v>6843211.1629999988</v>
      </c>
      <c r="D15" s="8">
        <f t="shared" si="0"/>
        <v>-1386959.1849999949</v>
      </c>
      <c r="E15" s="9">
        <f t="shared" si="1"/>
        <v>-0.16852132171687537</v>
      </c>
    </row>
    <row r="16" spans="1:7">
      <c r="A16" s="7" t="s">
        <v>12</v>
      </c>
      <c r="B16" s="8">
        <v>1908812.6250000005</v>
      </c>
      <c r="C16" s="8">
        <v>1789463.5249999985</v>
      </c>
      <c r="D16" s="8">
        <f t="shared" si="0"/>
        <v>-119349.10000000196</v>
      </c>
      <c r="E16" s="9">
        <f t="shared" si="1"/>
        <v>-6.2525309418467373E-2</v>
      </c>
      <c r="G16" s="15">
        <f>C16/C38</f>
        <v>5.9970600212639801E-2</v>
      </c>
    </row>
    <row r="17" spans="1:5">
      <c r="A17" s="7" t="s">
        <v>13</v>
      </c>
      <c r="B17" s="8">
        <v>1176403.7880000002</v>
      </c>
      <c r="C17" s="8">
        <v>978352.43199999991</v>
      </c>
      <c r="D17" s="8">
        <f t="shared" si="0"/>
        <v>-198051.35600000026</v>
      </c>
      <c r="E17" s="9">
        <f t="shared" si="1"/>
        <v>-0.16835321172903281</v>
      </c>
    </row>
    <row r="18" spans="1:5">
      <c r="A18" s="7" t="s">
        <v>14</v>
      </c>
      <c r="B18" s="8">
        <v>249284.47500000001</v>
      </c>
      <c r="C18" s="8">
        <v>214488.25000000003</v>
      </c>
      <c r="D18" s="8">
        <f t="shared" si="0"/>
        <v>-34796.224999999977</v>
      </c>
      <c r="E18" s="9">
        <f t="shared" si="1"/>
        <v>-0.13958440452418858</v>
      </c>
    </row>
    <row r="19" spans="1:5">
      <c r="A19" s="7" t="s">
        <v>15</v>
      </c>
      <c r="B19" s="8">
        <v>144122.18</v>
      </c>
      <c r="C19" s="8">
        <v>148341.45200000002</v>
      </c>
      <c r="D19" s="8">
        <f t="shared" si="0"/>
        <v>4219.2720000000263</v>
      </c>
      <c r="E19" s="9">
        <f t="shared" si="1"/>
        <v>2.9275660415350548E-2</v>
      </c>
    </row>
    <row r="20" spans="1:5">
      <c r="A20" s="7" t="s">
        <v>16</v>
      </c>
      <c r="B20" s="8">
        <v>81147.420000000027</v>
      </c>
      <c r="C20" s="8">
        <v>80900.140000000058</v>
      </c>
      <c r="D20" s="8">
        <f t="shared" si="0"/>
        <v>-247.27999999996973</v>
      </c>
      <c r="E20" s="9">
        <f t="shared" si="1"/>
        <v>-3.0472934321259955E-3</v>
      </c>
    </row>
    <row r="21" spans="1:5">
      <c r="A21" s="7" t="s">
        <v>17</v>
      </c>
      <c r="B21" s="8">
        <v>29876.206999999995</v>
      </c>
      <c r="C21" s="8">
        <v>26655.450000000023</v>
      </c>
      <c r="D21" s="8">
        <f t="shared" si="0"/>
        <v>-3220.7569999999723</v>
      </c>
      <c r="E21" s="9">
        <f t="shared" si="1"/>
        <v>-0.10780341025217735</v>
      </c>
    </row>
    <row r="22" spans="1:5" ht="12.95">
      <c r="A22" s="3" t="s">
        <v>18</v>
      </c>
      <c r="B22" s="4">
        <v>4627339.7950000009</v>
      </c>
      <c r="C22" s="4">
        <v>4151801.5910000047</v>
      </c>
      <c r="D22" s="5">
        <f t="shared" si="0"/>
        <v>-475538.20399999619</v>
      </c>
      <c r="E22" s="6">
        <f t="shared" si="1"/>
        <v>-0.10276708110215539</v>
      </c>
    </row>
    <row r="23" spans="1:5">
      <c r="A23" s="7" t="s">
        <v>19</v>
      </c>
      <c r="B23" s="8">
        <v>1284330.6399999994</v>
      </c>
      <c r="C23" s="8">
        <v>1180641.3200000012</v>
      </c>
      <c r="D23" s="8">
        <f t="shared" si="0"/>
        <v>-103689.3199999982</v>
      </c>
      <c r="E23" s="9">
        <f t="shared" si="1"/>
        <v>-8.0734132450502191E-2</v>
      </c>
    </row>
    <row r="24" spans="1:5">
      <c r="A24" s="7" t="s">
        <v>20</v>
      </c>
      <c r="B24" s="8">
        <v>587845.04</v>
      </c>
      <c r="C24" s="8">
        <v>564218.68999999994</v>
      </c>
      <c r="D24" s="8">
        <f t="shared" si="0"/>
        <v>-23626.350000000093</v>
      </c>
      <c r="E24" s="9">
        <f t="shared" si="1"/>
        <v>-4.0191459300226627E-2</v>
      </c>
    </row>
    <row r="25" spans="1:5">
      <c r="A25" s="7" t="s">
        <v>21</v>
      </c>
      <c r="B25" s="8">
        <v>668421.04999999993</v>
      </c>
      <c r="C25" s="8">
        <v>545542.75000000081</v>
      </c>
      <c r="D25" s="8">
        <f t="shared" si="0"/>
        <v>-122878.29999999912</v>
      </c>
      <c r="E25" s="9">
        <f t="shared" si="1"/>
        <v>-0.18383367788910768</v>
      </c>
    </row>
    <row r="26" spans="1:5">
      <c r="A26" s="7" t="s">
        <v>22</v>
      </c>
      <c r="B26" s="8">
        <v>503366.4500000003</v>
      </c>
      <c r="C26" s="8">
        <v>426107.65000000049</v>
      </c>
      <c r="D26" s="8">
        <f t="shared" si="0"/>
        <v>-77258.799999999814</v>
      </c>
      <c r="E26" s="9">
        <f t="shared" si="1"/>
        <v>-0.15348420618815531</v>
      </c>
    </row>
    <row r="27" spans="1:5">
      <c r="A27" s="7" t="s">
        <v>23</v>
      </c>
      <c r="B27" s="8">
        <v>443220.0500000004</v>
      </c>
      <c r="C27" s="8">
        <v>379807.12000000023</v>
      </c>
      <c r="D27" s="8">
        <f t="shared" si="0"/>
        <v>-63412.930000000168</v>
      </c>
      <c r="E27" s="9">
        <f t="shared" si="1"/>
        <v>-0.14307324318924677</v>
      </c>
    </row>
    <row r="28" spans="1:5">
      <c r="A28" s="7" t="s">
        <v>24</v>
      </c>
      <c r="B28" s="8">
        <v>309097.50499999989</v>
      </c>
      <c r="C28" s="8">
        <v>317545.29100000061</v>
      </c>
      <c r="D28" s="8">
        <f t="shared" si="0"/>
        <v>8447.7860000007204</v>
      </c>
      <c r="E28" s="9">
        <f t="shared" si="1"/>
        <v>2.7330489128343897E-2</v>
      </c>
    </row>
    <row r="29" spans="1:5">
      <c r="A29" s="7" t="s">
        <v>25</v>
      </c>
      <c r="B29" s="8">
        <v>338758.46000000095</v>
      </c>
      <c r="C29" s="8">
        <v>283844.28000000096</v>
      </c>
      <c r="D29" s="8">
        <f t="shared" si="0"/>
        <v>-54914.179999999993</v>
      </c>
      <c r="E29" s="9">
        <f t="shared" si="1"/>
        <v>-0.16210423202419752</v>
      </c>
    </row>
    <row r="30" spans="1:5">
      <c r="A30" s="7" t="s">
        <v>26</v>
      </c>
      <c r="B30" s="8">
        <v>293562.68</v>
      </c>
      <c r="C30" s="8">
        <v>253514.1700000001</v>
      </c>
      <c r="D30" s="8">
        <f t="shared" si="0"/>
        <v>-40048.509999999893</v>
      </c>
      <c r="E30" s="9">
        <f t="shared" si="1"/>
        <v>-0.13642234769078923</v>
      </c>
    </row>
    <row r="31" spans="1:5">
      <c r="A31" s="7" t="s">
        <v>27</v>
      </c>
      <c r="B31" s="8">
        <v>70017.299999999959</v>
      </c>
      <c r="C31" s="8">
        <v>96604.899999999951</v>
      </c>
      <c r="D31" s="8">
        <f t="shared" si="0"/>
        <v>26587.599999999991</v>
      </c>
      <c r="E31" s="9">
        <f t="shared" si="1"/>
        <v>0.37972900983042773</v>
      </c>
    </row>
    <row r="32" spans="1:5">
      <c r="A32" s="7" t="s">
        <v>28</v>
      </c>
      <c r="B32" s="8">
        <v>89860.449999999779</v>
      </c>
      <c r="C32" s="8">
        <v>70973.249999999796</v>
      </c>
      <c r="D32" s="8">
        <f t="shared" si="0"/>
        <v>-18887.199999999983</v>
      </c>
      <c r="E32" s="9">
        <f t="shared" si="1"/>
        <v>-0.21018367924932524</v>
      </c>
    </row>
    <row r="33" spans="1:5">
      <c r="A33" s="7" t="s">
        <v>29</v>
      </c>
      <c r="B33" s="8">
        <v>34402.069999999992</v>
      </c>
      <c r="C33" s="8">
        <v>29182.170000000002</v>
      </c>
      <c r="D33" s="8">
        <f t="shared" si="0"/>
        <v>-5219.8999999999905</v>
      </c>
      <c r="E33" s="9">
        <f t="shared" si="1"/>
        <v>-0.15173214867593698</v>
      </c>
    </row>
    <row r="34" spans="1:5">
      <c r="A34" s="7" t="s">
        <v>30</v>
      </c>
      <c r="B34" s="8">
        <v>4458.1000000000004</v>
      </c>
      <c r="C34" s="8">
        <v>3819.9999999999991</v>
      </c>
      <c r="D34" s="8">
        <f t="shared" si="0"/>
        <v>-638.10000000000127</v>
      </c>
      <c r="E34" s="9">
        <f t="shared" si="1"/>
        <v>-0.14313272470334923</v>
      </c>
    </row>
    <row r="35" spans="1:5" ht="12.95">
      <c r="A35" s="3" t="s">
        <v>31</v>
      </c>
      <c r="B35" s="4">
        <v>1169279.1329999983</v>
      </c>
      <c r="C35" s="4">
        <v>946802.18299999938</v>
      </c>
      <c r="D35" s="5">
        <f t="shared" si="0"/>
        <v>-222476.94999999891</v>
      </c>
      <c r="E35" s="6">
        <f t="shared" si="1"/>
        <v>-0.19026846859842084</v>
      </c>
    </row>
    <row r="36" spans="1:5" ht="12.95">
      <c r="A36" s="3" t="s">
        <v>32</v>
      </c>
      <c r="B36" s="4">
        <v>180297.33500000002</v>
      </c>
      <c r="C36" s="4">
        <v>226634.43999999989</v>
      </c>
      <c r="D36" s="5">
        <f t="shared" si="0"/>
        <v>46337.104999999865</v>
      </c>
      <c r="E36" s="6">
        <f t="shared" si="1"/>
        <v>0.25700382648473347</v>
      </c>
    </row>
    <row r="37" spans="1:5" ht="12.95">
      <c r="A37" s="3" t="s">
        <v>33</v>
      </c>
      <c r="B37" s="4">
        <v>195142.27499999999</v>
      </c>
      <c r="C37" s="4">
        <v>152154.09999999998</v>
      </c>
      <c r="D37" s="5">
        <f t="shared" si="0"/>
        <v>-42988.175000000017</v>
      </c>
      <c r="E37" s="6">
        <f t="shared" si="1"/>
        <v>-0.22029145145509868</v>
      </c>
    </row>
    <row r="38" spans="1:5" ht="12.95">
      <c r="A38" s="10" t="s">
        <v>34</v>
      </c>
      <c r="B38" s="11">
        <v>36528592.188000008</v>
      </c>
      <c r="C38" s="11">
        <v>29839013.094000004</v>
      </c>
      <c r="D38" s="12">
        <f t="shared" si="0"/>
        <v>-6689579.0940000042</v>
      </c>
      <c r="E38" s="13">
        <f t="shared" si="1"/>
        <v>-0.18313268301091534</v>
      </c>
    </row>
    <row r="39" spans="1:5">
      <c r="D39" s="14"/>
      <c r="E39" s="15"/>
    </row>
    <row r="40" spans="1:5">
      <c r="D40" s="14"/>
      <c r="E40" s="15"/>
    </row>
    <row r="41" spans="1:5">
      <c r="D41" s="14"/>
      <c r="E41" s="15"/>
    </row>
    <row r="42" spans="1:5" ht="12.95">
      <c r="A42" s="20" t="s">
        <v>1</v>
      </c>
      <c r="B42" s="20"/>
      <c r="C42" s="20"/>
      <c r="D42" s="20"/>
      <c r="E42" s="20"/>
    </row>
    <row r="43" spans="1:5" ht="12.95">
      <c r="A43" s="30" t="s">
        <v>2</v>
      </c>
      <c r="B43" s="20" t="s">
        <v>35</v>
      </c>
      <c r="C43" s="20"/>
      <c r="D43" s="20" t="s">
        <v>4</v>
      </c>
      <c r="E43" s="20"/>
    </row>
    <row r="44" spans="1:5" ht="12.95">
      <c r="A44" s="30"/>
      <c r="B44" s="1" t="s">
        <v>5</v>
      </c>
      <c r="C44" s="1" t="s">
        <v>6</v>
      </c>
      <c r="D44" s="2" t="s">
        <v>7</v>
      </c>
      <c r="E44" s="2" t="s">
        <v>8</v>
      </c>
    </row>
    <row r="45" spans="1:5" ht="12.95">
      <c r="A45" s="3" t="s">
        <v>9</v>
      </c>
      <c r="B45" s="4">
        <v>6941061.4999999981</v>
      </c>
      <c r="C45" s="4">
        <v>7174504.5650000004</v>
      </c>
      <c r="D45" s="5">
        <f t="shared" ref="D45:D108" si="2">C45-B45</f>
        <v>233443.06500000227</v>
      </c>
      <c r="E45" s="6">
        <f t="shared" ref="E45:E108" si="3">D45/B45</f>
        <v>3.3632185077167566E-2</v>
      </c>
    </row>
    <row r="46" spans="1:5">
      <c r="A46" s="7" t="s">
        <v>10</v>
      </c>
      <c r="B46" s="8">
        <v>3787920.6709999996</v>
      </c>
      <c r="C46" s="8">
        <v>3908690.9409999996</v>
      </c>
      <c r="D46" s="8">
        <f t="shared" si="2"/>
        <v>120770.27000000002</v>
      </c>
      <c r="E46" s="9">
        <f t="shared" si="3"/>
        <v>3.1882998745091734E-2</v>
      </c>
    </row>
    <row r="47" spans="1:5">
      <c r="A47" s="7" t="s">
        <v>11</v>
      </c>
      <c r="B47" s="8">
        <v>2068532.6059999992</v>
      </c>
      <c r="C47" s="8">
        <v>2101746.4930000002</v>
      </c>
      <c r="D47" s="8">
        <f t="shared" si="2"/>
        <v>33213.887000001036</v>
      </c>
      <c r="E47" s="9">
        <f t="shared" si="3"/>
        <v>1.6056738435575355E-2</v>
      </c>
    </row>
    <row r="48" spans="1:5">
      <c r="A48" s="7" t="s">
        <v>12</v>
      </c>
      <c r="B48" s="8">
        <v>512943.89999999991</v>
      </c>
      <c r="C48" s="8">
        <v>599069.17499999981</v>
      </c>
      <c r="D48" s="8">
        <f t="shared" si="2"/>
        <v>86125.274999999907</v>
      </c>
      <c r="E48" s="9">
        <f t="shared" si="3"/>
        <v>0.16790388773509135</v>
      </c>
    </row>
    <row r="49" spans="1:5">
      <c r="A49" s="7" t="s">
        <v>13</v>
      </c>
      <c r="B49" s="8">
        <v>431021.99899999989</v>
      </c>
      <c r="C49" s="8">
        <v>400294.22800000006</v>
      </c>
      <c r="D49" s="8">
        <f t="shared" si="2"/>
        <v>-30727.770999999833</v>
      </c>
      <c r="E49" s="9">
        <f t="shared" si="3"/>
        <v>-7.1290493458084123E-2</v>
      </c>
    </row>
    <row r="50" spans="1:5">
      <c r="A50" s="7" t="s">
        <v>14</v>
      </c>
      <c r="B50" s="8">
        <v>72030.625</v>
      </c>
      <c r="C50" s="8">
        <v>74321.299999999988</v>
      </c>
      <c r="D50" s="8">
        <f t="shared" si="2"/>
        <v>2290.6749999999884</v>
      </c>
      <c r="E50" s="9">
        <f t="shared" si="3"/>
        <v>3.1801403916736644E-2</v>
      </c>
    </row>
    <row r="51" spans="1:5">
      <c r="A51" s="7" t="s">
        <v>15</v>
      </c>
      <c r="B51" s="8">
        <v>39679.56</v>
      </c>
      <c r="C51" s="8">
        <v>54507.593000000015</v>
      </c>
      <c r="D51" s="8">
        <f t="shared" si="2"/>
        <v>14828.033000000018</v>
      </c>
      <c r="E51" s="9">
        <f t="shared" si="3"/>
        <v>0.37369449157198364</v>
      </c>
    </row>
    <row r="52" spans="1:5">
      <c r="A52" s="7" t="s">
        <v>16</v>
      </c>
      <c r="B52" s="8">
        <v>21572.764999999999</v>
      </c>
      <c r="C52" s="8">
        <v>28052.235000000004</v>
      </c>
      <c r="D52" s="8">
        <f t="shared" si="2"/>
        <v>6479.4700000000048</v>
      </c>
      <c r="E52" s="9">
        <f t="shared" si="3"/>
        <v>0.30035417342190512</v>
      </c>
    </row>
    <row r="53" spans="1:5">
      <c r="A53" s="7" t="s">
        <v>17</v>
      </c>
      <c r="B53" s="8">
        <v>7359.3739999999989</v>
      </c>
      <c r="C53" s="8">
        <v>7816.5999999999976</v>
      </c>
      <c r="D53" s="8">
        <f t="shared" si="2"/>
        <v>457.22599999999875</v>
      </c>
      <c r="E53" s="9">
        <f t="shared" si="3"/>
        <v>6.2128382115109085E-2</v>
      </c>
    </row>
    <row r="54" spans="1:5" ht="12.95">
      <c r="A54" s="3" t="s">
        <v>18</v>
      </c>
      <c r="B54" s="4">
        <v>1098307.3600000001</v>
      </c>
      <c r="C54" s="4">
        <v>1249208.673</v>
      </c>
      <c r="D54" s="5">
        <f t="shared" si="2"/>
        <v>150901.31299999985</v>
      </c>
      <c r="E54" s="6">
        <f t="shared" si="3"/>
        <v>0.13739442936993507</v>
      </c>
    </row>
    <row r="55" spans="1:5">
      <c r="A55" s="7" t="s">
        <v>19</v>
      </c>
      <c r="B55" s="8">
        <v>310496.50000000006</v>
      </c>
      <c r="C55" s="8">
        <v>331669.83000000013</v>
      </c>
      <c r="D55" s="8">
        <f t="shared" si="2"/>
        <v>21173.330000000075</v>
      </c>
      <c r="E55" s="9">
        <f t="shared" si="3"/>
        <v>6.8191847573161282E-2</v>
      </c>
    </row>
    <row r="56" spans="1:5">
      <c r="A56" s="7" t="s">
        <v>20</v>
      </c>
      <c r="B56" s="8">
        <v>135875.68000000002</v>
      </c>
      <c r="C56" s="8">
        <v>188587.43000000002</v>
      </c>
      <c r="D56" s="8">
        <f t="shared" si="2"/>
        <v>52711.75</v>
      </c>
      <c r="E56" s="9">
        <f t="shared" si="3"/>
        <v>0.38794102079194742</v>
      </c>
    </row>
    <row r="57" spans="1:5">
      <c r="A57" s="7" t="s">
        <v>21</v>
      </c>
      <c r="B57" s="8">
        <v>151472.50000000003</v>
      </c>
      <c r="C57" s="8">
        <v>148632.14999999994</v>
      </c>
      <c r="D57" s="8">
        <f t="shared" si="2"/>
        <v>-2840.3500000000931</v>
      </c>
      <c r="E57" s="9">
        <f t="shared" si="3"/>
        <v>-1.8751588572183682E-2</v>
      </c>
    </row>
    <row r="58" spans="1:5">
      <c r="A58" s="7" t="s">
        <v>22</v>
      </c>
      <c r="B58" s="8">
        <v>112347.64999999997</v>
      </c>
      <c r="C58" s="8">
        <v>121280.74999999997</v>
      </c>
      <c r="D58" s="8">
        <f t="shared" si="2"/>
        <v>8933.1000000000058</v>
      </c>
      <c r="E58" s="9">
        <f t="shared" si="3"/>
        <v>7.9513011620625879E-2</v>
      </c>
    </row>
    <row r="59" spans="1:5">
      <c r="A59" s="7" t="s">
        <v>24</v>
      </c>
      <c r="B59" s="8">
        <v>90173.939999999988</v>
      </c>
      <c r="C59" s="8">
        <v>113560.44299999991</v>
      </c>
      <c r="D59" s="8">
        <f t="shared" si="2"/>
        <v>23386.502999999924</v>
      </c>
      <c r="E59" s="9">
        <f t="shared" si="3"/>
        <v>0.25934879855532461</v>
      </c>
    </row>
    <row r="60" spans="1:5">
      <c r="A60" s="7" t="s">
        <v>23</v>
      </c>
      <c r="B60" s="8">
        <v>93153.16</v>
      </c>
      <c r="C60" s="8">
        <v>110567.15999999992</v>
      </c>
      <c r="D60" s="8">
        <f t="shared" si="2"/>
        <v>17413.999999999913</v>
      </c>
      <c r="E60" s="9">
        <f t="shared" si="3"/>
        <v>0.18693944467369558</v>
      </c>
    </row>
    <row r="61" spans="1:5">
      <c r="A61" s="7" t="s">
        <v>25</v>
      </c>
      <c r="B61" s="8">
        <v>82834.049999999988</v>
      </c>
      <c r="C61" s="8">
        <v>86735.959999999905</v>
      </c>
      <c r="D61" s="8">
        <f t="shared" si="2"/>
        <v>3901.9099999999162</v>
      </c>
      <c r="E61" s="9">
        <f t="shared" si="3"/>
        <v>4.7105145770367583E-2</v>
      </c>
    </row>
    <row r="62" spans="1:5">
      <c r="A62" s="7" t="s">
        <v>26</v>
      </c>
      <c r="B62" s="8">
        <v>65496.80000000001</v>
      </c>
      <c r="C62" s="8">
        <v>80574.709999999992</v>
      </c>
      <c r="D62" s="8">
        <f t="shared" si="2"/>
        <v>15077.909999999982</v>
      </c>
      <c r="E62" s="9">
        <f t="shared" si="3"/>
        <v>0.23020834605660093</v>
      </c>
    </row>
    <row r="63" spans="1:5">
      <c r="A63" s="7" t="s">
        <v>27</v>
      </c>
      <c r="B63" s="8">
        <v>24691.599999999999</v>
      </c>
      <c r="C63" s="8">
        <v>37518.1</v>
      </c>
      <c r="D63" s="8">
        <f t="shared" si="2"/>
        <v>12826.5</v>
      </c>
      <c r="E63" s="9">
        <f t="shared" si="3"/>
        <v>0.5194681592120397</v>
      </c>
    </row>
    <row r="64" spans="1:5">
      <c r="A64" s="7" t="s">
        <v>28</v>
      </c>
      <c r="B64" s="8">
        <v>22053.500000000007</v>
      </c>
      <c r="C64" s="8">
        <v>20853.950000000019</v>
      </c>
      <c r="D64" s="8">
        <f t="shared" si="2"/>
        <v>-1199.5499999999884</v>
      </c>
      <c r="E64" s="9">
        <f t="shared" si="3"/>
        <v>-5.4392726778061895E-2</v>
      </c>
    </row>
    <row r="65" spans="1:5">
      <c r="A65" s="7" t="s">
        <v>29</v>
      </c>
      <c r="B65" s="8">
        <v>8685.2800000000007</v>
      </c>
      <c r="C65" s="8">
        <v>8210.99</v>
      </c>
      <c r="D65" s="8">
        <f t="shared" si="2"/>
        <v>-474.29000000000087</v>
      </c>
      <c r="E65" s="9">
        <f t="shared" si="3"/>
        <v>-5.460848700329763E-2</v>
      </c>
    </row>
    <row r="66" spans="1:5">
      <c r="A66" s="7" t="s">
        <v>30</v>
      </c>
      <c r="B66" s="8">
        <v>1026.7</v>
      </c>
      <c r="C66" s="8">
        <v>1017.1999999999999</v>
      </c>
      <c r="D66" s="8">
        <f t="shared" si="2"/>
        <v>-9.5000000000001137</v>
      </c>
      <c r="E66" s="9">
        <f t="shared" si="3"/>
        <v>-9.2529463329113788E-3</v>
      </c>
    </row>
    <row r="67" spans="1:5" ht="12.95">
      <c r="A67" s="3" t="s">
        <v>31</v>
      </c>
      <c r="B67" s="4">
        <v>272224.55099999992</v>
      </c>
      <c r="C67" s="4">
        <v>278001.25599999982</v>
      </c>
      <c r="D67" s="5">
        <f t="shared" si="2"/>
        <v>5776.7049999998999</v>
      </c>
      <c r="E67" s="6">
        <f t="shared" si="3"/>
        <v>2.1220367445844008E-2</v>
      </c>
    </row>
    <row r="68" spans="1:5" ht="12.95">
      <c r="A68" s="3" t="s">
        <v>32</v>
      </c>
      <c r="B68" s="4">
        <v>43522.989999999983</v>
      </c>
      <c r="C68" s="4">
        <v>70741.965000000011</v>
      </c>
      <c r="D68" s="5">
        <f t="shared" si="2"/>
        <v>27218.975000000028</v>
      </c>
      <c r="E68" s="6">
        <f t="shared" si="3"/>
        <v>0.6253930394028544</v>
      </c>
    </row>
    <row r="69" spans="1:5" ht="12.95">
      <c r="A69" s="3" t="s">
        <v>33</v>
      </c>
      <c r="B69" s="4">
        <v>42424.75</v>
      </c>
      <c r="C69" s="4">
        <v>41827.875</v>
      </c>
      <c r="D69" s="5">
        <f t="shared" si="2"/>
        <v>-596.875</v>
      </c>
      <c r="E69" s="6">
        <f t="shared" si="3"/>
        <v>-1.4069028102699485E-2</v>
      </c>
    </row>
    <row r="70" spans="1:5" ht="12.95">
      <c r="A70" s="10" t="s">
        <v>34</v>
      </c>
      <c r="B70" s="11">
        <v>8397541.1509999987</v>
      </c>
      <c r="C70" s="11">
        <v>8814284.333999997</v>
      </c>
      <c r="D70" s="12">
        <f t="shared" si="2"/>
        <v>416743.18299999833</v>
      </c>
      <c r="E70" s="13">
        <f t="shared" si="3"/>
        <v>4.9626810456340736E-2</v>
      </c>
    </row>
    <row r="71" spans="1:5">
      <c r="D71" s="14"/>
      <c r="E71" s="15"/>
    </row>
    <row r="72" spans="1:5">
      <c r="D72" s="14"/>
      <c r="E72" s="15"/>
    </row>
    <row r="73" spans="1:5">
      <c r="D73" s="14"/>
      <c r="E73" s="15"/>
    </row>
    <row r="74" spans="1:5" ht="12.95">
      <c r="A74" s="20" t="s">
        <v>36</v>
      </c>
      <c r="B74" s="20"/>
      <c r="C74" s="20"/>
      <c r="D74" s="20"/>
      <c r="E74" s="20"/>
    </row>
    <row r="75" spans="1:5" ht="12.95">
      <c r="A75" s="30" t="s">
        <v>37</v>
      </c>
      <c r="B75" s="20" t="s">
        <v>35</v>
      </c>
      <c r="C75" s="20"/>
      <c r="D75" s="20" t="s">
        <v>4</v>
      </c>
      <c r="E75" s="20"/>
    </row>
    <row r="76" spans="1:5" ht="12.95">
      <c r="A76" s="30"/>
      <c r="B76" s="1" t="s">
        <v>5</v>
      </c>
      <c r="C76" s="1" t="s">
        <v>6</v>
      </c>
      <c r="D76" s="2" t="s">
        <v>7</v>
      </c>
      <c r="E76" s="2" t="s">
        <v>8</v>
      </c>
    </row>
    <row r="77" spans="1:5">
      <c r="A77" s="16" t="s">
        <v>38</v>
      </c>
      <c r="B77" s="8">
        <v>429642.05100000039</v>
      </c>
      <c r="C77" s="8">
        <v>472632.64200000017</v>
      </c>
      <c r="D77" s="8">
        <f t="shared" si="2"/>
        <v>42990.590999999782</v>
      </c>
      <c r="E77" s="9">
        <f t="shared" si="3"/>
        <v>0.10006141368131524</v>
      </c>
    </row>
    <row r="78" spans="1:5">
      <c r="A78" s="16" t="s">
        <v>39</v>
      </c>
      <c r="B78" s="8">
        <v>551302.10099999991</v>
      </c>
      <c r="C78" s="8">
        <v>649740.66099999903</v>
      </c>
      <c r="D78" s="8">
        <f t="shared" si="2"/>
        <v>98438.559999999125</v>
      </c>
      <c r="E78" s="9">
        <f t="shared" si="3"/>
        <v>0.17855647533619529</v>
      </c>
    </row>
    <row r="79" spans="1:5">
      <c r="A79" s="16" t="s">
        <v>40</v>
      </c>
      <c r="B79" s="8">
        <v>324701.42199999996</v>
      </c>
      <c r="C79" s="8">
        <v>418318.74400000024</v>
      </c>
      <c r="D79" s="8">
        <f t="shared" si="2"/>
        <v>93617.322000000277</v>
      </c>
      <c r="E79" s="9">
        <f t="shared" si="3"/>
        <v>0.2883181768141449</v>
      </c>
    </row>
    <row r="80" spans="1:5">
      <c r="A80" s="16" t="s">
        <v>41</v>
      </c>
      <c r="B80" s="8">
        <v>374466.30400000041</v>
      </c>
      <c r="C80" s="8">
        <v>431082.66400000022</v>
      </c>
      <c r="D80" s="8">
        <f t="shared" si="2"/>
        <v>56616.359999999811</v>
      </c>
      <c r="E80" s="9">
        <f t="shared" si="3"/>
        <v>0.15119213503386342</v>
      </c>
    </row>
    <row r="81" spans="1:5">
      <c r="A81" s="16" t="s">
        <v>42</v>
      </c>
      <c r="B81" s="8">
        <v>1321107.4289999995</v>
      </c>
      <c r="C81" s="8">
        <v>1211502.9659999989</v>
      </c>
      <c r="D81" s="8">
        <f t="shared" si="2"/>
        <v>-109604.46300000069</v>
      </c>
      <c r="E81" s="9">
        <f t="shared" si="3"/>
        <v>-8.2964080432856857E-2</v>
      </c>
    </row>
    <row r="82" spans="1:5">
      <c r="A82" s="16" t="s">
        <v>43</v>
      </c>
      <c r="B82" s="8">
        <v>669174.4499999996</v>
      </c>
      <c r="C82" s="8">
        <v>747070.97099999932</v>
      </c>
      <c r="D82" s="8">
        <f t="shared" si="2"/>
        <v>77896.520999999717</v>
      </c>
      <c r="E82" s="9">
        <f t="shared" si="3"/>
        <v>0.11640689658727969</v>
      </c>
    </row>
    <row r="83" spans="1:5">
      <c r="A83" s="16" t="s">
        <v>44</v>
      </c>
      <c r="B83" s="8">
        <v>359962.47900000052</v>
      </c>
      <c r="C83" s="8">
        <v>429341.95900000073</v>
      </c>
      <c r="D83" s="8">
        <f t="shared" si="2"/>
        <v>69379.480000000214</v>
      </c>
      <c r="E83" s="9">
        <f t="shared" si="3"/>
        <v>0.19274086619455721</v>
      </c>
    </row>
    <row r="84" spans="1:5">
      <c r="A84" s="16" t="s">
        <v>45</v>
      </c>
      <c r="B84" s="8">
        <v>676635.8279999994</v>
      </c>
      <c r="C84" s="8">
        <v>767574.45099999919</v>
      </c>
      <c r="D84" s="8">
        <f t="shared" si="2"/>
        <v>90938.622999999789</v>
      </c>
      <c r="E84" s="9">
        <f t="shared" si="3"/>
        <v>0.13439817880882279</v>
      </c>
    </row>
    <row r="85" spans="1:5">
      <c r="A85" s="16" t="s">
        <v>46</v>
      </c>
      <c r="B85" s="8">
        <v>695393.14899999939</v>
      </c>
      <c r="C85" s="8">
        <v>719939.13499999931</v>
      </c>
      <c r="D85" s="8">
        <f t="shared" si="2"/>
        <v>24545.985999999917</v>
      </c>
      <c r="E85" s="9">
        <f t="shared" si="3"/>
        <v>3.5297998024999146E-2</v>
      </c>
    </row>
    <row r="86" spans="1:5">
      <c r="A86" s="16" t="s">
        <v>47</v>
      </c>
      <c r="B86" s="8">
        <v>853354.98499999882</v>
      </c>
      <c r="C86" s="8">
        <v>1010609.9019999995</v>
      </c>
      <c r="D86" s="8">
        <f t="shared" si="2"/>
        <v>157254.91700000071</v>
      </c>
      <c r="E86" s="9">
        <f t="shared" si="3"/>
        <v>0.18427843015412973</v>
      </c>
    </row>
    <row r="87" spans="1:5">
      <c r="A87" s="16" t="s">
        <v>48</v>
      </c>
      <c r="B87" s="8">
        <v>2141800.9529999997</v>
      </c>
      <c r="C87" s="8">
        <v>1956470.2390000005</v>
      </c>
      <c r="D87" s="8">
        <f t="shared" si="2"/>
        <v>-185330.71399999922</v>
      </c>
      <c r="E87" s="9">
        <f t="shared" si="3"/>
        <v>-8.6530316339811272E-2</v>
      </c>
    </row>
    <row r="88" spans="1:5" ht="12.95">
      <c r="A88" s="10" t="s">
        <v>34</v>
      </c>
      <c r="B88" s="11">
        <v>8397541.1509999968</v>
      </c>
      <c r="C88" s="11">
        <v>8814284.3339999989</v>
      </c>
      <c r="D88" s="12">
        <f t="shared" si="2"/>
        <v>416743.18300000206</v>
      </c>
      <c r="E88" s="13">
        <f t="shared" si="3"/>
        <v>4.9626810456341187E-2</v>
      </c>
    </row>
    <row r="89" spans="1:5">
      <c r="D89" s="14"/>
      <c r="E89" s="15"/>
    </row>
    <row r="90" spans="1:5">
      <c r="D90" s="14"/>
      <c r="E90" s="15"/>
    </row>
    <row r="91" spans="1:5">
      <c r="D91" s="14"/>
      <c r="E91" s="15"/>
    </row>
    <row r="92" spans="1:5" ht="12.95">
      <c r="A92" s="20" t="s">
        <v>49</v>
      </c>
      <c r="B92" s="20"/>
      <c r="C92" s="20"/>
      <c r="D92" s="20"/>
      <c r="E92" s="20"/>
    </row>
    <row r="93" spans="1:5" ht="12.95">
      <c r="A93" s="30" t="s">
        <v>50</v>
      </c>
      <c r="B93" s="20" t="s">
        <v>35</v>
      </c>
      <c r="C93" s="20"/>
      <c r="D93" s="20" t="s">
        <v>4</v>
      </c>
      <c r="E93" s="20"/>
    </row>
    <row r="94" spans="1:5" ht="12.95">
      <c r="A94" s="30"/>
      <c r="B94" s="1" t="s">
        <v>5</v>
      </c>
      <c r="C94" s="1" t="s">
        <v>6</v>
      </c>
      <c r="D94" s="2" t="s">
        <v>7</v>
      </c>
      <c r="E94" s="2" t="s">
        <v>8</v>
      </c>
    </row>
    <row r="95" spans="1:5" ht="12.95">
      <c r="A95" s="3" t="s">
        <v>10</v>
      </c>
      <c r="B95" s="4">
        <v>3787920.6709999996</v>
      </c>
      <c r="C95" s="4">
        <v>3908690.9409999996</v>
      </c>
      <c r="D95" s="5">
        <f t="shared" si="2"/>
        <v>120770.27000000002</v>
      </c>
      <c r="E95" s="6">
        <f t="shared" si="3"/>
        <v>3.1882998745091734E-2</v>
      </c>
    </row>
    <row r="96" spans="1:5">
      <c r="A96" s="7" t="s">
        <v>51</v>
      </c>
      <c r="B96" s="8">
        <v>1335536.3349999995</v>
      </c>
      <c r="C96" s="8">
        <v>1416461.4820000001</v>
      </c>
      <c r="D96" s="8">
        <f t="shared" si="2"/>
        <v>80925.147000000579</v>
      </c>
      <c r="E96" s="9">
        <f t="shared" si="3"/>
        <v>6.0593744160469143E-2</v>
      </c>
    </row>
    <row r="97" spans="1:5">
      <c r="A97" s="7" t="s">
        <v>52</v>
      </c>
      <c r="B97" s="8">
        <v>499652.83</v>
      </c>
      <c r="C97" s="8">
        <v>544903.71100000001</v>
      </c>
      <c r="D97" s="8">
        <f t="shared" si="2"/>
        <v>45250.880999999994</v>
      </c>
      <c r="E97" s="9">
        <f t="shared" si="3"/>
        <v>9.0564644655369994E-2</v>
      </c>
    </row>
    <row r="98" spans="1:5">
      <c r="A98" s="7" t="s">
        <v>53</v>
      </c>
      <c r="B98" s="8">
        <v>509986.67</v>
      </c>
      <c r="C98" s="8">
        <v>517672.43700000003</v>
      </c>
      <c r="D98" s="8">
        <f t="shared" si="2"/>
        <v>7685.7670000000508</v>
      </c>
      <c r="E98" s="9">
        <f t="shared" si="3"/>
        <v>1.5070525274709732E-2</v>
      </c>
    </row>
    <row r="99" spans="1:5">
      <c r="A99" s="7" t="s">
        <v>54</v>
      </c>
      <c r="B99" s="8">
        <v>363819.75</v>
      </c>
      <c r="C99" s="8">
        <v>375727.125</v>
      </c>
      <c r="D99" s="8">
        <f t="shared" si="2"/>
        <v>11907.375</v>
      </c>
      <c r="E99" s="9">
        <f t="shared" si="3"/>
        <v>3.2728775719295063E-2</v>
      </c>
    </row>
    <row r="100" spans="1:5">
      <c r="A100" s="7" t="s">
        <v>55</v>
      </c>
      <c r="B100" s="8">
        <v>330874</v>
      </c>
      <c r="C100" s="8">
        <v>291082.125</v>
      </c>
      <c r="D100" s="8">
        <f t="shared" si="2"/>
        <v>-39791.875</v>
      </c>
      <c r="E100" s="9">
        <f t="shared" si="3"/>
        <v>-0.12026292485961423</v>
      </c>
    </row>
    <row r="101" spans="1:5">
      <c r="A101" s="7" t="s">
        <v>56</v>
      </c>
      <c r="B101" s="8">
        <v>271532</v>
      </c>
      <c r="C101" s="8">
        <v>279324.375</v>
      </c>
      <c r="D101" s="8">
        <f t="shared" si="2"/>
        <v>7792.375</v>
      </c>
      <c r="E101" s="9">
        <f t="shared" si="3"/>
        <v>2.8697814622217641E-2</v>
      </c>
    </row>
    <row r="102" spans="1:5">
      <c r="A102" s="7" t="s">
        <v>57</v>
      </c>
      <c r="B102" s="8">
        <v>247801.9</v>
      </c>
      <c r="C102" s="8">
        <v>242195.875</v>
      </c>
      <c r="D102" s="8">
        <f t="shared" si="2"/>
        <v>-5606.0249999999942</v>
      </c>
      <c r="E102" s="9">
        <f t="shared" si="3"/>
        <v>-2.2623010558030402E-2</v>
      </c>
    </row>
    <row r="103" spans="1:5">
      <c r="A103" s="7" t="s">
        <v>58</v>
      </c>
      <c r="B103" s="8">
        <v>84251.25</v>
      </c>
      <c r="C103" s="8">
        <v>77054.375</v>
      </c>
      <c r="D103" s="8">
        <f t="shared" si="2"/>
        <v>-7196.875</v>
      </c>
      <c r="E103" s="9">
        <f t="shared" si="3"/>
        <v>-8.542158128217682E-2</v>
      </c>
    </row>
    <row r="104" spans="1:5">
      <c r="A104" s="7" t="s">
        <v>59</v>
      </c>
      <c r="B104" s="8">
        <v>59429.686999999998</v>
      </c>
      <c r="C104" s="8">
        <v>63668.25</v>
      </c>
      <c r="D104" s="8">
        <f t="shared" si="2"/>
        <v>4238.5630000000019</v>
      </c>
      <c r="E104" s="9">
        <f t="shared" si="3"/>
        <v>7.1320634752796222E-2</v>
      </c>
    </row>
    <row r="105" spans="1:5">
      <c r="A105" s="7" t="s">
        <v>60</v>
      </c>
      <c r="B105" s="8">
        <v>20797.875</v>
      </c>
      <c r="C105" s="8">
        <v>32551.875</v>
      </c>
      <c r="D105" s="8">
        <f t="shared" si="2"/>
        <v>11754</v>
      </c>
      <c r="E105" s="9">
        <f t="shared" si="3"/>
        <v>0.56515389192405474</v>
      </c>
    </row>
    <row r="106" spans="1:5">
      <c r="A106" s="7" t="s">
        <v>61</v>
      </c>
      <c r="B106" s="8">
        <v>23256</v>
      </c>
      <c r="C106" s="8">
        <v>23397.5</v>
      </c>
      <c r="D106" s="8">
        <f t="shared" si="2"/>
        <v>141.5</v>
      </c>
      <c r="E106" s="9">
        <f t="shared" si="3"/>
        <v>6.0844513243894045E-3</v>
      </c>
    </row>
    <row r="107" spans="1:5">
      <c r="A107" s="7" t="s">
        <v>62</v>
      </c>
      <c r="B107" s="8">
        <v>18940.5</v>
      </c>
      <c r="C107" s="8">
        <v>19893</v>
      </c>
      <c r="D107" s="8">
        <f t="shared" si="2"/>
        <v>952.5</v>
      </c>
      <c r="E107" s="9">
        <f t="shared" si="3"/>
        <v>5.0289063118713867E-2</v>
      </c>
    </row>
    <row r="108" spans="1:5">
      <c r="A108" s="7" t="s">
        <v>63</v>
      </c>
      <c r="B108" s="8">
        <v>6561</v>
      </c>
      <c r="C108" s="8">
        <v>10029.75</v>
      </c>
      <c r="D108" s="8">
        <f t="shared" si="2"/>
        <v>3468.75</v>
      </c>
      <c r="E108" s="9">
        <f t="shared" si="3"/>
        <v>0.52869227251943296</v>
      </c>
    </row>
    <row r="109" spans="1:5">
      <c r="A109" s="7" t="s">
        <v>64</v>
      </c>
      <c r="B109" s="8">
        <v>9078.75</v>
      </c>
      <c r="C109" s="8">
        <v>9096.5</v>
      </c>
      <c r="D109" s="8">
        <f t="shared" ref="D109:D147" si="4">C109-B109</f>
        <v>17.75</v>
      </c>
      <c r="E109" s="9">
        <f t="shared" ref="E109:E147" si="5">D109/B109</f>
        <v>1.9551149662673825E-3</v>
      </c>
    </row>
    <row r="110" spans="1:5" ht="12.95">
      <c r="A110" s="3" t="s">
        <v>11</v>
      </c>
      <c r="B110" s="4">
        <v>2068532.6060000001</v>
      </c>
      <c r="C110" s="4">
        <v>2101746.4929999998</v>
      </c>
      <c r="D110" s="5">
        <f t="shared" si="4"/>
        <v>33213.886999999639</v>
      </c>
      <c r="E110" s="6">
        <f t="shared" si="5"/>
        <v>1.6056738435574671E-2</v>
      </c>
    </row>
    <row r="111" spans="1:5">
      <c r="A111" s="7" t="s">
        <v>61</v>
      </c>
      <c r="B111" s="8">
        <v>553213.30900000001</v>
      </c>
      <c r="C111" s="8">
        <v>580303.13199999998</v>
      </c>
      <c r="D111" s="8">
        <f t="shared" si="4"/>
        <v>27089.822999999975</v>
      </c>
      <c r="E111" s="9">
        <f t="shared" si="5"/>
        <v>4.8968133194351574E-2</v>
      </c>
    </row>
    <row r="112" spans="1:5">
      <c r="A112" s="7" t="s">
        <v>52</v>
      </c>
      <c r="B112" s="8">
        <v>540056.57700000005</v>
      </c>
      <c r="C112" s="8">
        <v>522104.451</v>
      </c>
      <c r="D112" s="8">
        <f t="shared" si="4"/>
        <v>-17952.126000000047</v>
      </c>
      <c r="E112" s="9">
        <f t="shared" si="5"/>
        <v>-3.3241195023905885E-2</v>
      </c>
    </row>
    <row r="113" spans="1:5">
      <c r="A113" s="7" t="s">
        <v>51</v>
      </c>
      <c r="B113" s="8">
        <v>194153.22399999999</v>
      </c>
      <c r="C113" s="8">
        <v>201652.79800000001</v>
      </c>
      <c r="D113" s="8">
        <f t="shared" si="4"/>
        <v>7499.5740000000224</v>
      </c>
      <c r="E113" s="9">
        <f t="shared" si="5"/>
        <v>3.8627089705190902E-2</v>
      </c>
    </row>
    <row r="114" spans="1:5">
      <c r="A114" s="7" t="s">
        <v>55</v>
      </c>
      <c r="B114" s="8">
        <v>198136.5</v>
      </c>
      <c r="C114" s="8">
        <v>188477.25</v>
      </c>
      <c r="D114" s="8">
        <f t="shared" si="4"/>
        <v>-9659.25</v>
      </c>
      <c r="E114" s="9">
        <f t="shared" si="5"/>
        <v>-4.8750482621828892E-2</v>
      </c>
    </row>
    <row r="115" spans="1:5">
      <c r="A115" s="7" t="s">
        <v>56</v>
      </c>
      <c r="B115" s="8">
        <v>115893.75</v>
      </c>
      <c r="C115" s="8">
        <v>108481.25</v>
      </c>
      <c r="D115" s="8">
        <f t="shared" si="4"/>
        <v>-7412.5</v>
      </c>
      <c r="E115" s="9">
        <f t="shared" si="5"/>
        <v>-6.3959445612899749E-2</v>
      </c>
    </row>
    <row r="116" spans="1:5">
      <c r="A116" s="7" t="s">
        <v>57</v>
      </c>
      <c r="B116" s="8">
        <v>90080.625</v>
      </c>
      <c r="C116" s="8">
        <v>106056.375</v>
      </c>
      <c r="D116" s="8">
        <f t="shared" si="4"/>
        <v>15975.75</v>
      </c>
      <c r="E116" s="9">
        <f t="shared" si="5"/>
        <v>0.17734945777740774</v>
      </c>
    </row>
    <row r="117" spans="1:5">
      <c r="A117" s="7" t="s">
        <v>64</v>
      </c>
      <c r="B117" s="8">
        <v>81284.620999999999</v>
      </c>
      <c r="C117" s="8">
        <v>80394.375</v>
      </c>
      <c r="D117" s="8">
        <f t="shared" si="4"/>
        <v>-890.24599999999919</v>
      </c>
      <c r="E117" s="9">
        <f t="shared" si="5"/>
        <v>-1.0952207060176846E-2</v>
      </c>
    </row>
    <row r="118" spans="1:5">
      <c r="A118" s="7" t="s">
        <v>65</v>
      </c>
      <c r="B118" s="8">
        <v>69393.125</v>
      </c>
      <c r="C118" s="8">
        <v>66310.375</v>
      </c>
      <c r="D118" s="8">
        <f t="shared" si="4"/>
        <v>-3082.75</v>
      </c>
      <c r="E118" s="9">
        <f t="shared" si="5"/>
        <v>-4.4424429653513946E-2</v>
      </c>
    </row>
    <row r="119" spans="1:5">
      <c r="A119" s="7" t="s">
        <v>62</v>
      </c>
      <c r="B119" s="8">
        <v>63801.25</v>
      </c>
      <c r="C119" s="8">
        <v>58649.375</v>
      </c>
      <c r="D119" s="8">
        <f t="shared" si="4"/>
        <v>-5151.875</v>
      </c>
      <c r="E119" s="9">
        <f t="shared" si="5"/>
        <v>-8.0748809780372646E-2</v>
      </c>
    </row>
    <row r="120" spans="1:5">
      <c r="A120" s="7" t="s">
        <v>59</v>
      </c>
      <c r="B120" s="8">
        <v>59307.75</v>
      </c>
      <c r="C120" s="8">
        <v>54546.125</v>
      </c>
      <c r="D120" s="8">
        <f t="shared" si="4"/>
        <v>-4761.625</v>
      </c>
      <c r="E120" s="9">
        <f t="shared" si="5"/>
        <v>-8.0286724753510286E-2</v>
      </c>
    </row>
    <row r="121" spans="1:5">
      <c r="A121" s="7" t="s">
        <v>53</v>
      </c>
      <c r="B121" s="8">
        <v>34879</v>
      </c>
      <c r="C121" s="8">
        <v>41745.061999999998</v>
      </c>
      <c r="D121" s="8">
        <f t="shared" si="4"/>
        <v>6866.0619999999981</v>
      </c>
      <c r="E121" s="9">
        <f t="shared" si="5"/>
        <v>0.19685375154104184</v>
      </c>
    </row>
    <row r="122" spans="1:5">
      <c r="A122" s="7" t="s">
        <v>54</v>
      </c>
      <c r="B122" s="8">
        <v>32510.875</v>
      </c>
      <c r="C122" s="8">
        <v>36177.5</v>
      </c>
      <c r="D122" s="8">
        <f t="shared" si="4"/>
        <v>3666.625</v>
      </c>
      <c r="E122" s="9">
        <f t="shared" si="5"/>
        <v>0.11278149234679165</v>
      </c>
    </row>
    <row r="123" spans="1:5">
      <c r="A123" s="7" t="s">
        <v>66</v>
      </c>
      <c r="B123" s="8">
        <v>122.25</v>
      </c>
      <c r="C123" s="8">
        <v>29574</v>
      </c>
      <c r="D123" s="8">
        <f t="shared" si="4"/>
        <v>29451.75</v>
      </c>
      <c r="E123" s="9">
        <f t="shared" si="5"/>
        <v>240.91411042944785</v>
      </c>
    </row>
    <row r="124" spans="1:5">
      <c r="A124" s="7" t="s">
        <v>58</v>
      </c>
      <c r="B124" s="8">
        <v>22452.75</v>
      </c>
      <c r="C124" s="8">
        <v>16271.25</v>
      </c>
      <c r="D124" s="8">
        <f t="shared" si="4"/>
        <v>-6181.5</v>
      </c>
      <c r="E124" s="9">
        <f t="shared" si="5"/>
        <v>-0.27531148745699302</v>
      </c>
    </row>
    <row r="125" spans="1:5" ht="12.95">
      <c r="A125" s="3" t="s">
        <v>12</v>
      </c>
      <c r="B125" s="4">
        <v>512943.89999999997</v>
      </c>
      <c r="C125" s="4">
        <v>599069.17500000005</v>
      </c>
      <c r="D125" s="5">
        <f t="shared" si="4"/>
        <v>86125.275000000081</v>
      </c>
      <c r="E125" s="6">
        <f t="shared" si="5"/>
        <v>0.16790388773509166</v>
      </c>
    </row>
    <row r="126" spans="1:5">
      <c r="A126" s="7" t="s">
        <v>51</v>
      </c>
      <c r="B126" s="8">
        <v>215698.3</v>
      </c>
      <c r="C126" s="8">
        <v>238052.30000000002</v>
      </c>
      <c r="D126" s="8">
        <f t="shared" si="4"/>
        <v>22354.000000000029</v>
      </c>
      <c r="E126" s="9">
        <f t="shared" si="5"/>
        <v>0.10363549457737975</v>
      </c>
    </row>
    <row r="127" spans="1:5">
      <c r="A127" s="7" t="s">
        <v>52</v>
      </c>
      <c r="B127" s="8">
        <v>176473.375</v>
      </c>
      <c r="C127" s="8">
        <v>226784.75</v>
      </c>
      <c r="D127" s="8">
        <f t="shared" si="4"/>
        <v>50311.375</v>
      </c>
      <c r="E127" s="9">
        <f t="shared" si="5"/>
        <v>0.28509328956846891</v>
      </c>
    </row>
    <row r="128" spans="1:5">
      <c r="A128" s="7" t="s">
        <v>53</v>
      </c>
      <c r="B128" s="8">
        <v>93636.700000000012</v>
      </c>
      <c r="C128" s="8">
        <v>98384.574999999983</v>
      </c>
      <c r="D128" s="8">
        <f t="shared" si="4"/>
        <v>4747.8749999999709</v>
      </c>
      <c r="E128" s="9">
        <f t="shared" si="5"/>
        <v>5.0705279019871166E-2</v>
      </c>
    </row>
    <row r="129" spans="1:5">
      <c r="A129" s="7" t="s">
        <v>56</v>
      </c>
      <c r="B129" s="8">
        <v>10737.900000000001</v>
      </c>
      <c r="C129" s="8">
        <v>16764.650000000001</v>
      </c>
      <c r="D129" s="8">
        <f t="shared" si="4"/>
        <v>6026.75</v>
      </c>
      <c r="E129" s="9">
        <f t="shared" si="5"/>
        <v>0.56125965039719117</v>
      </c>
    </row>
    <row r="130" spans="1:5">
      <c r="A130" s="7" t="s">
        <v>67</v>
      </c>
      <c r="B130" s="8">
        <v>4758.75</v>
      </c>
      <c r="C130" s="8">
        <v>6199.125</v>
      </c>
      <c r="D130" s="8">
        <f t="shared" si="4"/>
        <v>1440.375</v>
      </c>
      <c r="E130" s="9">
        <f t="shared" si="5"/>
        <v>0.30267927501970054</v>
      </c>
    </row>
    <row r="131" spans="1:5">
      <c r="A131" s="7" t="s">
        <v>59</v>
      </c>
      <c r="B131" s="8">
        <v>4403.25</v>
      </c>
      <c r="C131" s="8">
        <v>4899.75</v>
      </c>
      <c r="D131" s="8">
        <f t="shared" si="4"/>
        <v>496.5</v>
      </c>
      <c r="E131" s="9">
        <f t="shared" si="5"/>
        <v>0.11275762221086698</v>
      </c>
    </row>
    <row r="132" spans="1:5">
      <c r="A132" s="7" t="s">
        <v>61</v>
      </c>
      <c r="B132" s="8">
        <v>4220.8</v>
      </c>
      <c r="C132" s="8">
        <v>4423.3999999999996</v>
      </c>
      <c r="D132" s="8">
        <f t="shared" si="4"/>
        <v>202.59999999999945</v>
      </c>
      <c r="E132" s="9">
        <f t="shared" si="5"/>
        <v>4.8000379075056727E-2</v>
      </c>
    </row>
    <row r="133" spans="1:5" ht="12.95">
      <c r="A133" s="3" t="s">
        <v>13</v>
      </c>
      <c r="B133" s="4">
        <v>431021.99899999995</v>
      </c>
      <c r="C133" s="4">
        <v>400294.228</v>
      </c>
      <c r="D133" s="5">
        <f t="shared" si="4"/>
        <v>-30727.77099999995</v>
      </c>
      <c r="E133" s="6">
        <f t="shared" si="5"/>
        <v>-7.1290493458084386E-2</v>
      </c>
    </row>
    <row r="134" spans="1:5">
      <c r="A134" s="7" t="s">
        <v>52</v>
      </c>
      <c r="B134" s="8">
        <v>225067.54599999994</v>
      </c>
      <c r="C134" s="8">
        <v>210945.49099999998</v>
      </c>
      <c r="D134" s="8">
        <f t="shared" si="4"/>
        <v>-14122.054999999964</v>
      </c>
      <c r="E134" s="9">
        <f t="shared" si="5"/>
        <v>-6.274585230515628E-2</v>
      </c>
    </row>
    <row r="135" spans="1:5">
      <c r="A135" s="7" t="s">
        <v>51</v>
      </c>
      <c r="B135" s="8">
        <v>81774.453000000009</v>
      </c>
      <c r="C135" s="8">
        <v>75721.861999999994</v>
      </c>
      <c r="D135" s="8">
        <f t="shared" si="4"/>
        <v>-6052.5910000000149</v>
      </c>
      <c r="E135" s="9">
        <f t="shared" si="5"/>
        <v>-7.4015670884402182E-2</v>
      </c>
    </row>
    <row r="136" spans="1:5">
      <c r="A136" s="7" t="s">
        <v>54</v>
      </c>
      <c r="B136" s="8">
        <v>28796.25</v>
      </c>
      <c r="C136" s="8">
        <v>26080.875</v>
      </c>
      <c r="D136" s="8">
        <f t="shared" si="4"/>
        <v>-2715.375</v>
      </c>
      <c r="E136" s="9">
        <f t="shared" si="5"/>
        <v>-9.4296132308894387E-2</v>
      </c>
    </row>
    <row r="137" spans="1:5">
      <c r="A137" s="7" t="s">
        <v>55</v>
      </c>
      <c r="B137" s="8">
        <v>24328.25</v>
      </c>
      <c r="C137" s="8">
        <v>24185.5</v>
      </c>
      <c r="D137" s="8">
        <f t="shared" si="4"/>
        <v>-142.75</v>
      </c>
      <c r="E137" s="9">
        <f t="shared" si="5"/>
        <v>-5.8676641353159389E-3</v>
      </c>
    </row>
    <row r="138" spans="1:5">
      <c r="A138" s="7" t="s">
        <v>53</v>
      </c>
      <c r="B138" s="8">
        <v>21088.5</v>
      </c>
      <c r="C138" s="8">
        <v>18967.75</v>
      </c>
      <c r="D138" s="8">
        <f t="shared" si="4"/>
        <v>-2120.75</v>
      </c>
      <c r="E138" s="9">
        <f t="shared" si="5"/>
        <v>-0.10056428859330915</v>
      </c>
    </row>
    <row r="139" spans="1:5">
      <c r="A139" s="7" t="s">
        <v>61</v>
      </c>
      <c r="B139" s="8">
        <v>24454.75</v>
      </c>
      <c r="C139" s="8">
        <v>18460.25</v>
      </c>
      <c r="D139" s="8">
        <f t="shared" si="4"/>
        <v>-5994.5</v>
      </c>
      <c r="E139" s="9">
        <f t="shared" si="5"/>
        <v>-0.24512620247600159</v>
      </c>
    </row>
    <row r="140" spans="1:5">
      <c r="A140" s="7" t="s">
        <v>64</v>
      </c>
      <c r="B140" s="8">
        <v>14334.75</v>
      </c>
      <c r="C140" s="8">
        <v>12022.5</v>
      </c>
      <c r="D140" s="8">
        <f t="shared" si="4"/>
        <v>-2312.25</v>
      </c>
      <c r="E140" s="9">
        <f t="shared" si="5"/>
        <v>-0.16130382462198503</v>
      </c>
    </row>
    <row r="141" spans="1:5">
      <c r="A141" s="7" t="s">
        <v>57</v>
      </c>
      <c r="B141" s="8">
        <v>3426.75</v>
      </c>
      <c r="C141" s="8">
        <v>5062.5</v>
      </c>
      <c r="D141" s="8">
        <f t="shared" si="4"/>
        <v>1635.75</v>
      </c>
      <c r="E141" s="9">
        <f t="shared" si="5"/>
        <v>0.47734734077478663</v>
      </c>
    </row>
    <row r="142" spans="1:5" ht="12.95">
      <c r="A142" s="17" t="s">
        <v>14</v>
      </c>
      <c r="B142" s="18">
        <v>72030.625</v>
      </c>
      <c r="C142" s="18">
        <v>74321.299999999988</v>
      </c>
      <c r="D142" s="8">
        <f t="shared" si="4"/>
        <v>2290.6749999999884</v>
      </c>
      <c r="E142" s="9">
        <f t="shared" si="5"/>
        <v>3.1801403916736644E-2</v>
      </c>
    </row>
    <row r="143" spans="1:5" ht="12.95">
      <c r="A143" s="17" t="s">
        <v>15</v>
      </c>
      <c r="B143" s="18">
        <v>39679.56</v>
      </c>
      <c r="C143" s="18">
        <v>54507.593000000015</v>
      </c>
      <c r="D143" s="8">
        <f t="shared" si="4"/>
        <v>14828.033000000018</v>
      </c>
      <c r="E143" s="9">
        <f t="shared" si="5"/>
        <v>0.37369449157198364</v>
      </c>
    </row>
    <row r="144" spans="1:5" ht="12.95">
      <c r="A144" s="17" t="s">
        <v>16</v>
      </c>
      <c r="B144" s="18">
        <v>21572.764999999999</v>
      </c>
      <c r="C144" s="18">
        <v>28052.235000000001</v>
      </c>
      <c r="D144" s="8">
        <f t="shared" si="4"/>
        <v>6479.4700000000012</v>
      </c>
      <c r="E144" s="9">
        <f t="shared" si="5"/>
        <v>0.30035417342190496</v>
      </c>
    </row>
    <row r="145" spans="1:5">
      <c r="A145" s="7" t="s">
        <v>68</v>
      </c>
      <c r="B145" s="8">
        <v>14920.960000000001</v>
      </c>
      <c r="C145" s="8">
        <v>22042.61</v>
      </c>
      <c r="D145" s="8">
        <f t="shared" si="4"/>
        <v>7121.65</v>
      </c>
      <c r="E145" s="9">
        <f t="shared" si="5"/>
        <v>0.47729167560264213</v>
      </c>
    </row>
    <row r="146" spans="1:5" ht="12.95">
      <c r="A146" s="17" t="s">
        <v>17</v>
      </c>
      <c r="B146" s="18">
        <v>7359.3739999999989</v>
      </c>
      <c r="C146" s="18">
        <v>7816.5999999999976</v>
      </c>
      <c r="D146" s="8">
        <f t="shared" si="4"/>
        <v>457.22599999999875</v>
      </c>
      <c r="E146" s="9">
        <f t="shared" si="5"/>
        <v>6.2128382115109085E-2</v>
      </c>
    </row>
    <row r="147" spans="1:5" ht="12.95">
      <c r="A147" s="10" t="s">
        <v>34</v>
      </c>
      <c r="B147" s="11">
        <v>6941061.4999999991</v>
      </c>
      <c r="C147" s="11">
        <v>7174504.5649999976</v>
      </c>
      <c r="D147" s="12">
        <f t="shared" si="4"/>
        <v>233443.06499999855</v>
      </c>
      <c r="E147" s="13">
        <f t="shared" si="5"/>
        <v>3.3632185077167025E-2</v>
      </c>
    </row>
  </sheetData>
  <mergeCells count="17">
    <mergeCell ref="D75:E75"/>
    <mergeCell ref="A92:E92"/>
    <mergeCell ref="A1:E6"/>
    <mergeCell ref="A93:A94"/>
    <mergeCell ref="B93:C93"/>
    <mergeCell ref="D93:E93"/>
    <mergeCell ref="A10:E10"/>
    <mergeCell ref="A11:A12"/>
    <mergeCell ref="B11:C11"/>
    <mergeCell ref="D11:E11"/>
    <mergeCell ref="A42:E42"/>
    <mergeCell ref="A43:A44"/>
    <mergeCell ref="B43:C43"/>
    <mergeCell ref="D43:E43"/>
    <mergeCell ref="A74:E74"/>
    <mergeCell ref="A75:A76"/>
    <mergeCell ref="B75:C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A313-0E76-432F-A53E-64B184723920}">
  <dimension ref="A1:E243"/>
  <sheetViews>
    <sheetView workbookViewId="0">
      <selection sqref="A1:E5"/>
    </sheetView>
  </sheetViews>
  <sheetFormatPr defaultColWidth="11.42578125" defaultRowHeight="12.6"/>
  <cols>
    <col min="1" max="1" width="25.28515625" customWidth="1"/>
  </cols>
  <sheetData>
    <row r="1" spans="1:5">
      <c r="A1" s="32" t="s">
        <v>69</v>
      </c>
      <c r="B1" s="32"/>
      <c r="C1" s="32"/>
      <c r="D1" s="32"/>
      <c r="E1" s="32"/>
    </row>
    <row r="2" spans="1:5">
      <c r="A2" s="32"/>
      <c r="B2" s="32"/>
      <c r="C2" s="32"/>
      <c r="D2" s="32"/>
      <c r="E2" s="32"/>
    </row>
    <row r="3" spans="1:5">
      <c r="A3" s="32"/>
      <c r="B3" s="32"/>
      <c r="C3" s="32"/>
      <c r="D3" s="32"/>
      <c r="E3" s="32"/>
    </row>
    <row r="4" spans="1:5">
      <c r="A4" s="32"/>
      <c r="B4" s="32"/>
      <c r="C4" s="32"/>
      <c r="D4" s="32"/>
      <c r="E4" s="32"/>
    </row>
    <row r="5" spans="1:5">
      <c r="A5" s="32"/>
      <c r="B5" s="32"/>
      <c r="C5" s="32"/>
      <c r="D5" s="32"/>
      <c r="E5" s="32"/>
    </row>
    <row r="9" spans="1:5" ht="12.95">
      <c r="A9" s="20" t="s">
        <v>70</v>
      </c>
      <c r="B9" s="20"/>
      <c r="C9" s="20"/>
      <c r="D9" s="20"/>
      <c r="E9" s="20"/>
    </row>
    <row r="10" spans="1:5" ht="12.95">
      <c r="A10" s="31" t="s">
        <v>71</v>
      </c>
      <c r="B10" s="20" t="s">
        <v>35</v>
      </c>
      <c r="C10" s="20"/>
      <c r="D10" s="20" t="s">
        <v>4</v>
      </c>
      <c r="E10" s="20"/>
    </row>
    <row r="11" spans="1:5" ht="12.95">
      <c r="A11" s="31"/>
      <c r="B11" s="1" t="s">
        <v>5</v>
      </c>
      <c r="C11" s="1" t="s">
        <v>6</v>
      </c>
      <c r="D11" s="2" t="s">
        <v>7</v>
      </c>
      <c r="E11" s="2" t="s">
        <v>8</v>
      </c>
    </row>
    <row r="12" spans="1:5">
      <c r="A12" s="16" t="s">
        <v>72</v>
      </c>
      <c r="B12" s="8">
        <v>35961.053999999996</v>
      </c>
      <c r="C12" s="8">
        <v>17230.062999999998</v>
      </c>
      <c r="D12" s="8">
        <v>-18730.990999999998</v>
      </c>
      <c r="E12" s="9">
        <v>-0.52086879878437375</v>
      </c>
    </row>
    <row r="13" spans="1:5">
      <c r="A13" s="16" t="s">
        <v>73</v>
      </c>
      <c r="B13" s="8">
        <v>48332.688000000002</v>
      </c>
      <c r="C13" s="8">
        <v>24075.591</v>
      </c>
      <c r="D13" s="8">
        <v>-24257.097000000002</v>
      </c>
      <c r="E13" s="9">
        <v>-0.50187767334603861</v>
      </c>
    </row>
    <row r="14" spans="1:5">
      <c r="A14" s="16" t="s">
        <v>74</v>
      </c>
      <c r="B14" s="8">
        <v>90147.067999999985</v>
      </c>
      <c r="C14" s="8">
        <v>59151.669000000002</v>
      </c>
      <c r="D14" s="8">
        <v>-30995.398999999983</v>
      </c>
      <c r="E14" s="9">
        <v>-0.34383147103575223</v>
      </c>
    </row>
    <row r="15" spans="1:5">
      <c r="A15" s="16" t="s">
        <v>75</v>
      </c>
      <c r="B15" s="8">
        <v>133017.24</v>
      </c>
      <c r="C15" s="8">
        <v>91617.493000000002</v>
      </c>
      <c r="D15" s="8">
        <v>-41399.746999999988</v>
      </c>
      <c r="E15" s="9">
        <v>-0.31123594956563516</v>
      </c>
    </row>
    <row r="16" spans="1:5">
      <c r="A16" s="16" t="s">
        <v>76</v>
      </c>
      <c r="B16" s="8">
        <v>16107.503000000001</v>
      </c>
      <c r="C16" s="8">
        <v>11733.982</v>
      </c>
      <c r="D16" s="8">
        <v>-4373.5210000000006</v>
      </c>
      <c r="E16" s="9">
        <v>-0.27152073167392865</v>
      </c>
    </row>
    <row r="17" spans="1:5">
      <c r="A17" s="16" t="s">
        <v>77</v>
      </c>
      <c r="B17" s="8">
        <v>20604.027000000002</v>
      </c>
      <c r="C17" s="8">
        <v>15308.246999999999</v>
      </c>
      <c r="D17" s="8">
        <v>-5295.7800000000025</v>
      </c>
      <c r="E17" s="9">
        <v>-0.25702645410045338</v>
      </c>
    </row>
    <row r="18" spans="1:5">
      <c r="A18" s="16" t="s">
        <v>78</v>
      </c>
      <c r="B18" s="8">
        <v>16098.552</v>
      </c>
      <c r="C18" s="8">
        <v>12300.705</v>
      </c>
      <c r="D18" s="8">
        <v>-3797.8469999999998</v>
      </c>
      <c r="E18" s="9">
        <v>-0.23591233546967452</v>
      </c>
    </row>
    <row r="19" spans="1:5">
      <c r="A19" s="16" t="s">
        <v>79</v>
      </c>
      <c r="B19" s="8">
        <v>61741.151000000005</v>
      </c>
      <c r="C19" s="8">
        <v>49455.483</v>
      </c>
      <c r="D19" s="8">
        <v>-12285.668000000005</v>
      </c>
      <c r="E19" s="9">
        <v>-0.19898670175423203</v>
      </c>
    </row>
    <row r="20" spans="1:5">
      <c r="A20" s="16" t="s">
        <v>80</v>
      </c>
      <c r="B20" s="8">
        <v>86458.86</v>
      </c>
      <c r="C20" s="8">
        <v>69553.13</v>
      </c>
      <c r="D20" s="8">
        <v>-16905.729999999996</v>
      </c>
      <c r="E20" s="9">
        <v>-0.19553496310268254</v>
      </c>
    </row>
    <row r="21" spans="1:5">
      <c r="A21" s="16" t="s">
        <v>81</v>
      </c>
      <c r="B21" s="8">
        <v>16662.161</v>
      </c>
      <c r="C21" s="8">
        <v>13437.589</v>
      </c>
      <c r="D21" s="8">
        <v>-3224.5720000000001</v>
      </c>
      <c r="E21" s="9">
        <v>-0.19352663799131459</v>
      </c>
    </row>
    <row r="22" spans="1:5">
      <c r="A22" s="16" t="s">
        <v>82</v>
      </c>
      <c r="B22" s="8">
        <v>35123.733999999997</v>
      </c>
      <c r="C22" s="8">
        <v>28496.281999999999</v>
      </c>
      <c r="D22" s="8">
        <v>-6627.4519999999975</v>
      </c>
      <c r="E22" s="9">
        <v>-0.18868870832469004</v>
      </c>
    </row>
    <row r="23" spans="1:5">
      <c r="A23" s="16" t="s">
        <v>83</v>
      </c>
      <c r="B23" s="8">
        <v>13966.718000000001</v>
      </c>
      <c r="C23" s="8">
        <v>11463.237999999999</v>
      </c>
      <c r="D23" s="8">
        <v>-2503.4800000000014</v>
      </c>
      <c r="E23" s="9">
        <v>-0.17924611923860717</v>
      </c>
    </row>
    <row r="24" spans="1:5">
      <c r="A24" s="16" t="s">
        <v>84</v>
      </c>
      <c r="B24" s="8">
        <v>8832.8380000000016</v>
      </c>
      <c r="C24" s="8">
        <v>7367.6139999999996</v>
      </c>
      <c r="D24" s="8">
        <v>-1465.224000000002</v>
      </c>
      <c r="E24" s="9">
        <v>-0.16588371710202335</v>
      </c>
    </row>
    <row r="25" spans="1:5">
      <c r="A25" s="16" t="s">
        <v>85</v>
      </c>
      <c r="B25" s="8">
        <v>115566.986</v>
      </c>
      <c r="C25" s="8">
        <v>97100.536999999997</v>
      </c>
      <c r="D25" s="8">
        <v>-18466.449000000008</v>
      </c>
      <c r="E25" s="9">
        <v>-0.15979000265698723</v>
      </c>
    </row>
    <row r="26" spans="1:5">
      <c r="A26" s="16" t="s">
        <v>86</v>
      </c>
      <c r="B26" s="8">
        <v>31119.239000000001</v>
      </c>
      <c r="C26" s="8">
        <v>26433.452999999998</v>
      </c>
      <c r="D26" s="8">
        <v>-4685.7860000000037</v>
      </c>
      <c r="E26" s="9">
        <v>-0.15057521168817797</v>
      </c>
    </row>
    <row r="27" spans="1:5">
      <c r="A27" s="16" t="s">
        <v>87</v>
      </c>
      <c r="B27" s="8">
        <v>22384.724000000002</v>
      </c>
      <c r="C27" s="8">
        <v>19015.836000000003</v>
      </c>
      <c r="D27" s="8">
        <v>-3368.887999999999</v>
      </c>
      <c r="E27" s="9">
        <v>-0.15049942094439042</v>
      </c>
    </row>
    <row r="28" spans="1:5">
      <c r="A28" s="16" t="s">
        <v>88</v>
      </c>
      <c r="B28" s="8">
        <v>11149.042000000001</v>
      </c>
      <c r="C28" s="8">
        <v>9517.107</v>
      </c>
      <c r="D28" s="8">
        <v>-1631.9350000000013</v>
      </c>
      <c r="E28" s="9">
        <v>-0.14637445979663555</v>
      </c>
    </row>
    <row r="29" spans="1:5">
      <c r="A29" s="16" t="s">
        <v>89</v>
      </c>
      <c r="B29" s="8">
        <v>12565.695</v>
      </c>
      <c r="C29" s="8">
        <v>10824.156999999999</v>
      </c>
      <c r="D29" s="8">
        <v>-1741.5380000000005</v>
      </c>
      <c r="E29" s="9">
        <v>-0.13859464199950744</v>
      </c>
    </row>
    <row r="30" spans="1:5">
      <c r="A30" s="16" t="s">
        <v>90</v>
      </c>
      <c r="B30" s="8">
        <v>37964.843000000001</v>
      </c>
      <c r="C30" s="8">
        <v>33124.739000000001</v>
      </c>
      <c r="D30" s="8">
        <v>-4840.1039999999994</v>
      </c>
      <c r="E30" s="9">
        <v>-0.12748910880521749</v>
      </c>
    </row>
    <row r="31" spans="1:5">
      <c r="A31" s="16" t="s">
        <v>91</v>
      </c>
      <c r="B31" s="8">
        <v>75390.305000000008</v>
      </c>
      <c r="C31" s="8">
        <v>66234.311999999991</v>
      </c>
      <c r="D31" s="8">
        <v>-9155.9930000000168</v>
      </c>
      <c r="E31" s="9">
        <v>-0.1214478837829349</v>
      </c>
    </row>
    <row r="32" spans="1:5">
      <c r="A32" s="16" t="s">
        <v>92</v>
      </c>
      <c r="B32" s="8">
        <v>100126.864</v>
      </c>
      <c r="C32" s="8">
        <v>89127.957999999999</v>
      </c>
      <c r="D32" s="8">
        <v>-10998.906000000003</v>
      </c>
      <c r="E32" s="9">
        <v>-0.10984970027624158</v>
      </c>
    </row>
    <row r="33" spans="1:5">
      <c r="A33" s="16" t="s">
        <v>93</v>
      </c>
      <c r="B33" s="8">
        <v>71427.565000000002</v>
      </c>
      <c r="C33" s="8">
        <v>63919.83</v>
      </c>
      <c r="D33" s="8">
        <v>-7507.7350000000006</v>
      </c>
      <c r="E33" s="9">
        <v>-0.10510977099667335</v>
      </c>
    </row>
    <row r="34" spans="1:5">
      <c r="A34" s="16" t="s">
        <v>94</v>
      </c>
      <c r="B34" s="8">
        <v>162724.65900000001</v>
      </c>
      <c r="C34" s="8">
        <v>148714.43799999999</v>
      </c>
      <c r="D34" s="8">
        <v>-14010.22100000002</v>
      </c>
      <c r="E34" s="9">
        <v>-8.6097713070027199E-2</v>
      </c>
    </row>
    <row r="35" spans="1:5">
      <c r="A35" s="16" t="s">
        <v>42</v>
      </c>
      <c r="B35" s="8">
        <v>1321107.4289999998</v>
      </c>
      <c r="C35" s="8">
        <v>1211502.9660000002</v>
      </c>
      <c r="D35" s="8">
        <v>-109604.46299999952</v>
      </c>
      <c r="E35" s="9">
        <v>-8.2964080432855955E-2</v>
      </c>
    </row>
    <row r="36" spans="1:5">
      <c r="A36" s="16" t="s">
        <v>95</v>
      </c>
      <c r="B36" s="8">
        <v>279603.97199999995</v>
      </c>
      <c r="C36" s="8">
        <v>257298.27099999998</v>
      </c>
      <c r="D36" s="8">
        <v>-22305.700999999972</v>
      </c>
      <c r="E36" s="9">
        <v>-7.9776051965384731E-2</v>
      </c>
    </row>
    <row r="37" spans="1:5">
      <c r="A37" s="16" t="s">
        <v>96</v>
      </c>
      <c r="B37" s="8">
        <v>68481.947</v>
      </c>
      <c r="C37" s="8">
        <v>63105.127999999997</v>
      </c>
      <c r="D37" s="8">
        <v>-5376.8190000000031</v>
      </c>
      <c r="E37" s="9">
        <v>-7.851440029881164E-2</v>
      </c>
    </row>
    <row r="38" spans="1:5">
      <c r="A38" s="16" t="s">
        <v>97</v>
      </c>
      <c r="B38" s="8">
        <v>39952.985000000001</v>
      </c>
      <c r="C38" s="8">
        <v>37447.019999999997</v>
      </c>
      <c r="D38" s="8">
        <v>-2505.9650000000038</v>
      </c>
      <c r="E38" s="9">
        <v>-6.2722847867312137E-2</v>
      </c>
    </row>
    <row r="39" spans="1:5">
      <c r="A39" s="16" t="s">
        <v>98</v>
      </c>
      <c r="B39" s="8">
        <v>64897.814000000006</v>
      </c>
      <c r="C39" s="8">
        <v>61336.018000000004</v>
      </c>
      <c r="D39" s="8">
        <v>-3561.7960000000021</v>
      </c>
      <c r="E39" s="9">
        <v>-5.4883142905244882E-2</v>
      </c>
    </row>
    <row r="40" spans="1:5">
      <c r="A40" s="16" t="s">
        <v>99</v>
      </c>
      <c r="B40" s="8">
        <v>189148.99199999997</v>
      </c>
      <c r="C40" s="8">
        <v>179548.67299999995</v>
      </c>
      <c r="D40" s="8">
        <v>-9600.3190000000177</v>
      </c>
      <c r="E40" s="9">
        <v>-5.0755327313613277E-2</v>
      </c>
    </row>
    <row r="41" spans="1:5">
      <c r="A41" s="16" t="s">
        <v>100</v>
      </c>
      <c r="B41" s="8">
        <v>12676.478000000001</v>
      </c>
      <c r="C41" s="8">
        <v>12036.046</v>
      </c>
      <c r="D41" s="8">
        <v>-640.4320000000007</v>
      </c>
      <c r="E41" s="9">
        <v>-5.0521288326300151E-2</v>
      </c>
    </row>
    <row r="42" spans="1:5">
      <c r="A42" s="16" t="s">
        <v>101</v>
      </c>
      <c r="B42" s="8">
        <v>118279.54499999998</v>
      </c>
      <c r="C42" s="8">
        <v>112940.035</v>
      </c>
      <c r="D42" s="8">
        <v>-5339.5099999999802</v>
      </c>
      <c r="E42" s="9">
        <v>-4.5143139500578744E-2</v>
      </c>
    </row>
    <row r="43" spans="1:5">
      <c r="A43" s="16" t="s">
        <v>102</v>
      </c>
      <c r="B43" s="8">
        <v>20422.991999999998</v>
      </c>
      <c r="C43" s="8">
        <v>19725.361000000001</v>
      </c>
      <c r="D43" s="8">
        <v>-697.63099999999758</v>
      </c>
      <c r="E43" s="9">
        <v>-3.4159098725593078E-2</v>
      </c>
    </row>
    <row r="44" spans="1:5">
      <c r="A44" s="16" t="s">
        <v>103</v>
      </c>
      <c r="B44" s="8">
        <v>9137.5680000000011</v>
      </c>
      <c r="C44" s="8">
        <v>8864.9650000000001</v>
      </c>
      <c r="D44" s="8">
        <v>-272.60300000000097</v>
      </c>
      <c r="E44" s="9">
        <v>-2.9833211637932646E-2</v>
      </c>
    </row>
    <row r="45" spans="1:5">
      <c r="A45" s="16" t="s">
        <v>104</v>
      </c>
      <c r="B45" s="8">
        <v>14777.609999999999</v>
      </c>
      <c r="C45" s="8">
        <v>14457.553999999998</v>
      </c>
      <c r="D45" s="8">
        <v>-320.05600000000049</v>
      </c>
      <c r="E45" s="9">
        <v>-2.1658170705547142E-2</v>
      </c>
    </row>
    <row r="46" spans="1:5">
      <c r="A46" s="16" t="s">
        <v>105</v>
      </c>
      <c r="B46" s="8">
        <v>78017.300000000017</v>
      </c>
      <c r="C46" s="8">
        <v>76794.142999999996</v>
      </c>
      <c r="D46" s="8">
        <v>-1223.1570000000211</v>
      </c>
      <c r="E46" s="9">
        <v>-1.567802269496664E-2</v>
      </c>
    </row>
    <row r="47" spans="1:5">
      <c r="A47" s="16" t="s">
        <v>106</v>
      </c>
      <c r="B47" s="8">
        <v>50887.203999999998</v>
      </c>
      <c r="C47" s="8">
        <v>50117.627000000008</v>
      </c>
      <c r="D47" s="8">
        <v>-769.57699999999022</v>
      </c>
      <c r="E47" s="9">
        <v>-1.5123192856105638E-2</v>
      </c>
    </row>
    <row r="48" spans="1:5">
      <c r="A48" s="16" t="s">
        <v>107</v>
      </c>
      <c r="B48" s="8">
        <v>47384.236999999994</v>
      </c>
      <c r="C48" s="8">
        <v>46805.620999999999</v>
      </c>
      <c r="D48" s="8">
        <v>-578.61599999999453</v>
      </c>
      <c r="E48" s="9">
        <v>-1.2211149458837854E-2</v>
      </c>
    </row>
    <row r="49" spans="1:5">
      <c r="A49" s="16" t="s">
        <v>108</v>
      </c>
      <c r="B49" s="8">
        <v>12896.966</v>
      </c>
      <c r="C49" s="8">
        <v>12859.763999999999</v>
      </c>
      <c r="D49" s="8">
        <v>-37.202000000001135</v>
      </c>
      <c r="E49" s="9">
        <v>-2.8845543982981064E-3</v>
      </c>
    </row>
    <row r="50" spans="1:5">
      <c r="A50" s="16" t="s">
        <v>109</v>
      </c>
      <c r="B50" s="8">
        <v>82693.508999999991</v>
      </c>
      <c r="C50" s="8">
        <v>82785.721999999994</v>
      </c>
      <c r="D50" s="8">
        <v>92.213000000003376</v>
      </c>
      <c r="E50" s="9">
        <v>1.115117753680079E-3</v>
      </c>
    </row>
    <row r="51" spans="1:5">
      <c r="A51" s="16" t="s">
        <v>110</v>
      </c>
      <c r="B51" s="8">
        <v>38282.923000000003</v>
      </c>
      <c r="C51" s="8">
        <v>38401.230000000003</v>
      </c>
      <c r="D51" s="8">
        <v>118.3070000000007</v>
      </c>
      <c r="E51" s="9">
        <v>3.0903335150244586E-3</v>
      </c>
    </row>
    <row r="52" spans="1:5">
      <c r="A52" s="16" t="s">
        <v>111</v>
      </c>
      <c r="B52" s="8">
        <v>18040.357</v>
      </c>
      <c r="C52" s="8">
        <v>18145.998</v>
      </c>
      <c r="D52" s="8">
        <v>105.64099999999962</v>
      </c>
      <c r="E52" s="9">
        <v>5.8558153810370616E-3</v>
      </c>
    </row>
    <row r="53" spans="1:5">
      <c r="A53" s="16" t="s">
        <v>112</v>
      </c>
      <c r="B53" s="8">
        <v>170647.92099999994</v>
      </c>
      <c r="C53" s="8">
        <v>171855.11500000002</v>
      </c>
      <c r="D53" s="8">
        <v>1207.1940000000759</v>
      </c>
      <c r="E53" s="9">
        <v>7.0741793566888884E-3</v>
      </c>
    </row>
    <row r="54" spans="1:5">
      <c r="A54" s="16" t="s">
        <v>113</v>
      </c>
      <c r="B54" s="8">
        <v>17867.408999999996</v>
      </c>
      <c r="C54" s="8">
        <v>18069.931</v>
      </c>
      <c r="D54" s="8">
        <v>202.52200000000448</v>
      </c>
      <c r="E54" s="9">
        <v>1.1334715626647632E-2</v>
      </c>
    </row>
    <row r="55" spans="1:5">
      <c r="A55" s="16" t="s">
        <v>114</v>
      </c>
      <c r="B55" s="8">
        <v>171535.28300000002</v>
      </c>
      <c r="C55" s="8">
        <v>175288</v>
      </c>
      <c r="D55" s="8">
        <v>3752.7169999999751</v>
      </c>
      <c r="E55" s="9">
        <v>2.1877230936797852E-2</v>
      </c>
    </row>
    <row r="56" spans="1:5">
      <c r="A56" s="16" t="s">
        <v>115</v>
      </c>
      <c r="B56" s="8">
        <v>36480.775000000001</v>
      </c>
      <c r="C56" s="8">
        <v>37458.880000000005</v>
      </c>
      <c r="D56" s="8">
        <v>978.1050000000032</v>
      </c>
      <c r="E56" s="9">
        <v>2.6811519217999156E-2</v>
      </c>
    </row>
    <row r="57" spans="1:5">
      <c r="A57" s="16" t="s">
        <v>116</v>
      </c>
      <c r="B57" s="8">
        <v>11863.298000000001</v>
      </c>
      <c r="C57" s="8">
        <v>12242.877</v>
      </c>
      <c r="D57" s="8">
        <v>379.57899999999972</v>
      </c>
      <c r="E57" s="9">
        <v>3.1996077313408103E-2</v>
      </c>
    </row>
    <row r="58" spans="1:5">
      <c r="A58" s="16" t="s">
        <v>117</v>
      </c>
      <c r="B58" s="8">
        <v>56103.061000000002</v>
      </c>
      <c r="C58" s="8">
        <v>58181.280000000006</v>
      </c>
      <c r="D58" s="8">
        <v>2078.2190000000046</v>
      </c>
      <c r="E58" s="9">
        <v>3.704288077971369E-2</v>
      </c>
    </row>
    <row r="59" spans="1:5">
      <c r="A59" s="16" t="s">
        <v>118</v>
      </c>
      <c r="B59" s="8">
        <v>344436.05199999985</v>
      </c>
      <c r="C59" s="8">
        <v>358737.81300000002</v>
      </c>
      <c r="D59" s="8">
        <v>14301.761000000173</v>
      </c>
      <c r="E59" s="9">
        <v>4.1522253309302766E-2</v>
      </c>
    </row>
    <row r="60" spans="1:5">
      <c r="A60" s="16" t="s">
        <v>119</v>
      </c>
      <c r="B60" s="8">
        <v>29001.953000000001</v>
      </c>
      <c r="C60" s="8">
        <v>30523.694</v>
      </c>
      <c r="D60" s="8">
        <v>1521.7409999999982</v>
      </c>
      <c r="E60" s="9">
        <v>5.2470293983305126E-2</v>
      </c>
    </row>
    <row r="61" spans="1:5">
      <c r="A61" s="16" t="s">
        <v>120</v>
      </c>
      <c r="B61" s="8">
        <v>43523.783000000003</v>
      </c>
      <c r="C61" s="8">
        <v>45945.468999999997</v>
      </c>
      <c r="D61" s="8">
        <v>2421.6859999999942</v>
      </c>
      <c r="E61" s="9">
        <v>5.564052187283431E-2</v>
      </c>
    </row>
    <row r="62" spans="1:5">
      <c r="A62" s="16" t="s">
        <v>121</v>
      </c>
      <c r="B62" s="8">
        <v>67286.94</v>
      </c>
      <c r="C62" s="8">
        <v>71084.11</v>
      </c>
      <c r="D62" s="8">
        <v>3797.1699999999983</v>
      </c>
      <c r="E62" s="9">
        <v>5.6432496410150294E-2</v>
      </c>
    </row>
    <row r="63" spans="1:5">
      <c r="A63" s="16" t="s">
        <v>122</v>
      </c>
      <c r="B63" s="8">
        <v>7522.0169999999998</v>
      </c>
      <c r="C63" s="8">
        <v>7950.3820000000005</v>
      </c>
      <c r="D63" s="8">
        <v>428.36500000000069</v>
      </c>
      <c r="E63" s="9">
        <v>5.6948156325623923E-2</v>
      </c>
    </row>
    <row r="64" spans="1:5">
      <c r="A64" s="16" t="s">
        <v>123</v>
      </c>
      <c r="B64" s="8">
        <v>38313.375999999997</v>
      </c>
      <c r="C64" s="8">
        <v>40495.531000000003</v>
      </c>
      <c r="D64" s="8">
        <v>2182.1550000000061</v>
      </c>
      <c r="E64" s="9">
        <v>5.6955435093999709E-2</v>
      </c>
    </row>
    <row r="65" spans="1:5">
      <c r="A65" s="16" t="s">
        <v>124</v>
      </c>
      <c r="B65" s="8">
        <v>16715.916000000001</v>
      </c>
      <c r="C65" s="8">
        <v>17691.849999999999</v>
      </c>
      <c r="D65" s="8">
        <v>975.93399999999747</v>
      </c>
      <c r="E65" s="9">
        <v>5.8383519036587492E-2</v>
      </c>
    </row>
    <row r="66" spans="1:5">
      <c r="A66" s="16" t="s">
        <v>125</v>
      </c>
      <c r="B66" s="8">
        <v>76174.426999999996</v>
      </c>
      <c r="C66" s="8">
        <v>80650.758000000002</v>
      </c>
      <c r="D66" s="8">
        <v>4476.3310000000056</v>
      </c>
      <c r="E66" s="9">
        <v>5.8764222801439725E-2</v>
      </c>
    </row>
    <row r="67" spans="1:5">
      <c r="A67" s="16" t="s">
        <v>126</v>
      </c>
      <c r="B67" s="8">
        <v>20427.326000000001</v>
      </c>
      <c r="C67" s="8">
        <v>21627.755000000001</v>
      </c>
      <c r="D67" s="8">
        <v>1200.4290000000001</v>
      </c>
      <c r="E67" s="9">
        <v>5.8765841402834619E-2</v>
      </c>
    </row>
    <row r="68" spans="1:5">
      <c r="A68" s="16" t="s">
        <v>127</v>
      </c>
      <c r="B68" s="8">
        <v>26481.788</v>
      </c>
      <c r="C68" s="8">
        <v>28053.712999999996</v>
      </c>
      <c r="D68" s="8">
        <v>1571.9249999999956</v>
      </c>
      <c r="E68" s="9">
        <v>5.9358718527615872E-2</v>
      </c>
    </row>
    <row r="69" spans="1:5">
      <c r="A69" s="16" t="s">
        <v>128</v>
      </c>
      <c r="B69" s="8">
        <v>211036.55399999997</v>
      </c>
      <c r="C69" s="8">
        <v>224426.42500000005</v>
      </c>
      <c r="D69" s="8">
        <v>13389.871000000072</v>
      </c>
      <c r="E69" s="9">
        <v>6.3448112406157248E-2</v>
      </c>
    </row>
    <row r="70" spans="1:5">
      <c r="A70" s="16" t="s">
        <v>129</v>
      </c>
      <c r="B70" s="8">
        <v>24981.279999999999</v>
      </c>
      <c r="C70" s="8">
        <v>26600.339000000004</v>
      </c>
      <c r="D70" s="8">
        <v>1619.0590000000047</v>
      </c>
      <c r="E70" s="9">
        <v>6.481089039472776E-2</v>
      </c>
    </row>
    <row r="71" spans="1:5">
      <c r="A71" s="16" t="s">
        <v>130</v>
      </c>
      <c r="B71" s="8">
        <v>5880.0649999999996</v>
      </c>
      <c r="C71" s="8">
        <v>6279.2129999999997</v>
      </c>
      <c r="D71" s="8">
        <v>399.14800000000014</v>
      </c>
      <c r="E71" s="9">
        <v>6.7881562533747525E-2</v>
      </c>
    </row>
    <row r="72" spans="1:5">
      <c r="A72" s="16" t="s">
        <v>131</v>
      </c>
      <c r="B72" s="8">
        <v>70075.185999999987</v>
      </c>
      <c r="C72" s="8">
        <v>74868.673999999985</v>
      </c>
      <c r="D72" s="8">
        <v>4793.4879999999976</v>
      </c>
      <c r="E72" s="9">
        <v>6.8404927244859526E-2</v>
      </c>
    </row>
    <row r="73" spans="1:5">
      <c r="A73" s="16" t="s">
        <v>132</v>
      </c>
      <c r="B73" s="8">
        <v>29710.100999999999</v>
      </c>
      <c r="C73" s="8">
        <v>31744.022000000001</v>
      </c>
      <c r="D73" s="8">
        <v>2033.9210000000021</v>
      </c>
      <c r="E73" s="9">
        <v>6.845890560924052E-2</v>
      </c>
    </row>
    <row r="74" spans="1:5">
      <c r="A74" s="16" t="s">
        <v>133</v>
      </c>
      <c r="B74" s="8">
        <v>5863.2849999999999</v>
      </c>
      <c r="C74" s="8">
        <v>6284.6689999999999</v>
      </c>
      <c r="D74" s="8">
        <v>421.38400000000001</v>
      </c>
      <c r="E74" s="9">
        <v>7.186824450798486E-2</v>
      </c>
    </row>
    <row r="75" spans="1:5">
      <c r="A75" s="16" t="s">
        <v>134</v>
      </c>
      <c r="B75" s="8">
        <v>70402.362999999998</v>
      </c>
      <c r="C75" s="8">
        <v>75764.89</v>
      </c>
      <c r="D75" s="8">
        <v>5362.5270000000019</v>
      </c>
      <c r="E75" s="9">
        <v>7.6169701860717406E-2</v>
      </c>
    </row>
    <row r="76" spans="1:5">
      <c r="A76" s="16" t="s">
        <v>135</v>
      </c>
      <c r="B76" s="8">
        <v>21918.826999999997</v>
      </c>
      <c r="C76" s="8">
        <v>23626.793999999998</v>
      </c>
      <c r="D76" s="8">
        <v>1707.9670000000006</v>
      </c>
      <c r="E76" s="9">
        <v>7.7922372397026568E-2</v>
      </c>
    </row>
    <row r="77" spans="1:5">
      <c r="A77" s="16" t="s">
        <v>136</v>
      </c>
      <c r="B77" s="8">
        <v>23554.250999999997</v>
      </c>
      <c r="C77" s="8">
        <v>25458.819000000003</v>
      </c>
      <c r="D77" s="8">
        <v>1904.5680000000066</v>
      </c>
      <c r="E77" s="9">
        <v>8.0858780013850023E-2</v>
      </c>
    </row>
    <row r="78" spans="1:5">
      <c r="A78" s="16" t="s">
        <v>137</v>
      </c>
      <c r="B78" s="8">
        <v>36011.667000000001</v>
      </c>
      <c r="C78" s="8">
        <v>38948.343000000001</v>
      </c>
      <c r="D78" s="8">
        <v>2936.6759999999995</v>
      </c>
      <c r="E78" s="9">
        <v>8.1547905016449235E-2</v>
      </c>
    </row>
    <row r="79" spans="1:5">
      <c r="A79" s="16" t="s">
        <v>138</v>
      </c>
      <c r="B79" s="8">
        <v>28411.736999999997</v>
      </c>
      <c r="C79" s="8">
        <v>30826.391</v>
      </c>
      <c r="D79" s="8">
        <v>2414.6540000000023</v>
      </c>
      <c r="E79" s="9">
        <v>8.4987904822573943E-2</v>
      </c>
    </row>
    <row r="80" spans="1:5">
      <c r="A80" s="16" t="s">
        <v>139</v>
      </c>
      <c r="B80" s="8">
        <v>4867.9920000000002</v>
      </c>
      <c r="C80" s="8">
        <v>5295.7079999999996</v>
      </c>
      <c r="D80" s="8">
        <v>427.71599999999944</v>
      </c>
      <c r="E80" s="9">
        <v>8.7862921713922168E-2</v>
      </c>
    </row>
    <row r="81" spans="1:5">
      <c r="A81" s="16" t="s">
        <v>140</v>
      </c>
      <c r="B81" s="8">
        <v>40291.065999999999</v>
      </c>
      <c r="C81" s="8">
        <v>44020.931000000004</v>
      </c>
      <c r="D81" s="8">
        <v>3729.8650000000052</v>
      </c>
      <c r="E81" s="9">
        <v>9.2573003652968763E-2</v>
      </c>
    </row>
    <row r="82" spans="1:5">
      <c r="A82" s="16" t="s">
        <v>141</v>
      </c>
      <c r="B82" s="8">
        <v>127571.124</v>
      </c>
      <c r="C82" s="8">
        <v>139386.052</v>
      </c>
      <c r="D82" s="8">
        <v>11814.928</v>
      </c>
      <c r="E82" s="9">
        <v>9.2614438358323156E-2</v>
      </c>
    </row>
    <row r="83" spans="1:5">
      <c r="A83" s="16" t="s">
        <v>142</v>
      </c>
      <c r="B83" s="8">
        <v>6205.6769999999997</v>
      </c>
      <c r="C83" s="8">
        <v>6809.23</v>
      </c>
      <c r="D83" s="8">
        <v>603.55299999999988</v>
      </c>
      <c r="E83" s="9">
        <v>9.725820406057227E-2</v>
      </c>
    </row>
    <row r="84" spans="1:5">
      <c r="A84" s="16" t="s">
        <v>143</v>
      </c>
      <c r="B84" s="8">
        <v>34811.307999999997</v>
      </c>
      <c r="C84" s="8">
        <v>38266.511999999995</v>
      </c>
      <c r="D84" s="8">
        <v>3455.2039999999979</v>
      </c>
      <c r="E84" s="9">
        <v>9.9255219022508376E-2</v>
      </c>
    </row>
    <row r="85" spans="1:5">
      <c r="A85" s="16" t="s">
        <v>144</v>
      </c>
      <c r="B85" s="8">
        <v>34864.704999999994</v>
      </c>
      <c r="C85" s="8">
        <v>38680.871999999996</v>
      </c>
      <c r="D85" s="8">
        <v>3816.1670000000013</v>
      </c>
      <c r="E85" s="9">
        <v>0.10945645460072018</v>
      </c>
    </row>
    <row r="86" spans="1:5">
      <c r="A86" s="16" t="s">
        <v>145</v>
      </c>
      <c r="B86" s="8">
        <v>1753.97</v>
      </c>
      <c r="C86" s="8">
        <v>1947.42</v>
      </c>
      <c r="D86" s="8">
        <v>193.45000000000005</v>
      </c>
      <c r="E86" s="9">
        <v>0.11029265038740688</v>
      </c>
    </row>
    <row r="87" spans="1:5">
      <c r="A87" s="16" t="s">
        <v>146</v>
      </c>
      <c r="B87" s="8">
        <v>13066.646000000001</v>
      </c>
      <c r="C87" s="8">
        <v>14510.49</v>
      </c>
      <c r="D87" s="8">
        <v>1443.8439999999991</v>
      </c>
      <c r="E87" s="9">
        <v>0.11049844007406331</v>
      </c>
    </row>
    <row r="88" spans="1:5">
      <c r="A88" s="16" t="s">
        <v>147</v>
      </c>
      <c r="B88" s="8">
        <v>25518.982</v>
      </c>
      <c r="C88" s="8">
        <v>28396.249</v>
      </c>
      <c r="D88" s="8">
        <v>2877.2669999999998</v>
      </c>
      <c r="E88" s="9">
        <v>0.11275006973240546</v>
      </c>
    </row>
    <row r="89" spans="1:5">
      <c r="A89" s="16" t="s">
        <v>148</v>
      </c>
      <c r="B89" s="8">
        <v>473915.00600000011</v>
      </c>
      <c r="C89" s="8">
        <v>528877.61100000003</v>
      </c>
      <c r="D89" s="8">
        <v>54962.604999999923</v>
      </c>
      <c r="E89" s="9">
        <v>0.11597565872391875</v>
      </c>
    </row>
    <row r="90" spans="1:5">
      <c r="A90" s="16" t="s">
        <v>149</v>
      </c>
      <c r="B90" s="8">
        <v>13593.455</v>
      </c>
      <c r="C90" s="8">
        <v>15205.670999999998</v>
      </c>
      <c r="D90" s="8">
        <v>1612.2159999999985</v>
      </c>
      <c r="E90" s="9">
        <v>0.11860237150893563</v>
      </c>
    </row>
    <row r="91" spans="1:5">
      <c r="A91" s="16" t="s">
        <v>150</v>
      </c>
      <c r="B91" s="8">
        <v>29543.194</v>
      </c>
      <c r="C91" s="8">
        <v>33068.695</v>
      </c>
      <c r="D91" s="8">
        <v>3525.5010000000002</v>
      </c>
      <c r="E91" s="9">
        <v>0.11933377955003782</v>
      </c>
    </row>
    <row r="92" spans="1:5">
      <c r="A92" s="16" t="s">
        <v>151</v>
      </c>
      <c r="B92" s="8">
        <v>20827.430999999997</v>
      </c>
      <c r="C92" s="8">
        <v>23350.250000000004</v>
      </c>
      <c r="D92" s="8">
        <v>2522.8190000000068</v>
      </c>
      <c r="E92" s="9">
        <v>0.1211296294775869</v>
      </c>
    </row>
    <row r="93" spans="1:5">
      <c r="A93" s="16" t="s">
        <v>152</v>
      </c>
      <c r="B93" s="8">
        <v>6973.2190000000001</v>
      </c>
      <c r="C93" s="8">
        <v>7821.9959999999992</v>
      </c>
      <c r="D93" s="8">
        <v>848.77699999999913</v>
      </c>
      <c r="E93" s="9">
        <v>0.12171953870945386</v>
      </c>
    </row>
    <row r="94" spans="1:5">
      <c r="A94" s="16" t="s">
        <v>153</v>
      </c>
      <c r="B94" s="8">
        <v>2448.1149999999998</v>
      </c>
      <c r="C94" s="8">
        <v>2749.741</v>
      </c>
      <c r="D94" s="8">
        <v>301.6260000000002</v>
      </c>
      <c r="E94" s="9">
        <v>0.12320744736256271</v>
      </c>
    </row>
    <row r="95" spans="1:5">
      <c r="A95" s="16" t="s">
        <v>154</v>
      </c>
      <c r="B95" s="8">
        <v>25974.296999999999</v>
      </c>
      <c r="C95" s="8">
        <v>29185.176000000003</v>
      </c>
      <c r="D95" s="8">
        <v>3210.8790000000045</v>
      </c>
      <c r="E95" s="9">
        <v>0.12361755161265787</v>
      </c>
    </row>
    <row r="96" spans="1:5">
      <c r="A96" s="16" t="s">
        <v>155</v>
      </c>
      <c r="B96" s="8">
        <v>2816.3099999999995</v>
      </c>
      <c r="C96" s="8">
        <v>3188.7449999999999</v>
      </c>
      <c r="D96" s="8">
        <v>372.4350000000004</v>
      </c>
      <c r="E96" s="9">
        <v>0.1322421892476327</v>
      </c>
    </row>
    <row r="97" spans="1:5">
      <c r="A97" s="16" t="s">
        <v>156</v>
      </c>
      <c r="B97" s="8">
        <v>28900.188999999998</v>
      </c>
      <c r="C97" s="8">
        <v>32735.344000000001</v>
      </c>
      <c r="D97" s="8">
        <v>3835.1550000000025</v>
      </c>
      <c r="E97" s="9">
        <v>0.13270345740645512</v>
      </c>
    </row>
    <row r="98" spans="1:5">
      <c r="A98" s="16" t="s">
        <v>157</v>
      </c>
      <c r="B98" s="8">
        <v>15932.187</v>
      </c>
      <c r="C98" s="8">
        <v>18059.322</v>
      </c>
      <c r="D98" s="8">
        <v>2127.1350000000002</v>
      </c>
      <c r="E98" s="9">
        <v>0.13351180224033274</v>
      </c>
    </row>
    <row r="99" spans="1:5">
      <c r="A99" s="16" t="s">
        <v>158</v>
      </c>
      <c r="B99" s="8">
        <v>27469.564999999999</v>
      </c>
      <c r="C99" s="8">
        <v>31238.725999999999</v>
      </c>
      <c r="D99" s="8">
        <v>3769.1610000000001</v>
      </c>
      <c r="E99" s="9">
        <v>0.13721225654647243</v>
      </c>
    </row>
    <row r="100" spans="1:5">
      <c r="A100" s="16" t="s">
        <v>159</v>
      </c>
      <c r="B100" s="8">
        <v>28418.752</v>
      </c>
      <c r="C100" s="8">
        <v>32381.348999999998</v>
      </c>
      <c r="D100" s="8">
        <v>3962.5969999999979</v>
      </c>
      <c r="E100" s="9">
        <v>0.13943599634494849</v>
      </c>
    </row>
    <row r="101" spans="1:5">
      <c r="A101" s="16" t="s">
        <v>160</v>
      </c>
      <c r="B101" s="8">
        <v>7494.1329999999998</v>
      </c>
      <c r="C101" s="8">
        <v>8541.5020000000004</v>
      </c>
      <c r="D101" s="8">
        <v>1047.3690000000006</v>
      </c>
      <c r="E101" s="9">
        <v>0.13975852843817965</v>
      </c>
    </row>
    <row r="102" spans="1:5">
      <c r="A102" s="16" t="s">
        <v>161</v>
      </c>
      <c r="B102" s="8">
        <v>16918.936000000002</v>
      </c>
      <c r="C102" s="8">
        <v>19294.080999999998</v>
      </c>
      <c r="D102" s="8">
        <v>2375.1449999999968</v>
      </c>
      <c r="E102" s="9">
        <v>0.14038382791920229</v>
      </c>
    </row>
    <row r="103" spans="1:5">
      <c r="A103" s="16" t="s">
        <v>162</v>
      </c>
      <c r="B103" s="8">
        <v>19604.771000000001</v>
      </c>
      <c r="C103" s="8">
        <v>22360.367000000002</v>
      </c>
      <c r="D103" s="8">
        <v>2755.5960000000014</v>
      </c>
      <c r="E103" s="9">
        <v>0.14055741839575689</v>
      </c>
    </row>
    <row r="104" spans="1:5">
      <c r="A104" s="16" t="s">
        <v>163</v>
      </c>
      <c r="B104" s="8">
        <v>9822.9970000000012</v>
      </c>
      <c r="C104" s="8">
        <v>11203.959000000001</v>
      </c>
      <c r="D104" s="8">
        <v>1380.9619999999995</v>
      </c>
      <c r="E104" s="9">
        <v>0.14058458940789653</v>
      </c>
    </row>
    <row r="105" spans="1:5">
      <c r="A105" s="16" t="s">
        <v>164</v>
      </c>
      <c r="B105" s="8">
        <v>99983.062999999966</v>
      </c>
      <c r="C105" s="8">
        <v>114394.96699999999</v>
      </c>
      <c r="D105" s="8">
        <v>14411.904000000024</v>
      </c>
      <c r="E105" s="9">
        <v>0.14414345357673258</v>
      </c>
    </row>
    <row r="106" spans="1:5">
      <c r="A106" s="16" t="s">
        <v>165</v>
      </c>
      <c r="B106" s="8">
        <v>39159.927000000003</v>
      </c>
      <c r="C106" s="8">
        <v>44814.43</v>
      </c>
      <c r="D106" s="8">
        <v>5654.502999999997</v>
      </c>
      <c r="E106" s="9">
        <v>0.14439513638521329</v>
      </c>
    </row>
    <row r="107" spans="1:5">
      <c r="A107" s="16" t="s">
        <v>166</v>
      </c>
      <c r="B107" s="8">
        <v>8586.503999999999</v>
      </c>
      <c r="C107" s="8">
        <v>9859.5399999999991</v>
      </c>
      <c r="D107" s="8">
        <v>1273.0360000000001</v>
      </c>
      <c r="E107" s="9">
        <v>0.14826010679084295</v>
      </c>
    </row>
    <row r="108" spans="1:5">
      <c r="A108" s="16" t="s">
        <v>167</v>
      </c>
      <c r="B108" s="8">
        <v>17825.391</v>
      </c>
      <c r="C108" s="8">
        <v>20542.303</v>
      </c>
      <c r="D108" s="8">
        <v>2716.9120000000003</v>
      </c>
      <c r="E108" s="9">
        <v>0.15241808721054143</v>
      </c>
    </row>
    <row r="109" spans="1:5">
      <c r="A109" s="16" t="s">
        <v>168</v>
      </c>
      <c r="B109" s="8">
        <v>44502.334000000003</v>
      </c>
      <c r="C109" s="8">
        <v>51508.000999999997</v>
      </c>
      <c r="D109" s="8">
        <v>7005.666999999994</v>
      </c>
      <c r="E109" s="9">
        <v>0.15742246238141114</v>
      </c>
    </row>
    <row r="110" spans="1:5">
      <c r="A110" s="16" t="s">
        <v>169</v>
      </c>
      <c r="B110" s="8">
        <v>17050.034999999996</v>
      </c>
      <c r="C110" s="8">
        <v>19820.427</v>
      </c>
      <c r="D110" s="8">
        <v>2770.3920000000035</v>
      </c>
      <c r="E110" s="9">
        <v>0.1624860007618755</v>
      </c>
    </row>
    <row r="111" spans="1:5">
      <c r="A111" s="16" t="s">
        <v>170</v>
      </c>
      <c r="B111" s="8">
        <v>15078.02</v>
      </c>
      <c r="C111" s="8">
        <v>17558.659</v>
      </c>
      <c r="D111" s="8">
        <v>2480.6389999999992</v>
      </c>
      <c r="E111" s="9">
        <v>0.16452020888684318</v>
      </c>
    </row>
    <row r="112" spans="1:5">
      <c r="A112" s="16" t="s">
        <v>171</v>
      </c>
      <c r="B112" s="8">
        <v>141590.81900000002</v>
      </c>
      <c r="C112" s="8">
        <v>165057.96500000003</v>
      </c>
      <c r="D112" s="8">
        <v>23467.146000000008</v>
      </c>
      <c r="E112" s="9">
        <v>0.16573917832906951</v>
      </c>
    </row>
    <row r="113" spans="1:5">
      <c r="A113" s="16" t="s">
        <v>172</v>
      </c>
      <c r="B113" s="8">
        <v>17424.445999999996</v>
      </c>
      <c r="C113" s="8">
        <v>20343.560999999998</v>
      </c>
      <c r="D113" s="8">
        <v>2919.1150000000016</v>
      </c>
      <c r="E113" s="9">
        <v>0.16752986005982642</v>
      </c>
    </row>
    <row r="114" spans="1:5">
      <c r="A114" s="16" t="s">
        <v>173</v>
      </c>
      <c r="B114" s="8">
        <v>5701.1479999999992</v>
      </c>
      <c r="C114" s="8">
        <v>6659.4549999999999</v>
      </c>
      <c r="D114" s="8">
        <v>958.3070000000007</v>
      </c>
      <c r="E114" s="9">
        <v>0.16809018113544866</v>
      </c>
    </row>
    <row r="115" spans="1:5">
      <c r="A115" s="16" t="s">
        <v>174</v>
      </c>
      <c r="B115" s="8">
        <v>3986.0430000000001</v>
      </c>
      <c r="C115" s="8">
        <v>4682.143</v>
      </c>
      <c r="D115" s="8">
        <v>696.09999999999991</v>
      </c>
      <c r="E115" s="9">
        <v>0.17463434288089713</v>
      </c>
    </row>
    <row r="116" spans="1:5">
      <c r="A116" s="16" t="s">
        <v>175</v>
      </c>
      <c r="B116" s="8">
        <v>20659.686000000002</v>
      </c>
      <c r="C116" s="8">
        <v>24295.666999999998</v>
      </c>
      <c r="D116" s="8">
        <v>3635.9809999999961</v>
      </c>
      <c r="E116" s="9">
        <v>0.17599401075117965</v>
      </c>
    </row>
    <row r="117" spans="1:5">
      <c r="A117" s="16" t="s">
        <v>176</v>
      </c>
      <c r="B117" s="8">
        <v>51225.212000000007</v>
      </c>
      <c r="C117" s="8">
        <v>60328.022000000004</v>
      </c>
      <c r="D117" s="8">
        <v>9102.8099999999977</v>
      </c>
      <c r="E117" s="9">
        <v>0.1777017535818104</v>
      </c>
    </row>
    <row r="118" spans="1:5">
      <c r="A118" s="16" t="s">
        <v>177</v>
      </c>
      <c r="B118" s="8">
        <v>6834.0610000000006</v>
      </c>
      <c r="C118" s="8">
        <v>8073.2750000000005</v>
      </c>
      <c r="D118" s="8">
        <v>1239.2139999999999</v>
      </c>
      <c r="E118" s="9">
        <v>0.18132908090811595</v>
      </c>
    </row>
    <row r="119" spans="1:5">
      <c r="A119" s="16" t="s">
        <v>178</v>
      </c>
      <c r="B119" s="8">
        <v>6650.1340000000009</v>
      </c>
      <c r="C119" s="8">
        <v>7861.2550000000001</v>
      </c>
      <c r="D119" s="8">
        <v>1211.1209999999992</v>
      </c>
      <c r="E119" s="9">
        <v>0.18211978886440469</v>
      </c>
    </row>
    <row r="120" spans="1:5">
      <c r="A120" s="16" t="s">
        <v>179</v>
      </c>
      <c r="B120" s="8">
        <v>15008.390000000001</v>
      </c>
      <c r="C120" s="8">
        <v>17874.855</v>
      </c>
      <c r="D120" s="8">
        <v>2866.4649999999983</v>
      </c>
      <c r="E120" s="9">
        <v>0.19099083912398318</v>
      </c>
    </row>
    <row r="121" spans="1:5">
      <c r="A121" s="16" t="s">
        <v>180</v>
      </c>
      <c r="B121" s="8">
        <v>38779.094000000005</v>
      </c>
      <c r="C121" s="8">
        <v>46191.964999999997</v>
      </c>
      <c r="D121" s="8">
        <v>7412.8709999999919</v>
      </c>
      <c r="E121" s="9">
        <v>0.19115637410198369</v>
      </c>
    </row>
    <row r="122" spans="1:5">
      <c r="A122" s="16" t="s">
        <v>181</v>
      </c>
      <c r="B122" s="8">
        <v>7975.723</v>
      </c>
      <c r="C122" s="8">
        <v>9516.2979999999989</v>
      </c>
      <c r="D122" s="8">
        <v>1540.5749999999989</v>
      </c>
      <c r="E122" s="9">
        <v>0.1931580372086642</v>
      </c>
    </row>
    <row r="123" spans="1:5">
      <c r="A123" s="16" t="s">
        <v>182</v>
      </c>
      <c r="B123" s="8">
        <v>19681.628000000001</v>
      </c>
      <c r="C123" s="8">
        <v>23505.761999999999</v>
      </c>
      <c r="D123" s="8">
        <v>3824.1339999999982</v>
      </c>
      <c r="E123" s="9">
        <v>0.19429967886802851</v>
      </c>
    </row>
    <row r="124" spans="1:5">
      <c r="A124" s="16" t="s">
        <v>183</v>
      </c>
      <c r="B124" s="8">
        <v>11616.157999999999</v>
      </c>
      <c r="C124" s="8">
        <v>13876.061999999998</v>
      </c>
      <c r="D124" s="8">
        <v>2259.9039999999986</v>
      </c>
      <c r="E124" s="9">
        <v>0.19454831795504149</v>
      </c>
    </row>
    <row r="125" spans="1:5">
      <c r="A125" s="16" t="s">
        <v>184</v>
      </c>
      <c r="B125" s="8">
        <v>4666.2180000000008</v>
      </c>
      <c r="C125" s="8">
        <v>5588.8440000000001</v>
      </c>
      <c r="D125" s="8">
        <v>922.62599999999929</v>
      </c>
      <c r="E125" s="9">
        <v>0.19772458123473852</v>
      </c>
    </row>
    <row r="126" spans="1:5">
      <c r="A126" s="16" t="s">
        <v>185</v>
      </c>
      <c r="B126" s="8">
        <v>16223.261999999999</v>
      </c>
      <c r="C126" s="8">
        <v>19437.794999999998</v>
      </c>
      <c r="D126" s="8">
        <v>3214.5329999999994</v>
      </c>
      <c r="E126" s="9">
        <v>0.19814344365516626</v>
      </c>
    </row>
    <row r="127" spans="1:5">
      <c r="A127" s="16" t="s">
        <v>186</v>
      </c>
      <c r="B127" s="8">
        <v>31661.715999999997</v>
      </c>
      <c r="C127" s="8">
        <v>38033.081999999995</v>
      </c>
      <c r="D127" s="8">
        <v>6371.3659999999982</v>
      </c>
      <c r="E127" s="9">
        <v>0.20123249163121792</v>
      </c>
    </row>
    <row r="128" spans="1:5">
      <c r="A128" s="16" t="s">
        <v>187</v>
      </c>
      <c r="B128" s="8">
        <v>20154.330000000002</v>
      </c>
      <c r="C128" s="8">
        <v>24252.175999999999</v>
      </c>
      <c r="D128" s="8">
        <v>4097.8459999999977</v>
      </c>
      <c r="E128" s="9">
        <v>0.20332335532860668</v>
      </c>
    </row>
    <row r="129" spans="1:5">
      <c r="A129" s="16" t="s">
        <v>188</v>
      </c>
      <c r="B129" s="8">
        <v>37820.690999999999</v>
      </c>
      <c r="C129" s="8">
        <v>45544.930999999997</v>
      </c>
      <c r="D129" s="8">
        <v>7724.239999999998</v>
      </c>
      <c r="E129" s="9">
        <v>0.20423318019229206</v>
      </c>
    </row>
    <row r="130" spans="1:5">
      <c r="A130" s="16" t="s">
        <v>189</v>
      </c>
      <c r="B130" s="8">
        <v>23793.107</v>
      </c>
      <c r="C130" s="8">
        <v>28655.487000000001</v>
      </c>
      <c r="D130" s="8">
        <v>4862.380000000001</v>
      </c>
      <c r="E130" s="9">
        <v>0.20436086804468206</v>
      </c>
    </row>
    <row r="131" spans="1:5">
      <c r="A131" s="16" t="s">
        <v>190</v>
      </c>
      <c r="B131" s="8">
        <v>6885.1919999999991</v>
      </c>
      <c r="C131" s="8">
        <v>8328.384</v>
      </c>
      <c r="D131" s="8">
        <v>1443.1920000000009</v>
      </c>
      <c r="E131" s="9">
        <v>0.20960809807482508</v>
      </c>
    </row>
    <row r="132" spans="1:5">
      <c r="A132" s="16" t="s">
        <v>191</v>
      </c>
      <c r="B132" s="8">
        <v>33120.425000000003</v>
      </c>
      <c r="C132" s="8">
        <v>40090.190999999999</v>
      </c>
      <c r="D132" s="8">
        <v>6969.765999999996</v>
      </c>
      <c r="E132" s="9">
        <v>0.21043709433076405</v>
      </c>
    </row>
    <row r="133" spans="1:5">
      <c r="A133" s="16" t="s">
        <v>192</v>
      </c>
      <c r="B133" s="8">
        <v>49174.929999999993</v>
      </c>
      <c r="C133" s="8">
        <v>59632.393000000011</v>
      </c>
      <c r="D133" s="8">
        <v>10457.463000000018</v>
      </c>
      <c r="E133" s="9">
        <v>0.21265842167950252</v>
      </c>
    </row>
    <row r="134" spans="1:5">
      <c r="A134" s="16" t="s">
        <v>193</v>
      </c>
      <c r="B134" s="8">
        <v>9930.81</v>
      </c>
      <c r="C134" s="8">
        <v>12045.797</v>
      </c>
      <c r="D134" s="8">
        <v>2114.987000000001</v>
      </c>
      <c r="E134" s="9">
        <v>0.21297225503257047</v>
      </c>
    </row>
    <row r="135" spans="1:5">
      <c r="A135" s="16" t="s">
        <v>194</v>
      </c>
      <c r="B135" s="8">
        <v>12158.428</v>
      </c>
      <c r="C135" s="8">
        <v>14750.92</v>
      </c>
      <c r="D135" s="8">
        <v>2592.4920000000002</v>
      </c>
      <c r="E135" s="9">
        <v>0.2132259203245683</v>
      </c>
    </row>
    <row r="136" spans="1:5">
      <c r="A136" s="16" t="s">
        <v>195</v>
      </c>
      <c r="B136" s="8">
        <v>15255.198999999999</v>
      </c>
      <c r="C136" s="8">
        <v>18541.406000000003</v>
      </c>
      <c r="D136" s="8">
        <v>3286.207000000004</v>
      </c>
      <c r="E136" s="9">
        <v>0.21541554456287357</v>
      </c>
    </row>
    <row r="137" spans="1:5">
      <c r="A137" s="16" t="s">
        <v>196</v>
      </c>
      <c r="B137" s="8">
        <v>4041.8020000000001</v>
      </c>
      <c r="C137" s="8">
        <v>4946.3320000000003</v>
      </c>
      <c r="D137" s="8">
        <v>904.5300000000002</v>
      </c>
      <c r="E137" s="9">
        <v>0.22379374348372338</v>
      </c>
    </row>
    <row r="138" spans="1:5">
      <c r="A138" s="16" t="s">
        <v>197</v>
      </c>
      <c r="B138" s="8">
        <v>32209.682000000001</v>
      </c>
      <c r="C138" s="8">
        <v>39526.237000000001</v>
      </c>
      <c r="D138" s="8">
        <v>7316.5550000000003</v>
      </c>
      <c r="E138" s="9">
        <v>0.22715390359954502</v>
      </c>
    </row>
    <row r="139" spans="1:5">
      <c r="A139" s="16" t="s">
        <v>198</v>
      </c>
      <c r="B139" s="8">
        <v>23148.085999999996</v>
      </c>
      <c r="C139" s="8">
        <v>28422.907999999999</v>
      </c>
      <c r="D139" s="8">
        <v>5274.8220000000038</v>
      </c>
      <c r="E139" s="9">
        <v>0.22787292219322172</v>
      </c>
    </row>
    <row r="140" spans="1:5">
      <c r="A140" s="16" t="s">
        <v>199</v>
      </c>
      <c r="B140" s="8">
        <v>20031.168000000001</v>
      </c>
      <c r="C140" s="8">
        <v>24600.236000000001</v>
      </c>
      <c r="D140" s="8">
        <v>4569.0679999999993</v>
      </c>
      <c r="E140" s="9">
        <v>0.22809793218248675</v>
      </c>
    </row>
    <row r="141" spans="1:5">
      <c r="A141" s="16" t="s">
        <v>200</v>
      </c>
      <c r="B141" s="8">
        <v>42144.956999999995</v>
      </c>
      <c r="C141" s="8">
        <v>51764.639999999999</v>
      </c>
      <c r="D141" s="8">
        <v>9619.6830000000045</v>
      </c>
      <c r="E141" s="9">
        <v>0.22825229125278276</v>
      </c>
    </row>
    <row r="142" spans="1:5">
      <c r="A142" s="16" t="s">
        <v>201</v>
      </c>
      <c r="B142" s="8">
        <v>18185.785</v>
      </c>
      <c r="C142" s="8">
        <v>22512.053</v>
      </c>
      <c r="D142" s="8">
        <v>4326.268</v>
      </c>
      <c r="E142" s="9">
        <v>0.23789283773012823</v>
      </c>
    </row>
    <row r="143" spans="1:5">
      <c r="A143" s="16" t="s">
        <v>202</v>
      </c>
      <c r="B143" s="8">
        <v>8058.4840000000004</v>
      </c>
      <c r="C143" s="8">
        <v>9985.3529999999992</v>
      </c>
      <c r="D143" s="8">
        <v>1926.8689999999988</v>
      </c>
      <c r="E143" s="9">
        <v>0.23911060690819746</v>
      </c>
    </row>
    <row r="144" spans="1:5">
      <c r="A144" s="16" t="s">
        <v>203</v>
      </c>
      <c r="B144" s="8">
        <v>8117.456000000001</v>
      </c>
      <c r="C144" s="8">
        <v>10069.5</v>
      </c>
      <c r="D144" s="8">
        <v>1952.043999999999</v>
      </c>
      <c r="E144" s="9">
        <v>0.24047484827758828</v>
      </c>
    </row>
    <row r="145" spans="1:5">
      <c r="A145" s="16" t="s">
        <v>204</v>
      </c>
      <c r="B145" s="8">
        <v>112231.874</v>
      </c>
      <c r="C145" s="8">
        <v>139402.44</v>
      </c>
      <c r="D145" s="8">
        <v>27170.566000000006</v>
      </c>
      <c r="E145" s="9">
        <v>0.24209313300782992</v>
      </c>
    </row>
    <row r="146" spans="1:5">
      <c r="A146" s="16" t="s">
        <v>205</v>
      </c>
      <c r="B146" s="8">
        <v>6615.3439999999991</v>
      </c>
      <c r="C146" s="8">
        <v>8219.2070000000003</v>
      </c>
      <c r="D146" s="8">
        <v>1603.8630000000012</v>
      </c>
      <c r="E146" s="9">
        <v>0.24244589548177711</v>
      </c>
    </row>
    <row r="147" spans="1:5">
      <c r="A147" s="16" t="s">
        <v>206</v>
      </c>
      <c r="B147" s="8">
        <v>22687.119999999999</v>
      </c>
      <c r="C147" s="8">
        <v>28230.105</v>
      </c>
      <c r="D147" s="8">
        <v>5542.9850000000006</v>
      </c>
      <c r="E147" s="9">
        <v>0.24432299031344662</v>
      </c>
    </row>
    <row r="148" spans="1:5">
      <c r="A148" s="16" t="s">
        <v>207</v>
      </c>
      <c r="B148" s="8">
        <v>4039.6850000000004</v>
      </c>
      <c r="C148" s="8">
        <v>5038.4349999999995</v>
      </c>
      <c r="D148" s="8">
        <v>998.74999999999909</v>
      </c>
      <c r="E148" s="9">
        <v>0.24723462349168288</v>
      </c>
    </row>
    <row r="149" spans="1:5">
      <c r="A149" s="16" t="s">
        <v>208</v>
      </c>
      <c r="B149" s="8">
        <v>2945.9399999999996</v>
      </c>
      <c r="C149" s="8">
        <v>3695.8749999999995</v>
      </c>
      <c r="D149" s="8">
        <v>749.93499999999995</v>
      </c>
      <c r="E149" s="9">
        <v>0.25456560554525892</v>
      </c>
    </row>
    <row r="150" spans="1:5">
      <c r="A150" s="16" t="s">
        <v>209</v>
      </c>
      <c r="B150" s="8">
        <v>7415.2950000000001</v>
      </c>
      <c r="C150" s="8">
        <v>9307.2919999999995</v>
      </c>
      <c r="D150" s="8">
        <v>1891.9969999999994</v>
      </c>
      <c r="E150" s="9">
        <v>0.25514790712979046</v>
      </c>
    </row>
    <row r="151" spans="1:5">
      <c r="A151" s="16" t="s">
        <v>210</v>
      </c>
      <c r="B151" s="8">
        <v>18202.89</v>
      </c>
      <c r="C151" s="8">
        <v>22852.892</v>
      </c>
      <c r="D151" s="8">
        <v>4650.0020000000004</v>
      </c>
      <c r="E151" s="9">
        <v>0.25545405152698286</v>
      </c>
    </row>
    <row r="152" spans="1:5">
      <c r="A152" s="16" t="s">
        <v>211</v>
      </c>
      <c r="B152" s="8">
        <v>6238.6670000000004</v>
      </c>
      <c r="C152" s="8">
        <v>7847.5480000000007</v>
      </c>
      <c r="D152" s="8">
        <v>1608.8810000000003</v>
      </c>
      <c r="E152" s="9">
        <v>0.25788858421197991</v>
      </c>
    </row>
    <row r="153" spans="1:5">
      <c r="A153" s="16" t="s">
        <v>212</v>
      </c>
      <c r="B153" s="8">
        <v>4214.2139999999999</v>
      </c>
      <c r="C153" s="8">
        <v>5306.1119999999992</v>
      </c>
      <c r="D153" s="8">
        <v>1091.8979999999992</v>
      </c>
      <c r="E153" s="9">
        <v>0.25909884974991759</v>
      </c>
    </row>
    <row r="154" spans="1:5">
      <c r="A154" s="16" t="s">
        <v>213</v>
      </c>
      <c r="B154" s="8">
        <v>15181.938000000002</v>
      </c>
      <c r="C154" s="8">
        <v>19119.564999999999</v>
      </c>
      <c r="D154" s="8">
        <v>3937.6269999999968</v>
      </c>
      <c r="E154" s="9">
        <v>0.25936260574901548</v>
      </c>
    </row>
    <row r="155" spans="1:5">
      <c r="A155" s="16" t="s">
        <v>214</v>
      </c>
      <c r="B155" s="8">
        <v>8303.9350000000013</v>
      </c>
      <c r="C155" s="8">
        <v>10502.781999999999</v>
      </c>
      <c r="D155" s="8">
        <v>2198.8469999999979</v>
      </c>
      <c r="E155" s="9">
        <v>0.2647957865758821</v>
      </c>
    </row>
    <row r="156" spans="1:5">
      <c r="A156" s="16" t="s">
        <v>215</v>
      </c>
      <c r="B156" s="8">
        <v>9409.659999999998</v>
      </c>
      <c r="C156" s="8">
        <v>11904.611999999999</v>
      </c>
      <c r="D156" s="8">
        <v>2494.9520000000011</v>
      </c>
      <c r="E156" s="9">
        <v>0.26514794370891209</v>
      </c>
    </row>
    <row r="157" spans="1:5">
      <c r="A157" s="16" t="s">
        <v>216</v>
      </c>
      <c r="B157" s="8">
        <v>47889.351999999999</v>
      </c>
      <c r="C157" s="8">
        <v>60626.741999999998</v>
      </c>
      <c r="D157" s="8">
        <v>12737.39</v>
      </c>
      <c r="E157" s="9">
        <v>0.26597540931437119</v>
      </c>
    </row>
    <row r="158" spans="1:5">
      <c r="A158" s="16" t="s">
        <v>217</v>
      </c>
      <c r="B158" s="8">
        <v>11087.763000000001</v>
      </c>
      <c r="C158" s="8">
        <v>14047.566000000001</v>
      </c>
      <c r="D158" s="8">
        <v>2959.8029999999999</v>
      </c>
      <c r="E158" s="9">
        <v>0.26694320576657343</v>
      </c>
    </row>
    <row r="159" spans="1:5">
      <c r="A159" s="16" t="s">
        <v>218</v>
      </c>
      <c r="B159" s="8">
        <v>12471.522999999999</v>
      </c>
      <c r="C159" s="8">
        <v>15864.148999999999</v>
      </c>
      <c r="D159" s="8">
        <v>3392.6260000000002</v>
      </c>
      <c r="E159" s="9">
        <v>0.27202980742608585</v>
      </c>
    </row>
    <row r="160" spans="1:5">
      <c r="A160" s="16" t="s">
        <v>219</v>
      </c>
      <c r="B160" s="8">
        <v>2749.5</v>
      </c>
      <c r="C160" s="8">
        <v>3499.8200000000006</v>
      </c>
      <c r="D160" s="8">
        <v>750.32000000000062</v>
      </c>
      <c r="E160" s="9">
        <v>0.27289325331878544</v>
      </c>
    </row>
    <row r="161" spans="1:5">
      <c r="A161" s="16" t="s">
        <v>220</v>
      </c>
      <c r="B161" s="8">
        <v>2157.5</v>
      </c>
      <c r="C161" s="8">
        <v>2751.56</v>
      </c>
      <c r="D161" s="8">
        <v>594.05999999999995</v>
      </c>
      <c r="E161" s="9">
        <v>0.27534646581691768</v>
      </c>
    </row>
    <row r="162" spans="1:5">
      <c r="A162" s="16" t="s">
        <v>221</v>
      </c>
      <c r="B162" s="8">
        <v>6174.4470000000001</v>
      </c>
      <c r="C162" s="8">
        <v>7878.35</v>
      </c>
      <c r="D162" s="8">
        <v>1703.9030000000002</v>
      </c>
      <c r="E162" s="9">
        <v>0.2759604220426542</v>
      </c>
    </row>
    <row r="163" spans="1:5">
      <c r="A163" s="16" t="s">
        <v>222</v>
      </c>
      <c r="B163" s="8">
        <v>12723.69</v>
      </c>
      <c r="C163" s="8">
        <v>16245.333000000002</v>
      </c>
      <c r="D163" s="8">
        <v>3521.6430000000018</v>
      </c>
      <c r="E163" s="9">
        <v>0.27677843455789963</v>
      </c>
    </row>
    <row r="164" spans="1:5">
      <c r="A164" s="16" t="s">
        <v>223</v>
      </c>
      <c r="B164" s="8">
        <v>14771.85</v>
      </c>
      <c r="C164" s="8">
        <v>18862.582999999999</v>
      </c>
      <c r="D164" s="8">
        <v>4090.7329999999984</v>
      </c>
      <c r="E164" s="9">
        <v>0.27692760216222057</v>
      </c>
    </row>
    <row r="165" spans="1:5">
      <c r="A165" s="16" t="s">
        <v>224</v>
      </c>
      <c r="B165" s="8">
        <v>7883.3109999999997</v>
      </c>
      <c r="C165" s="8">
        <v>10067.363000000001</v>
      </c>
      <c r="D165" s="8">
        <v>2184.0520000000015</v>
      </c>
      <c r="E165" s="9">
        <v>0.27704755019813393</v>
      </c>
    </row>
    <row r="166" spans="1:5">
      <c r="A166" s="16" t="s">
        <v>225</v>
      </c>
      <c r="B166" s="8">
        <v>28452.843000000001</v>
      </c>
      <c r="C166" s="8">
        <v>36372.268999999993</v>
      </c>
      <c r="D166" s="8">
        <v>7919.4259999999922</v>
      </c>
      <c r="E166" s="9">
        <v>0.27833513860108783</v>
      </c>
    </row>
    <row r="167" spans="1:5">
      <c r="A167" s="16" t="s">
        <v>226</v>
      </c>
      <c r="B167" s="8">
        <v>6126.3670000000002</v>
      </c>
      <c r="C167" s="8">
        <v>7843.1049999999996</v>
      </c>
      <c r="D167" s="8">
        <v>1716.7379999999994</v>
      </c>
      <c r="E167" s="9">
        <v>0.28022121430204872</v>
      </c>
    </row>
    <row r="168" spans="1:5">
      <c r="A168" s="16" t="s">
        <v>227</v>
      </c>
      <c r="B168" s="8">
        <v>12545.262999999999</v>
      </c>
      <c r="C168" s="8">
        <v>16065.96</v>
      </c>
      <c r="D168" s="8">
        <v>3520.6970000000001</v>
      </c>
      <c r="E168" s="9">
        <v>0.28063955295317444</v>
      </c>
    </row>
    <row r="169" spans="1:5">
      <c r="A169" s="16" t="s">
        <v>228</v>
      </c>
      <c r="B169" s="8">
        <v>5384.27</v>
      </c>
      <c r="C169" s="8">
        <v>6897.7970000000005</v>
      </c>
      <c r="D169" s="8">
        <v>1513.527</v>
      </c>
      <c r="E169" s="9">
        <v>0.2811016163751075</v>
      </c>
    </row>
    <row r="170" spans="1:5">
      <c r="A170" s="16" t="s">
        <v>229</v>
      </c>
      <c r="B170" s="8">
        <v>9840.1360000000004</v>
      </c>
      <c r="C170" s="8">
        <v>12665.173000000001</v>
      </c>
      <c r="D170" s="8">
        <v>2825.0370000000003</v>
      </c>
      <c r="E170" s="9">
        <v>0.287093288141546</v>
      </c>
    </row>
    <row r="171" spans="1:5">
      <c r="A171" s="16" t="s">
        <v>230</v>
      </c>
      <c r="B171" s="8">
        <v>15626.007999999998</v>
      </c>
      <c r="C171" s="8">
        <v>20171.270999999997</v>
      </c>
      <c r="D171" s="8">
        <v>4545.262999999999</v>
      </c>
      <c r="E171" s="9">
        <v>0.2908780668741498</v>
      </c>
    </row>
    <row r="172" spans="1:5">
      <c r="A172" s="16" t="s">
        <v>231</v>
      </c>
      <c r="B172" s="8">
        <v>2863.6910000000003</v>
      </c>
      <c r="C172" s="8">
        <v>3713.9760000000006</v>
      </c>
      <c r="D172" s="8">
        <v>850.28500000000031</v>
      </c>
      <c r="E172" s="9">
        <v>0.29691925560404397</v>
      </c>
    </row>
    <row r="173" spans="1:5">
      <c r="A173" s="16" t="s">
        <v>232</v>
      </c>
      <c r="B173" s="8">
        <v>7085.9210000000003</v>
      </c>
      <c r="C173" s="8">
        <v>9202.8989999999994</v>
      </c>
      <c r="D173" s="8">
        <v>2116.9779999999992</v>
      </c>
      <c r="E173" s="9">
        <v>0.29875834065889234</v>
      </c>
    </row>
    <row r="174" spans="1:5">
      <c r="A174" s="16" t="s">
        <v>233</v>
      </c>
      <c r="B174" s="8">
        <v>4628.4870000000001</v>
      </c>
      <c r="C174" s="8">
        <v>6011.5859999999993</v>
      </c>
      <c r="D174" s="8">
        <v>1383.0989999999993</v>
      </c>
      <c r="E174" s="9">
        <v>0.29882313594053506</v>
      </c>
    </row>
    <row r="175" spans="1:5">
      <c r="A175" s="16" t="s">
        <v>234</v>
      </c>
      <c r="B175" s="8">
        <v>22337.678999999996</v>
      </c>
      <c r="C175" s="8">
        <v>29057.006000000001</v>
      </c>
      <c r="D175" s="8">
        <v>6719.3270000000048</v>
      </c>
      <c r="E175" s="9">
        <v>0.30080685643302535</v>
      </c>
    </row>
    <row r="176" spans="1:5">
      <c r="A176" s="16" t="s">
        <v>235</v>
      </c>
      <c r="B176" s="8">
        <v>12692.146000000001</v>
      </c>
      <c r="C176" s="8">
        <v>16532.483</v>
      </c>
      <c r="D176" s="8">
        <v>3840.3369999999995</v>
      </c>
      <c r="E176" s="9">
        <v>0.30257586069369191</v>
      </c>
    </row>
    <row r="177" spans="1:5">
      <c r="A177" s="16" t="s">
        <v>236</v>
      </c>
      <c r="B177" s="8">
        <v>4383.4400000000005</v>
      </c>
      <c r="C177" s="8">
        <v>5715.2790000000005</v>
      </c>
      <c r="D177" s="8">
        <v>1331.8389999999999</v>
      </c>
      <c r="E177" s="9">
        <v>0.30383420327414079</v>
      </c>
    </row>
    <row r="178" spans="1:5">
      <c r="A178" s="16" t="s">
        <v>237</v>
      </c>
      <c r="B178" s="8">
        <v>6838.6540000000005</v>
      </c>
      <c r="C178" s="8">
        <v>8924.7749999999996</v>
      </c>
      <c r="D178" s="8">
        <v>2086.1209999999992</v>
      </c>
      <c r="E178" s="9">
        <v>0.305048478838087</v>
      </c>
    </row>
    <row r="179" spans="1:5">
      <c r="A179" s="16" t="s">
        <v>238</v>
      </c>
      <c r="B179" s="8">
        <v>3835.0220000000004</v>
      </c>
      <c r="C179" s="8">
        <v>5018.1040000000003</v>
      </c>
      <c r="D179" s="8">
        <v>1183.0819999999999</v>
      </c>
      <c r="E179" s="9">
        <v>0.30849418856006555</v>
      </c>
    </row>
    <row r="180" spans="1:5">
      <c r="A180" s="16" t="s">
        <v>239</v>
      </c>
      <c r="B180" s="8">
        <v>5533.3740000000007</v>
      </c>
      <c r="C180" s="8">
        <v>7251.3240000000005</v>
      </c>
      <c r="D180" s="8">
        <v>1717.9499999999998</v>
      </c>
      <c r="E180" s="9">
        <v>0.31047060979431351</v>
      </c>
    </row>
    <row r="181" spans="1:5">
      <c r="A181" s="16" t="s">
        <v>240</v>
      </c>
      <c r="B181" s="8">
        <v>5600.915</v>
      </c>
      <c r="C181" s="8">
        <v>7382.1450000000004</v>
      </c>
      <c r="D181" s="8">
        <v>1781.2300000000005</v>
      </c>
      <c r="E181" s="9">
        <v>0.3180248227298576</v>
      </c>
    </row>
    <row r="182" spans="1:5">
      <c r="A182" s="16" t="s">
        <v>241</v>
      </c>
      <c r="B182" s="8">
        <v>15576.055999999999</v>
      </c>
      <c r="C182" s="8">
        <v>20565.403000000002</v>
      </c>
      <c r="D182" s="8">
        <v>4989.3470000000034</v>
      </c>
      <c r="E182" s="9">
        <v>0.32032158846886555</v>
      </c>
    </row>
    <row r="183" spans="1:5">
      <c r="A183" s="16" t="s">
        <v>242</v>
      </c>
      <c r="B183" s="8">
        <v>7841.402</v>
      </c>
      <c r="C183" s="8">
        <v>10374.728999999999</v>
      </c>
      <c r="D183" s="8">
        <v>2533.3269999999993</v>
      </c>
      <c r="E183" s="9">
        <v>0.32307067027044389</v>
      </c>
    </row>
    <row r="184" spans="1:5">
      <c r="A184" s="16" t="s">
        <v>243</v>
      </c>
      <c r="B184" s="8">
        <v>6874.3289999999997</v>
      </c>
      <c r="C184" s="8">
        <v>9099.2999999999993</v>
      </c>
      <c r="D184" s="8">
        <v>2224.9709999999995</v>
      </c>
      <c r="E184" s="9">
        <v>0.32366373503508483</v>
      </c>
    </row>
    <row r="185" spans="1:5">
      <c r="A185" s="16" t="s">
        <v>244</v>
      </c>
      <c r="B185" s="8">
        <v>10653.239</v>
      </c>
      <c r="C185" s="8">
        <v>14128.387999999999</v>
      </c>
      <c r="D185" s="8">
        <v>3475.1489999999994</v>
      </c>
      <c r="E185" s="9">
        <v>0.32620586095928195</v>
      </c>
    </row>
    <row r="186" spans="1:5">
      <c r="A186" s="16" t="s">
        <v>245</v>
      </c>
      <c r="B186" s="8">
        <v>13548.968000000001</v>
      </c>
      <c r="C186" s="8">
        <v>17984.269000000004</v>
      </c>
      <c r="D186" s="8">
        <v>4435.3010000000031</v>
      </c>
      <c r="E186" s="9">
        <v>0.32735341909435484</v>
      </c>
    </row>
    <row r="187" spans="1:5">
      <c r="A187" s="16" t="s">
        <v>246</v>
      </c>
      <c r="B187" s="8">
        <v>12741.823</v>
      </c>
      <c r="C187" s="8">
        <v>16956.944000000003</v>
      </c>
      <c r="D187" s="8">
        <v>4215.1210000000028</v>
      </c>
      <c r="E187" s="9">
        <v>0.33080988489637653</v>
      </c>
    </row>
    <row r="188" spans="1:5">
      <c r="A188" s="16" t="s">
        <v>247</v>
      </c>
      <c r="B188" s="8">
        <v>13097.652</v>
      </c>
      <c r="C188" s="8">
        <v>17647.227999999999</v>
      </c>
      <c r="D188" s="8">
        <v>4549.5759999999991</v>
      </c>
      <c r="E188" s="9">
        <v>0.3473581371684023</v>
      </c>
    </row>
    <row r="189" spans="1:5">
      <c r="A189" s="16" t="s">
        <v>248</v>
      </c>
      <c r="B189" s="8">
        <v>14028.054</v>
      </c>
      <c r="C189" s="8">
        <v>18945.723000000002</v>
      </c>
      <c r="D189" s="8">
        <v>4917.6690000000017</v>
      </c>
      <c r="E189" s="9">
        <v>0.35055960006997416</v>
      </c>
    </row>
    <row r="190" spans="1:5">
      <c r="A190" s="16" t="s">
        <v>249</v>
      </c>
      <c r="B190" s="8">
        <v>2652.4670000000001</v>
      </c>
      <c r="C190" s="8">
        <v>3612.7949999999996</v>
      </c>
      <c r="D190" s="8">
        <v>960.32799999999952</v>
      </c>
      <c r="E190" s="9">
        <v>0.36205087565651128</v>
      </c>
    </row>
    <row r="191" spans="1:5">
      <c r="A191" s="16" t="s">
        <v>250</v>
      </c>
      <c r="B191" s="8">
        <v>3218.855</v>
      </c>
      <c r="C191" s="8">
        <v>4406.0550000000003</v>
      </c>
      <c r="D191" s="8">
        <v>1187.2000000000003</v>
      </c>
      <c r="E191" s="9">
        <v>0.3688268033198141</v>
      </c>
    </row>
    <row r="192" spans="1:5">
      <c r="A192" s="16" t="s">
        <v>251</v>
      </c>
      <c r="B192" s="8">
        <v>3673.8579999999997</v>
      </c>
      <c r="C192" s="8">
        <v>5033.7310000000007</v>
      </c>
      <c r="D192" s="8">
        <v>1359.873000000001</v>
      </c>
      <c r="E192" s="9">
        <v>0.37014849240226516</v>
      </c>
    </row>
    <row r="193" spans="1:5">
      <c r="A193" s="16" t="s">
        <v>252</v>
      </c>
      <c r="B193" s="8">
        <v>12489.893</v>
      </c>
      <c r="C193" s="8">
        <v>17115.099999999999</v>
      </c>
      <c r="D193" s="8">
        <v>4625.2069999999985</v>
      </c>
      <c r="E193" s="9">
        <v>0.3703159826909645</v>
      </c>
    </row>
    <row r="194" spans="1:5">
      <c r="A194" s="16" t="s">
        <v>253</v>
      </c>
      <c r="B194" s="8">
        <v>4700.7640000000001</v>
      </c>
      <c r="C194" s="8">
        <v>6476.848</v>
      </c>
      <c r="D194" s="8">
        <v>1776.0839999999998</v>
      </c>
      <c r="E194" s="9">
        <v>0.377828795489414</v>
      </c>
    </row>
    <row r="195" spans="1:5">
      <c r="A195" s="16" t="s">
        <v>254</v>
      </c>
      <c r="B195" s="8">
        <v>9358.094000000001</v>
      </c>
      <c r="C195" s="8">
        <v>12896.628000000001</v>
      </c>
      <c r="D195" s="8">
        <v>3538.5339999999997</v>
      </c>
      <c r="E195" s="9">
        <v>0.37812550290689528</v>
      </c>
    </row>
    <row r="196" spans="1:5">
      <c r="A196" s="16" t="s">
        <v>255</v>
      </c>
      <c r="B196" s="8">
        <v>10970.147999999999</v>
      </c>
      <c r="C196" s="8">
        <v>15160.380000000001</v>
      </c>
      <c r="D196" s="8">
        <v>4190.2320000000018</v>
      </c>
      <c r="E196" s="9">
        <v>0.38196677018395758</v>
      </c>
    </row>
    <row r="197" spans="1:5">
      <c r="A197" s="16" t="s">
        <v>256</v>
      </c>
      <c r="B197" s="8">
        <v>30601.866999999998</v>
      </c>
      <c r="C197" s="8">
        <v>42616.762999999999</v>
      </c>
      <c r="D197" s="8">
        <v>12014.896000000001</v>
      </c>
      <c r="E197" s="9">
        <v>0.39261970519641831</v>
      </c>
    </row>
    <row r="198" spans="1:5">
      <c r="A198" s="16" t="s">
        <v>257</v>
      </c>
      <c r="B198" s="8">
        <v>3213.5950000000003</v>
      </c>
      <c r="C198" s="8">
        <v>4480.2980000000007</v>
      </c>
      <c r="D198" s="8">
        <v>1266.7030000000004</v>
      </c>
      <c r="E198" s="9">
        <v>0.39417008054842018</v>
      </c>
    </row>
    <row r="199" spans="1:5">
      <c r="A199" s="16" t="s">
        <v>258</v>
      </c>
      <c r="B199" s="8">
        <v>7729.8160000000007</v>
      </c>
      <c r="C199" s="8">
        <v>10786.533000000001</v>
      </c>
      <c r="D199" s="8">
        <v>3056.7170000000006</v>
      </c>
      <c r="E199" s="9">
        <v>0.39544498859998739</v>
      </c>
    </row>
    <row r="200" spans="1:5">
      <c r="A200" s="16" t="s">
        <v>259</v>
      </c>
      <c r="B200" s="8">
        <v>8013.9129999999996</v>
      </c>
      <c r="C200" s="8">
        <v>11218.659</v>
      </c>
      <c r="D200" s="8">
        <v>3204.7460000000001</v>
      </c>
      <c r="E200" s="9">
        <v>0.39989777777722324</v>
      </c>
    </row>
    <row r="201" spans="1:5">
      <c r="A201" s="16" t="s">
        <v>260</v>
      </c>
      <c r="B201" s="8">
        <v>4230.34</v>
      </c>
      <c r="C201" s="8">
        <v>5923.4759999999997</v>
      </c>
      <c r="D201" s="8">
        <v>1693.1359999999995</v>
      </c>
      <c r="E201" s="9">
        <v>0.40023638761896196</v>
      </c>
    </row>
    <row r="202" spans="1:5">
      <c r="A202" s="16" t="s">
        <v>261</v>
      </c>
      <c r="B202" s="8">
        <v>37548.798999999999</v>
      </c>
      <c r="C202" s="8">
        <v>53007.102000000006</v>
      </c>
      <c r="D202" s="8">
        <v>15458.303000000007</v>
      </c>
      <c r="E202" s="9">
        <v>0.41168568400816247</v>
      </c>
    </row>
    <row r="203" spans="1:5">
      <c r="A203" s="16" t="s">
        <v>262</v>
      </c>
      <c r="B203" s="8">
        <v>5146.1059999999998</v>
      </c>
      <c r="C203" s="8">
        <v>7273.9429999999993</v>
      </c>
      <c r="D203" s="8">
        <v>2127.8369999999995</v>
      </c>
      <c r="E203" s="9">
        <v>0.41348487574876996</v>
      </c>
    </row>
    <row r="204" spans="1:5">
      <c r="A204" s="16" t="s">
        <v>263</v>
      </c>
      <c r="B204" s="8">
        <v>8128.1690000000008</v>
      </c>
      <c r="C204" s="8">
        <v>11494.368999999999</v>
      </c>
      <c r="D204" s="8">
        <v>3366.199999999998</v>
      </c>
      <c r="E204" s="9">
        <v>0.41414001111443399</v>
      </c>
    </row>
    <row r="205" spans="1:5">
      <c r="A205" s="16" t="s">
        <v>264</v>
      </c>
      <c r="B205" s="8">
        <v>8557.487000000001</v>
      </c>
      <c r="C205" s="8">
        <v>12234.597000000002</v>
      </c>
      <c r="D205" s="8">
        <v>3677.1100000000006</v>
      </c>
      <c r="E205" s="9">
        <v>0.42969507286426495</v>
      </c>
    </row>
    <row r="206" spans="1:5">
      <c r="A206" s="16" t="s">
        <v>265</v>
      </c>
      <c r="B206" s="8">
        <v>2345.1900000000005</v>
      </c>
      <c r="C206" s="8">
        <v>3384.585</v>
      </c>
      <c r="D206" s="8">
        <v>1039.3949999999995</v>
      </c>
      <c r="E206" s="9">
        <v>0.44320289614061092</v>
      </c>
    </row>
    <row r="207" spans="1:5">
      <c r="A207" s="16" t="s">
        <v>266</v>
      </c>
      <c r="B207" s="8">
        <v>10219.023999999999</v>
      </c>
      <c r="C207" s="8">
        <v>14823.905999999999</v>
      </c>
      <c r="D207" s="8">
        <v>4604.8819999999996</v>
      </c>
      <c r="E207" s="9">
        <v>0.45061857179315751</v>
      </c>
    </row>
    <row r="208" spans="1:5">
      <c r="A208" s="16" t="s">
        <v>267</v>
      </c>
      <c r="B208" s="8">
        <v>11114.357</v>
      </c>
      <c r="C208" s="8">
        <v>16153.585999999999</v>
      </c>
      <c r="D208" s="8">
        <v>5039.2289999999994</v>
      </c>
      <c r="E208" s="9">
        <v>0.45339815879587092</v>
      </c>
    </row>
    <row r="209" spans="1:5">
      <c r="A209" s="16" t="s">
        <v>268</v>
      </c>
      <c r="B209" s="8">
        <v>25180.449000000001</v>
      </c>
      <c r="C209" s="8">
        <v>36707.338000000003</v>
      </c>
      <c r="D209" s="8">
        <v>11526.889000000003</v>
      </c>
      <c r="E209" s="9">
        <v>0.45777138445783883</v>
      </c>
    </row>
    <row r="210" spans="1:5">
      <c r="A210" s="16" t="s">
        <v>269</v>
      </c>
      <c r="B210" s="8">
        <v>5773.3279999999995</v>
      </c>
      <c r="C210" s="8">
        <v>8447.6180000000004</v>
      </c>
      <c r="D210" s="8">
        <v>2674.2900000000009</v>
      </c>
      <c r="E210" s="9">
        <v>0.46321463114515599</v>
      </c>
    </row>
    <row r="211" spans="1:5">
      <c r="A211" s="16" t="s">
        <v>270</v>
      </c>
      <c r="B211" s="8">
        <v>10853.922</v>
      </c>
      <c r="C211" s="8">
        <v>16067.300999999999</v>
      </c>
      <c r="D211" s="8">
        <v>5213.378999999999</v>
      </c>
      <c r="E211" s="9">
        <v>0.48032213609053009</v>
      </c>
    </row>
    <row r="212" spans="1:5">
      <c r="A212" s="16" t="s">
        <v>271</v>
      </c>
      <c r="B212" s="8">
        <v>8144.7790000000005</v>
      </c>
      <c r="C212" s="8">
        <v>12092.695</v>
      </c>
      <c r="D212" s="8">
        <v>3947.9159999999993</v>
      </c>
      <c r="E212" s="9">
        <v>0.48471738766638101</v>
      </c>
    </row>
    <row r="213" spans="1:5">
      <c r="A213" s="16" t="s">
        <v>272</v>
      </c>
      <c r="B213" s="8">
        <v>6152.6500000000005</v>
      </c>
      <c r="C213" s="8">
        <v>9146.83</v>
      </c>
      <c r="D213" s="8">
        <v>2994.1799999999994</v>
      </c>
      <c r="E213" s="9">
        <v>0.48664884236873529</v>
      </c>
    </row>
    <row r="214" spans="1:5">
      <c r="A214" s="16" t="s">
        <v>273</v>
      </c>
      <c r="B214" s="8">
        <v>3783.761</v>
      </c>
      <c r="C214" s="8">
        <v>5718.3499999999995</v>
      </c>
      <c r="D214" s="8">
        <v>1934.5889999999995</v>
      </c>
      <c r="E214" s="9">
        <v>0.51128731439432873</v>
      </c>
    </row>
    <row r="215" spans="1:5">
      <c r="A215" s="16" t="s">
        <v>274</v>
      </c>
      <c r="B215" s="8">
        <v>20561.239000000001</v>
      </c>
      <c r="C215" s="8">
        <v>31317.965999999997</v>
      </c>
      <c r="D215" s="8">
        <v>10756.726999999995</v>
      </c>
      <c r="E215" s="9">
        <v>0.52315558415521524</v>
      </c>
    </row>
    <row r="216" spans="1:5">
      <c r="A216" s="16" t="s">
        <v>275</v>
      </c>
      <c r="B216" s="8">
        <v>2985.18</v>
      </c>
      <c r="C216" s="8">
        <v>4593.4390000000003</v>
      </c>
      <c r="D216" s="8">
        <v>1608.2590000000005</v>
      </c>
      <c r="E216" s="9">
        <v>0.5387477472045239</v>
      </c>
    </row>
    <row r="217" spans="1:5">
      <c r="A217" s="16" t="s">
        <v>276</v>
      </c>
      <c r="B217" s="8">
        <v>2385.4049999999997</v>
      </c>
      <c r="C217" s="8">
        <v>3693.3319999999999</v>
      </c>
      <c r="D217" s="8">
        <v>1307.9270000000001</v>
      </c>
      <c r="E217" s="9">
        <v>0.54830395677044375</v>
      </c>
    </row>
    <row r="218" spans="1:5">
      <c r="A218" s="16" t="s">
        <v>277</v>
      </c>
      <c r="B218" s="8">
        <v>2116.625</v>
      </c>
      <c r="C218" s="8">
        <v>3277.4719999999998</v>
      </c>
      <c r="D218" s="8">
        <v>1160.8469999999998</v>
      </c>
      <c r="E218" s="9">
        <v>0.5484424496545206</v>
      </c>
    </row>
    <row r="219" spans="1:5">
      <c r="A219" s="16" t="s">
        <v>278</v>
      </c>
      <c r="B219" s="8">
        <v>7425.3779999999997</v>
      </c>
      <c r="C219" s="8">
        <v>11517.583999999999</v>
      </c>
      <c r="D219" s="8">
        <v>4092.2059999999992</v>
      </c>
      <c r="E219" s="9">
        <v>0.55111079866910473</v>
      </c>
    </row>
    <row r="220" spans="1:5">
      <c r="A220" s="16" t="s">
        <v>279</v>
      </c>
      <c r="B220" s="8">
        <v>9390.4599999999991</v>
      </c>
      <c r="C220" s="8">
        <v>14811.683000000001</v>
      </c>
      <c r="D220" s="8">
        <v>5421.2230000000018</v>
      </c>
      <c r="E220" s="9">
        <v>0.57731176108518667</v>
      </c>
    </row>
    <row r="221" spans="1:5">
      <c r="A221" s="16" t="s">
        <v>280</v>
      </c>
      <c r="B221" s="8">
        <v>13474.004999999999</v>
      </c>
      <c r="C221" s="8">
        <v>21470.194</v>
      </c>
      <c r="D221" s="8">
        <v>7996.1890000000003</v>
      </c>
      <c r="E221" s="9">
        <v>0.59345302306181424</v>
      </c>
    </row>
    <row r="222" spans="1:5">
      <c r="A222" s="16" t="s">
        <v>281</v>
      </c>
      <c r="B222" s="8">
        <v>3914.32</v>
      </c>
      <c r="C222" s="8">
        <v>6273.8649999999998</v>
      </c>
      <c r="D222" s="8">
        <v>2359.5449999999996</v>
      </c>
      <c r="E222" s="9">
        <v>0.60279818716916334</v>
      </c>
    </row>
    <row r="223" spans="1:5">
      <c r="A223" s="16" t="s">
        <v>282</v>
      </c>
      <c r="B223" s="8">
        <v>6643.2170000000006</v>
      </c>
      <c r="C223" s="8">
        <v>10938.075999999999</v>
      </c>
      <c r="D223" s="8">
        <v>4294.8589999999986</v>
      </c>
      <c r="E223" s="9">
        <v>0.64650289159604424</v>
      </c>
    </row>
    <row r="224" spans="1:5">
      <c r="A224" s="16" t="s">
        <v>283</v>
      </c>
      <c r="B224" s="8">
        <v>5514.1239999999998</v>
      </c>
      <c r="C224" s="8">
        <v>9135.723</v>
      </c>
      <c r="D224" s="8">
        <v>3621.5990000000002</v>
      </c>
      <c r="E224" s="9">
        <v>0.65678591921400398</v>
      </c>
    </row>
    <row r="225" spans="1:5">
      <c r="A225" s="16" t="s">
        <v>284</v>
      </c>
      <c r="B225" s="8">
        <v>11713.807999999999</v>
      </c>
      <c r="C225" s="8">
        <v>19517.379999999997</v>
      </c>
      <c r="D225" s="8">
        <v>7803.5719999999983</v>
      </c>
      <c r="E225" s="9">
        <v>0.66618575274581915</v>
      </c>
    </row>
    <row r="226" spans="1:5">
      <c r="A226" s="16" t="s">
        <v>285</v>
      </c>
      <c r="B226" s="8">
        <v>7318.6040000000003</v>
      </c>
      <c r="C226" s="8">
        <v>12534.942999999999</v>
      </c>
      <c r="D226" s="8">
        <v>5216.338999999999</v>
      </c>
      <c r="E226" s="9">
        <v>0.71275054641568236</v>
      </c>
    </row>
    <row r="227" spans="1:5">
      <c r="A227" s="16" t="s">
        <v>286</v>
      </c>
      <c r="B227" s="8">
        <v>5585.93</v>
      </c>
      <c r="C227" s="8">
        <v>9671.7960000000003</v>
      </c>
      <c r="D227" s="8">
        <v>4085.866</v>
      </c>
      <c r="E227" s="9">
        <v>0.73145671356425868</v>
      </c>
    </row>
    <row r="228" spans="1:5">
      <c r="A228" s="16" t="s">
        <v>287</v>
      </c>
      <c r="B228" s="8">
        <v>13620.409000000001</v>
      </c>
      <c r="C228" s="8">
        <v>23659.800000000003</v>
      </c>
      <c r="D228" s="8">
        <v>10039.391000000001</v>
      </c>
      <c r="E228" s="9">
        <v>0.73708440032894751</v>
      </c>
    </row>
    <row r="229" spans="1:5">
      <c r="A229" s="16" t="s">
        <v>288</v>
      </c>
      <c r="B229" s="8">
        <v>5316.2039999999997</v>
      </c>
      <c r="C229" s="8">
        <v>9310.8010000000013</v>
      </c>
      <c r="D229" s="8">
        <v>3994.5970000000016</v>
      </c>
      <c r="E229" s="9">
        <v>0.75140024724408649</v>
      </c>
    </row>
    <row r="230" spans="1:5">
      <c r="A230" s="16" t="s">
        <v>289</v>
      </c>
      <c r="B230" s="8">
        <v>3443.25</v>
      </c>
      <c r="C230" s="8">
        <v>6064.607</v>
      </c>
      <c r="D230" s="8">
        <v>2621.357</v>
      </c>
      <c r="E230" s="9">
        <v>0.76130312931097077</v>
      </c>
    </row>
    <row r="231" spans="1:5">
      <c r="A231" s="16" t="s">
        <v>290</v>
      </c>
      <c r="B231" s="8">
        <v>8460.66</v>
      </c>
      <c r="C231" s="8">
        <v>15547.081</v>
      </c>
      <c r="D231" s="8">
        <v>7086.4210000000003</v>
      </c>
      <c r="E231" s="9">
        <v>0.83757307349544841</v>
      </c>
    </row>
    <row r="232" spans="1:5">
      <c r="A232" s="16" t="s">
        <v>291</v>
      </c>
      <c r="B232" s="8">
        <v>8249.3239999999987</v>
      </c>
      <c r="C232" s="8">
        <v>15207.238000000001</v>
      </c>
      <c r="D232" s="8">
        <v>6957.9140000000025</v>
      </c>
      <c r="E232" s="9">
        <v>0.8434526271486007</v>
      </c>
    </row>
    <row r="233" spans="1:5">
      <c r="A233" s="16" t="s">
        <v>292</v>
      </c>
      <c r="B233" s="8">
        <v>4777.5419999999995</v>
      </c>
      <c r="C233" s="8">
        <v>9018.9689999999991</v>
      </c>
      <c r="D233" s="8">
        <v>4241.4269999999997</v>
      </c>
      <c r="E233" s="9">
        <v>0.88778434600888911</v>
      </c>
    </row>
    <row r="234" spans="1:5">
      <c r="A234" s="16" t="s">
        <v>293</v>
      </c>
      <c r="B234" s="8">
        <v>15347.892</v>
      </c>
      <c r="C234" s="8">
        <v>29873.976000000002</v>
      </c>
      <c r="D234" s="8">
        <v>14526.084000000003</v>
      </c>
      <c r="E234" s="9">
        <v>0.9464546662173543</v>
      </c>
    </row>
    <row r="235" spans="1:5">
      <c r="A235" s="16" t="s">
        <v>294</v>
      </c>
      <c r="B235" s="8">
        <v>3180.1110000000008</v>
      </c>
      <c r="C235" s="8">
        <v>6287.7909999999993</v>
      </c>
      <c r="D235" s="8">
        <v>3107.6799999999985</v>
      </c>
      <c r="E235" s="9">
        <v>0.97722375099485448</v>
      </c>
    </row>
    <row r="236" spans="1:5">
      <c r="A236" s="16" t="s">
        <v>295</v>
      </c>
      <c r="B236" s="8">
        <v>5576.3150000000005</v>
      </c>
      <c r="C236" s="8">
        <v>11160.206</v>
      </c>
      <c r="D236" s="8">
        <v>5583.8909999999996</v>
      </c>
      <c r="E236" s="9">
        <v>1.0013586033070225</v>
      </c>
    </row>
    <row r="237" spans="1:5">
      <c r="A237" s="16" t="s">
        <v>296</v>
      </c>
      <c r="B237" s="8">
        <v>7423.3670000000002</v>
      </c>
      <c r="C237" s="8">
        <v>15155.467999999999</v>
      </c>
      <c r="D237" s="8">
        <v>7732.1009999999987</v>
      </c>
      <c r="E237" s="9">
        <v>1.0415894835860868</v>
      </c>
    </row>
    <row r="238" spans="1:5">
      <c r="A238" s="16" t="s">
        <v>297</v>
      </c>
      <c r="B238" s="8">
        <v>13894.069</v>
      </c>
      <c r="C238" s="8">
        <v>32584.545000000002</v>
      </c>
      <c r="D238" s="8">
        <v>18690.476000000002</v>
      </c>
      <c r="E238" s="9">
        <v>1.3452125507653663</v>
      </c>
    </row>
    <row r="239" spans="1:5">
      <c r="A239" s="16" t="s">
        <v>298</v>
      </c>
      <c r="B239" s="8">
        <v>3797.2889999999998</v>
      </c>
      <c r="C239" s="8">
        <v>9343.3020000000015</v>
      </c>
      <c r="D239" s="8">
        <v>5546.0130000000017</v>
      </c>
      <c r="E239" s="9">
        <v>1.4605190703156916</v>
      </c>
    </row>
    <row r="240" spans="1:5">
      <c r="A240" s="19" t="s">
        <v>299</v>
      </c>
      <c r="B240" s="8"/>
      <c r="C240" s="8">
        <v>3829.835</v>
      </c>
      <c r="D240" s="8">
        <v>3829.835</v>
      </c>
      <c r="E240" s="9"/>
    </row>
    <row r="241" spans="1:5">
      <c r="A241" s="19" t="s">
        <v>300</v>
      </c>
      <c r="B241" s="8"/>
      <c r="C241" s="8">
        <v>5957.5099999999993</v>
      </c>
      <c r="D241" s="8">
        <v>5957.5099999999993</v>
      </c>
      <c r="E241" s="9"/>
    </row>
    <row r="242" spans="1:5">
      <c r="A242" s="19" t="s">
        <v>301</v>
      </c>
      <c r="B242" s="8"/>
      <c r="C242" s="8">
        <v>20079.191000000003</v>
      </c>
      <c r="D242" s="8">
        <v>20079.191000000003</v>
      </c>
      <c r="E242" s="9"/>
    </row>
    <row r="243" spans="1:5" ht="12.95">
      <c r="A243" s="10" t="s">
        <v>34</v>
      </c>
      <c r="B243" s="11">
        <v>8397541.1509999968</v>
      </c>
      <c r="C243" s="11">
        <v>8814041.3339999989</v>
      </c>
      <c r="D243" s="12">
        <v>416500.18300000206</v>
      </c>
      <c r="E243" s="13">
        <v>4.9597873414458274E-2</v>
      </c>
    </row>
  </sheetData>
  <sortState xmlns:xlrd2="http://schemas.microsoft.com/office/spreadsheetml/2017/richdata2" ref="A12:E242">
    <sortCondition ref="E13:E242"/>
  </sortState>
  <mergeCells count="5">
    <mergeCell ref="A9:E9"/>
    <mergeCell ref="A10:A11"/>
    <mergeCell ref="B10:C10"/>
    <mergeCell ref="D10:E10"/>
    <mergeCell ref="A1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3EF1D6-9EDE-488B-AF29-583520D5DA94}"/>
</file>

<file path=customXml/itemProps2.xml><?xml version="1.0" encoding="utf-8"?>
<ds:datastoreItem xmlns:ds="http://schemas.openxmlformats.org/officeDocument/2006/customXml" ds:itemID="{B7EF7D7B-2B6A-4BFF-B0A8-996FED087520}"/>
</file>

<file path=customXml/itemProps3.xml><?xml version="1.0" encoding="utf-8"?>
<ds:datastoreItem xmlns:ds="http://schemas.openxmlformats.org/officeDocument/2006/customXml" ds:itemID="{35F34B09-A539-47D3-8290-F2DB6A8B5D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2022-05-16T08:13:57Z</dcterms:created>
  <dcterms:modified xsi:type="dcterms:W3CDTF">2025-01-31T16:34:23Z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