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vmp-my.sharepoint.com/personal/jens_nordahl_vinmonopolet_no/Documents/2 SALG/Salg 2022/Web/"/>
    </mc:Choice>
  </mc:AlternateContent>
  <xr:revisionPtr revIDLastSave="0" documentId="8_{4EFFCC52-E5BE-41BF-B503-094D61401C2E}" xr6:coauthVersionLast="47" xr6:coauthVersionMax="47" xr10:uidLastSave="{00000000-0000-0000-0000-000000000000}"/>
  <bookViews>
    <workbookView xWindow="-110" yWindow="-110" windowWidth="19420" windowHeight="10420" xr2:uid="{77FB2DB1-7C1D-4506-916F-9F5FA3198674}"/>
  </bookViews>
  <sheets>
    <sheet name="Hovedtall februar 2022" sheetId="1" r:id="rId1"/>
    <sheet name="Kommunene februar 202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5" i="1" l="1"/>
  <c r="E15" i="1" s="1"/>
  <c r="D16" i="1"/>
  <c r="E16" i="1" s="1"/>
  <c r="D17" i="1"/>
  <c r="E17" i="1" s="1"/>
  <c r="D18" i="1"/>
  <c r="E18" i="1" s="1"/>
  <c r="D19" i="1"/>
  <c r="E19" i="1" s="1"/>
  <c r="D20" i="1"/>
  <c r="E20" i="1" s="1"/>
  <c r="D21" i="1"/>
  <c r="E21" i="1" s="1"/>
  <c r="D22" i="1"/>
  <c r="E22" i="1" s="1"/>
  <c r="D23" i="1"/>
  <c r="E23" i="1" s="1"/>
  <c r="D24" i="1"/>
  <c r="E24" i="1" s="1"/>
  <c r="D25" i="1"/>
  <c r="E25" i="1" s="1"/>
  <c r="D26" i="1"/>
  <c r="E26" i="1" s="1"/>
  <c r="D27" i="1"/>
  <c r="E27" i="1" s="1"/>
  <c r="D28" i="1"/>
  <c r="E28" i="1" s="1"/>
  <c r="D29" i="1"/>
  <c r="E29" i="1" s="1"/>
  <c r="D30" i="1"/>
  <c r="E30" i="1" s="1"/>
  <c r="D31" i="1"/>
  <c r="E31" i="1" s="1"/>
  <c r="D32" i="1"/>
  <c r="E32" i="1" s="1"/>
  <c r="D33" i="1"/>
  <c r="E33" i="1" s="1"/>
  <c r="D34" i="1"/>
  <c r="E34" i="1" s="1"/>
  <c r="D35" i="1"/>
  <c r="E35" i="1" s="1"/>
  <c r="D36" i="1"/>
  <c r="E36" i="1" s="1"/>
  <c r="D37" i="1"/>
  <c r="E37" i="1" s="1"/>
  <c r="D38" i="1"/>
  <c r="E38" i="1" s="1"/>
  <c r="D39" i="1"/>
  <c r="E39" i="1" s="1"/>
  <c r="D40" i="1"/>
  <c r="E40" i="1" s="1"/>
  <c r="D48" i="1"/>
  <c r="E48" i="1" s="1"/>
  <c r="D49" i="1"/>
  <c r="E49" i="1" s="1"/>
  <c r="D50" i="1"/>
  <c r="E50" i="1" s="1"/>
  <c r="D51" i="1"/>
  <c r="E51" i="1" s="1"/>
  <c r="D52" i="1"/>
  <c r="E52" i="1" s="1"/>
  <c r="D53" i="1"/>
  <c r="E53" i="1" s="1"/>
  <c r="D54" i="1"/>
  <c r="E54" i="1" s="1"/>
  <c r="D55" i="1"/>
  <c r="E55" i="1" s="1"/>
  <c r="D56" i="1"/>
  <c r="E56" i="1" s="1"/>
  <c r="D57" i="1"/>
  <c r="E57" i="1" s="1"/>
  <c r="D58" i="1"/>
  <c r="E58" i="1" s="1"/>
  <c r="D59" i="1"/>
  <c r="E59" i="1" s="1"/>
  <c r="D66" i="1"/>
  <c r="E66" i="1" s="1"/>
  <c r="D67" i="1"/>
  <c r="E67" i="1" s="1"/>
  <c r="D68" i="1"/>
  <c r="E68" i="1" s="1"/>
  <c r="D69" i="1"/>
  <c r="E69" i="1" s="1"/>
  <c r="D70" i="1"/>
  <c r="E70" i="1" s="1"/>
  <c r="D71" i="1"/>
  <c r="E71" i="1" s="1"/>
  <c r="D72" i="1"/>
  <c r="E72" i="1" s="1"/>
  <c r="D73" i="1"/>
  <c r="E73" i="1" s="1"/>
  <c r="D74" i="1"/>
  <c r="E74" i="1" s="1"/>
  <c r="D75" i="1"/>
  <c r="E75" i="1" s="1"/>
  <c r="D76" i="1"/>
  <c r="E76" i="1" s="1"/>
  <c r="D77" i="1"/>
  <c r="E77" i="1" s="1"/>
  <c r="D78" i="1"/>
  <c r="E78" i="1" s="1"/>
  <c r="D79" i="1"/>
  <c r="E79" i="1" s="1"/>
  <c r="D80" i="1"/>
  <c r="E80" i="1" s="1"/>
  <c r="D81" i="1"/>
  <c r="E81" i="1" s="1"/>
  <c r="D82" i="1"/>
  <c r="E82" i="1" s="1"/>
  <c r="D83" i="1"/>
  <c r="E83" i="1" s="1"/>
  <c r="D84" i="1"/>
  <c r="E84" i="1" s="1"/>
  <c r="D85" i="1"/>
  <c r="E85" i="1" s="1"/>
  <c r="D86" i="1"/>
  <c r="E86" i="1" s="1"/>
  <c r="D87" i="1"/>
  <c r="E87" i="1" s="1"/>
  <c r="D88" i="1"/>
  <c r="E88" i="1" s="1"/>
  <c r="D89" i="1"/>
  <c r="E89" i="1" s="1"/>
  <c r="D90" i="1"/>
  <c r="E90" i="1" s="1"/>
  <c r="D91" i="1"/>
  <c r="E91" i="1" s="1"/>
  <c r="D92" i="1"/>
  <c r="E92" i="1" s="1"/>
  <c r="D93" i="1"/>
  <c r="E93" i="1" s="1"/>
  <c r="D94" i="1"/>
  <c r="E94" i="1" s="1"/>
  <c r="D95" i="1"/>
  <c r="E95" i="1" s="1"/>
  <c r="D96" i="1"/>
  <c r="E96" i="1" s="1"/>
  <c r="D97" i="1"/>
  <c r="E97" i="1" s="1"/>
  <c r="D98" i="1"/>
  <c r="E98" i="1" s="1"/>
  <c r="D99" i="1"/>
  <c r="E99" i="1" s="1"/>
  <c r="D100" i="1"/>
  <c r="E100" i="1" s="1"/>
  <c r="D101" i="1"/>
  <c r="E101" i="1" s="1"/>
  <c r="D102" i="1"/>
  <c r="E102" i="1" s="1"/>
  <c r="D103" i="1"/>
  <c r="E103" i="1" s="1"/>
  <c r="D104" i="1"/>
  <c r="E104" i="1" s="1"/>
  <c r="D105" i="1"/>
  <c r="E105" i="1" s="1"/>
  <c r="D106" i="1"/>
  <c r="E106" i="1" s="1"/>
  <c r="D107" i="1"/>
  <c r="E107" i="1" s="1"/>
  <c r="D108" i="1"/>
  <c r="E108" i="1" s="1"/>
  <c r="D109" i="1"/>
  <c r="E109" i="1" s="1"/>
  <c r="D110" i="1"/>
  <c r="E110" i="1" s="1"/>
  <c r="D111" i="1"/>
  <c r="E111" i="1" s="1"/>
  <c r="D112" i="1"/>
  <c r="E112" i="1" s="1"/>
  <c r="D113" i="1"/>
  <c r="E113" i="1" s="1"/>
</calcChain>
</file>

<file path=xl/sharedStrings.xml><?xml version="1.0" encoding="utf-8"?>
<sst xmlns="http://schemas.openxmlformats.org/spreadsheetml/2006/main" count="351" uniqueCount="296">
  <si>
    <t xml:space="preserve">Salget gikk ned med 16 prosent i februar målt mot samme måned i fjor. Nedgangen er omtrent som forventet og må sees i sammenheng med gjenåpningen av samfunnet etter pandemien. Rødvin, som utgjør drøyt halvparten av salget, har en nedgang på 21 prosent; mens lettere og lysere kategorier som hvitvin, musserende og rosévin har mindre reduksjon, hvilket indikerer en fortsatt vridning mot sistnevnte kategorier. Salget av alkoholfritt øker. </t>
  </si>
  <si>
    <t>Totalt salg, liter</t>
  </si>
  <si>
    <t>Kategori</t>
  </si>
  <si>
    <t>Februar</t>
  </si>
  <si>
    <t xml:space="preserve">Endring </t>
  </si>
  <si>
    <t>2020</t>
  </si>
  <si>
    <t>2021</t>
  </si>
  <si>
    <t>Liter</t>
  </si>
  <si>
    <t>Prosent</t>
  </si>
  <si>
    <t>Svakvin</t>
  </si>
  <si>
    <t>Rødvin</t>
  </si>
  <si>
    <t>Hvitvin</t>
  </si>
  <si>
    <t>Musserende vin</t>
  </si>
  <si>
    <t>Rosévin</t>
  </si>
  <si>
    <t>Perlende vin</t>
  </si>
  <si>
    <t>Aromatisert vin</t>
  </si>
  <si>
    <t>Sider</t>
  </si>
  <si>
    <t>Fruktvin</t>
  </si>
  <si>
    <t>Brennevin</t>
  </si>
  <si>
    <t>Vodka</t>
  </si>
  <si>
    <t>Whisky</t>
  </si>
  <si>
    <t>Likør</t>
  </si>
  <si>
    <t>Druebrennevin</t>
  </si>
  <si>
    <t>Akevitt</t>
  </si>
  <si>
    <t>Brennevin, annet</t>
  </si>
  <si>
    <t>Gin</t>
  </si>
  <si>
    <t>Bitter</t>
  </si>
  <si>
    <t>Brennevin, nøytralt &lt; 37,5 %</t>
  </si>
  <si>
    <t>Rom</t>
  </si>
  <si>
    <t>Fruktbrennevin</t>
  </si>
  <si>
    <t>Genever</t>
  </si>
  <si>
    <t>Øl</t>
  </si>
  <si>
    <t>Alkoholfritt</t>
  </si>
  <si>
    <t>Sterkvin</t>
  </si>
  <si>
    <t>Totalsum</t>
  </si>
  <si>
    <t>Fylkene</t>
  </si>
  <si>
    <t>Fylke</t>
  </si>
  <si>
    <t>Agder</t>
  </si>
  <si>
    <t>Innlandet</t>
  </si>
  <si>
    <t>Møre og Romsdal</t>
  </si>
  <si>
    <t>Nordland</t>
  </si>
  <si>
    <t>Oslo</t>
  </si>
  <si>
    <t>Rogaland</t>
  </si>
  <si>
    <t>Troms og Finnmark</t>
  </si>
  <si>
    <t>Trøndelag</t>
  </si>
  <si>
    <t>Vestfold og Telemark</t>
  </si>
  <si>
    <t>Vestland</t>
  </si>
  <si>
    <t>Viken</t>
  </si>
  <si>
    <t>Italia</t>
  </si>
  <si>
    <t>Frankrike</t>
  </si>
  <si>
    <t>Spania</t>
  </si>
  <si>
    <t>USA</t>
  </si>
  <si>
    <t>Chile</t>
  </si>
  <si>
    <t>Australia</t>
  </si>
  <si>
    <t>Portugal</t>
  </si>
  <si>
    <t>Argentina</t>
  </si>
  <si>
    <t>Sør-Afrika</t>
  </si>
  <si>
    <t>Libanon</t>
  </si>
  <si>
    <t>Tyskland</t>
  </si>
  <si>
    <t>Østerrike</t>
  </si>
  <si>
    <t>New Zealand</t>
  </si>
  <si>
    <t>Ungarn</t>
  </si>
  <si>
    <t>Romania</t>
  </si>
  <si>
    <t>Norge</t>
  </si>
  <si>
    <t>Salget gikk ned med 16 prosent målt mot samme måned i fjor. Nedgangen er størst for en rekke kommuner med relativt kort vei til Sverige; hvilket trolig indikerer at grensehandelen tar seg opp etter gjenåpningen av samfunnet. Mange hyttekommuner er blant dem med lavest nedgang, dette kan skyldes at mange fortsatt benytter seg av muligheten til hyttekontor. Kommunene er sortert på relativ vekst.</t>
  </si>
  <si>
    <t>Kommunene</t>
  </si>
  <si>
    <t>Kommune</t>
  </si>
  <si>
    <t>Vestby</t>
  </si>
  <si>
    <t>Notodden (stengt to uker pga ombygging)</t>
  </si>
  <si>
    <t>Kongsvinger</t>
  </si>
  <si>
    <t>Halden</t>
  </si>
  <si>
    <t>Froland</t>
  </si>
  <si>
    <t>Hvaler</t>
  </si>
  <si>
    <t>Sarpsborg</t>
  </si>
  <si>
    <t>Guovdageaidnu Kautokeino</t>
  </si>
  <si>
    <t>Fredrikstad</t>
  </si>
  <si>
    <t>Åsnes</t>
  </si>
  <si>
    <t>Sør-Odal</t>
  </si>
  <si>
    <t>Aurskog-Høland</t>
  </si>
  <si>
    <t>Indre Østfold</t>
  </si>
  <si>
    <t>Enebakk</t>
  </si>
  <si>
    <t>Rakkestad</t>
  </si>
  <si>
    <t>Malvik</t>
  </si>
  <si>
    <t>Trysil</t>
  </si>
  <si>
    <t>Vadsø</t>
  </si>
  <si>
    <t>Nes</t>
  </si>
  <si>
    <t>Frosta</t>
  </si>
  <si>
    <t>Frogn</t>
  </si>
  <si>
    <t>Moss</t>
  </si>
  <si>
    <t>Vågå</t>
  </si>
  <si>
    <t>Ullensaker</t>
  </si>
  <si>
    <t>Nesodden</t>
  </si>
  <si>
    <t>Nordre Follo</t>
  </si>
  <si>
    <t>Verdal</t>
  </si>
  <si>
    <t>Nittedal</t>
  </si>
  <si>
    <t>Herøy (Nordland)</t>
  </si>
  <si>
    <t>Bamble</t>
  </si>
  <si>
    <t>Nannestad</t>
  </si>
  <si>
    <t>Osterøy</t>
  </si>
  <si>
    <t>Ås</t>
  </si>
  <si>
    <t>Hemnes</t>
  </si>
  <si>
    <t>Øystre Slidre</t>
  </si>
  <si>
    <t>Lørenskog</t>
  </si>
  <si>
    <t>Indre Fosen</t>
  </si>
  <si>
    <t>Nore og Uvdal</t>
  </si>
  <si>
    <t>Haugesund</t>
  </si>
  <si>
    <t>Selbu</t>
  </si>
  <si>
    <t>Vindafjord</t>
  </si>
  <si>
    <t>Hole</t>
  </si>
  <si>
    <t>Lebesby</t>
  </si>
  <si>
    <t>Stjørdal</t>
  </si>
  <si>
    <t>Levanger</t>
  </si>
  <si>
    <t>Sigdal</t>
  </si>
  <si>
    <t>Porsanger Porsángu P</t>
  </si>
  <si>
    <t>Åmot</t>
  </si>
  <si>
    <t>Rana</t>
  </si>
  <si>
    <t>Askøy</t>
  </si>
  <si>
    <t>Tysnes</t>
  </si>
  <si>
    <t>Lillestrøm</t>
  </si>
  <si>
    <t>Heim </t>
  </si>
  <si>
    <t>Austevoll</t>
  </si>
  <si>
    <t>Bærum</t>
  </si>
  <si>
    <t>Suldal</t>
  </si>
  <si>
    <t>Elverum</t>
  </si>
  <si>
    <t>Stord</t>
  </si>
  <si>
    <t>Namsos </t>
  </si>
  <si>
    <t>Eidsvoll</t>
  </si>
  <si>
    <t>Nesna</t>
  </si>
  <si>
    <t>Flekkefjord</t>
  </si>
  <si>
    <t>Tynset</t>
  </si>
  <si>
    <t>Vennesla</t>
  </si>
  <si>
    <t>Smøla</t>
  </si>
  <si>
    <t>Balsfjord</t>
  </si>
  <si>
    <t>Gran</t>
  </si>
  <si>
    <t>Lillesand</t>
  </si>
  <si>
    <t>Kristiansand</t>
  </si>
  <si>
    <t>Narvik</t>
  </si>
  <si>
    <t>Kragerø</t>
  </si>
  <si>
    <t>Holmestrand</t>
  </si>
  <si>
    <t>Vinje</t>
  </si>
  <si>
    <t>Grong</t>
  </si>
  <si>
    <t>Brønnøy</t>
  </si>
  <si>
    <t>Karmøy</t>
  </si>
  <si>
    <t>Midtre Gauldal</t>
  </si>
  <si>
    <t>Evje og Hornnes</t>
  </si>
  <si>
    <t>Vefsn</t>
  </si>
  <si>
    <t>Skien</t>
  </si>
  <si>
    <t>Årdal</t>
  </si>
  <si>
    <t>Surnadal</t>
  </si>
  <si>
    <t>Gloppen</t>
  </si>
  <si>
    <t>Ulstein</t>
  </si>
  <si>
    <t>Røros</t>
  </si>
  <si>
    <t>Asker</t>
  </si>
  <si>
    <t>Alver</t>
  </si>
  <si>
    <t>Horten</t>
  </si>
  <si>
    <t>Steinkjer</t>
  </si>
  <si>
    <t>Båtsfjord</t>
  </si>
  <si>
    <t>Hitra </t>
  </si>
  <si>
    <t>Askvoll</t>
  </si>
  <si>
    <t>Bjørnafjorden</t>
  </si>
  <si>
    <t>Hemsedal</t>
  </si>
  <si>
    <t>Jevnaker</t>
  </si>
  <si>
    <t>Vestnes</t>
  </si>
  <si>
    <t>Frøya</t>
  </si>
  <si>
    <t>Stange</t>
  </si>
  <si>
    <t>Risør</t>
  </si>
  <si>
    <t>Ørland</t>
  </si>
  <si>
    <t>Larvik</t>
  </si>
  <si>
    <t>Tønsberg</t>
  </si>
  <si>
    <t>Lier</t>
  </si>
  <si>
    <t>Sola</t>
  </si>
  <si>
    <t>Meløy</t>
  </si>
  <si>
    <t>Ringebu</t>
  </si>
  <si>
    <t>Hamar</t>
  </si>
  <si>
    <t>Melhus</t>
  </si>
  <si>
    <t>Sandefjord</t>
  </si>
  <si>
    <t>Hol</t>
  </si>
  <si>
    <t>Inderøy</t>
  </si>
  <si>
    <t>Lillehammer</t>
  </si>
  <si>
    <t>Etne</t>
  </si>
  <si>
    <t>Øygarden</t>
  </si>
  <si>
    <t>Grimstad</t>
  </si>
  <si>
    <t>Fauske</t>
  </si>
  <si>
    <t>Østre Toten</t>
  </si>
  <si>
    <t>Lindesnes</t>
  </si>
  <si>
    <t>Alstahaug</t>
  </si>
  <si>
    <t>Færder</t>
  </si>
  <si>
    <t>Sør-Varanger</t>
  </si>
  <si>
    <t>Trondheim</t>
  </si>
  <si>
    <t>Stavanger</t>
  </si>
  <si>
    <t>Tvedestrand</t>
  </si>
  <si>
    <t>Averøy</t>
  </si>
  <si>
    <t>Kvinesdal</t>
  </si>
  <si>
    <t>Drammen</t>
  </si>
  <si>
    <t>Orkland </t>
  </si>
  <si>
    <t>Klepp</t>
  </si>
  <si>
    <t>Gjesdal</t>
  </si>
  <si>
    <t>Åfjord</t>
  </si>
  <si>
    <t>Lyngdal</t>
  </si>
  <si>
    <t>Eigersund</t>
  </si>
  <si>
    <t>Hustadvika</t>
  </si>
  <si>
    <t>Nord-Aurdal</t>
  </si>
  <si>
    <t>Nordreisa</t>
  </si>
  <si>
    <t>Steigen</t>
  </si>
  <si>
    <t>Løten</t>
  </si>
  <si>
    <t>Nord-Fron</t>
  </si>
  <si>
    <t>Modum</t>
  </si>
  <si>
    <t>Tinn</t>
  </si>
  <si>
    <t>Seljord</t>
  </si>
  <si>
    <t>Molde</t>
  </si>
  <si>
    <t>Stryn</t>
  </si>
  <si>
    <t>Alta</t>
  </si>
  <si>
    <t>Randaberg</t>
  </si>
  <si>
    <t>Strand</t>
  </si>
  <si>
    <t>Gjøvik</t>
  </si>
  <si>
    <t>Lødingen</t>
  </si>
  <si>
    <t>Lyngen</t>
  </si>
  <si>
    <t>Sykkylven</t>
  </si>
  <si>
    <t>Høyanger</t>
  </si>
  <si>
    <t>Stor-Elvdal</t>
  </si>
  <si>
    <t>Ålesund</t>
  </si>
  <si>
    <t>Harstad</t>
  </si>
  <si>
    <t>Saltdal</t>
  </si>
  <si>
    <t>Tjeldsund</t>
  </si>
  <si>
    <t>Kinn</t>
  </si>
  <si>
    <t>Bømlo</t>
  </si>
  <si>
    <t>Kvinnherad</t>
  </si>
  <si>
    <t>Kongsberg</t>
  </si>
  <si>
    <t>Volda</t>
  </si>
  <si>
    <t>Nesbyen</t>
  </si>
  <si>
    <t>Sør-Aurdal</t>
  </si>
  <si>
    <t>Øvre Eiker</t>
  </si>
  <si>
    <t>Vestre Toten</t>
  </si>
  <si>
    <t>Farsund</t>
  </si>
  <si>
    <t>Sunnfjord</t>
  </si>
  <si>
    <t>Nærøysund </t>
  </si>
  <si>
    <t>Ringerike</t>
  </si>
  <si>
    <t>Herøy (Møre og Romsd</t>
  </si>
  <si>
    <t>Nordre Land</t>
  </si>
  <si>
    <t>Bergen</t>
  </si>
  <si>
    <t>Vågan</t>
  </si>
  <si>
    <t>Hå</t>
  </si>
  <si>
    <t>Porsgrunn</t>
  </si>
  <si>
    <t>Gol</t>
  </si>
  <si>
    <t>Time</t>
  </si>
  <si>
    <t>Sunndal</t>
  </si>
  <si>
    <t>Bodø</t>
  </si>
  <si>
    <t>Nome</t>
  </si>
  <si>
    <t>Kristiansund</t>
  </si>
  <si>
    <t>Vanylven</t>
  </si>
  <si>
    <t>Ål</t>
  </si>
  <si>
    <t>Sauda</t>
  </si>
  <si>
    <t>Søndre Land</t>
  </si>
  <si>
    <t>Vik</t>
  </si>
  <si>
    <t>Målselv</t>
  </si>
  <si>
    <t>Hammerfest </t>
  </si>
  <si>
    <t>Senja</t>
  </si>
  <si>
    <t>Stad</t>
  </si>
  <si>
    <t>Stranda</t>
  </si>
  <si>
    <t>Drangedal</t>
  </si>
  <si>
    <t>Tromsø</t>
  </si>
  <si>
    <t>Nordkapp</t>
  </si>
  <si>
    <t>Rauma</t>
  </si>
  <si>
    <t>Ullensvang</t>
  </si>
  <si>
    <t>Ørsta</t>
  </si>
  <si>
    <t>Ringsaker</t>
  </si>
  <si>
    <t>Gjerstad</t>
  </si>
  <si>
    <t>Sandnes </t>
  </si>
  <si>
    <t>Arendal</t>
  </si>
  <si>
    <t>Sortland</t>
  </si>
  <si>
    <t>Lom</t>
  </si>
  <si>
    <t>Vestvågøy</t>
  </si>
  <si>
    <t>Bø</t>
  </si>
  <si>
    <t>Sogndal</t>
  </si>
  <si>
    <t>Skjervøy</t>
  </si>
  <si>
    <t>Øyer</t>
  </si>
  <si>
    <t>Voss</t>
  </si>
  <si>
    <t>Øksnes</t>
  </si>
  <si>
    <t>Hadsel</t>
  </si>
  <si>
    <t>Gausdal</t>
  </si>
  <si>
    <t>Gjerdrum</t>
  </si>
  <si>
    <t>Dovre</t>
  </si>
  <si>
    <t>Bardu</t>
  </si>
  <si>
    <t>Oppdal</t>
  </si>
  <si>
    <t>Kvam</t>
  </si>
  <si>
    <t>Vardø</t>
  </si>
  <si>
    <t>Salangen</t>
  </si>
  <si>
    <t>Luster</t>
  </si>
  <si>
    <t>Sula</t>
  </si>
  <si>
    <t>Midt-Telemark</t>
  </si>
  <si>
    <t>Sel</t>
  </si>
  <si>
    <t>Flå</t>
  </si>
  <si>
    <t>Bykle</t>
  </si>
  <si>
    <t>Andøy</t>
  </si>
  <si>
    <t>Fitjar</t>
  </si>
  <si>
    <t>Tysvær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</si>
</sst>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_-* #,##0_-;\-* #,##0_-;_-* &quot;-&quot;??_-;_-@_-"/>
  </numFmts>
  <fonts count="4">
    <font>
      <sz val="10"/>
      <color rgb="FF000000"/>
      <name val="Arial"/>
      <family val="2"/>
    </font>
    <font>
      <sz val="10"/>
      <color rgb="FF000000"/>
      <name val="Arial"/>
      <family val="2"/>
    </font>
    <font>
      <b/>
      <sz val="10"/>
      <color rgb="FF000000"/>
      <name val="Arial"/>
      <family val="2"/>
    </font>
    <font>
      <b/>
      <sz val="10"/>
      <color theme="1"/>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xf numFmtId="9" fontId="1" fillId="0" borderId="0" applyFont="0" applyFill="0" applyBorder="0" applyAlignment="0" applyProtection="0"/>
  </cellStyleXfs>
  <cellXfs count="32">
    <xf numFmtId="0" fontId="0" fillId="0" borderId="0" xfId="0"/>
    <xf numFmtId="164" fontId="0" fillId="0" borderId="0" xfId="0" applyNumberFormat="1"/>
    <xf numFmtId="9" fontId="2" fillId="2" borderId="1" xfId="1" applyFont="1" applyFill="1" applyBorder="1"/>
    <xf numFmtId="164" fontId="2" fillId="2" borderId="1" xfId="0" applyNumberFormat="1" applyFont="1" applyFill="1" applyBorder="1"/>
    <xf numFmtId="165" fontId="3" fillId="3" borderId="1" xfId="0" applyNumberFormat="1" applyFont="1" applyFill="1" applyBorder="1"/>
    <xf numFmtId="0" fontId="3" fillId="3" borderId="1" xfId="0" applyFont="1" applyFill="1" applyBorder="1" applyAlignment="1">
      <alignment horizontal="left"/>
    </xf>
    <xf numFmtId="9" fontId="2" fillId="4" borderId="1" xfId="1" applyFont="1" applyFill="1" applyBorder="1"/>
    <xf numFmtId="164" fontId="2" fillId="4" borderId="1" xfId="0" applyNumberFormat="1" applyFont="1" applyFill="1" applyBorder="1"/>
    <xf numFmtId="165" fontId="3" fillId="4" borderId="1" xfId="0" applyNumberFormat="1" applyFont="1" applyFill="1" applyBorder="1"/>
    <xf numFmtId="0" fontId="3" fillId="4" borderId="1" xfId="0" applyFont="1" applyFill="1" applyBorder="1" applyAlignment="1">
      <alignment horizontal="left"/>
    </xf>
    <xf numFmtId="9" fontId="0" fillId="0" borderId="1" xfId="1" applyFont="1" applyBorder="1"/>
    <xf numFmtId="164" fontId="0" fillId="0" borderId="1" xfId="0" applyNumberFormat="1" applyBorder="1"/>
    <xf numFmtId="165" fontId="0" fillId="0" borderId="1" xfId="0" applyNumberFormat="1" applyBorder="1"/>
    <xf numFmtId="0" fontId="0" fillId="0" borderId="1" xfId="0" applyBorder="1" applyAlignment="1">
      <alignment horizontal="left" indent="1"/>
    </xf>
    <xf numFmtId="0" fontId="2" fillId="2" borderId="1" xfId="0" applyFont="1" applyFill="1" applyBorder="1" applyAlignment="1">
      <alignment horizontal="center"/>
    </xf>
    <xf numFmtId="164" fontId="2" fillId="2" borderId="1" xfId="0" applyNumberFormat="1" applyFont="1" applyFill="1" applyBorder="1" applyAlignment="1">
      <alignment horizontal="center"/>
    </xf>
    <xf numFmtId="0" fontId="3" fillId="3" borderId="1" xfId="0" applyFont="1" applyFill="1" applyBorder="1" applyAlignment="1">
      <alignment horizontal="center"/>
    </xf>
    <xf numFmtId="9" fontId="0" fillId="0" borderId="0" xfId="1" applyFont="1"/>
    <xf numFmtId="0" fontId="0" fillId="0" borderId="1" xfId="0" applyBorder="1" applyAlignment="1">
      <alignment horizontal="left"/>
    </xf>
    <xf numFmtId="165" fontId="2" fillId="2" borderId="1" xfId="0" applyNumberFormat="1" applyFont="1" applyFill="1" applyBorder="1"/>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xf>
    <xf numFmtId="0" fontId="3" fillId="3" borderId="1" xfId="0" applyFont="1" applyFill="1" applyBorder="1" applyAlignment="1">
      <alignment horizontal="center"/>
    </xf>
    <xf numFmtId="0" fontId="2" fillId="0" borderId="1" xfId="0" applyFont="1" applyBorder="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4135C-8253-4456-B3E6-A955A0D4761C}">
  <dimension ref="A1:G113"/>
  <sheetViews>
    <sheetView tabSelected="1" workbookViewId="0">
      <selection sqref="A1:E8"/>
    </sheetView>
  </sheetViews>
  <sheetFormatPr defaultColWidth="11.42578125" defaultRowHeight="12.6"/>
  <cols>
    <col min="1" max="1" width="27" customWidth="1"/>
    <col min="4" max="4" width="10.85546875" style="1"/>
  </cols>
  <sheetData>
    <row r="1" spans="1:5">
      <c r="A1" s="20" t="s">
        <v>0</v>
      </c>
      <c r="B1" s="21"/>
      <c r="C1" s="21"/>
      <c r="D1" s="21"/>
      <c r="E1" s="22"/>
    </row>
    <row r="2" spans="1:5">
      <c r="A2" s="23"/>
      <c r="B2" s="24"/>
      <c r="C2" s="24"/>
      <c r="D2" s="24"/>
      <c r="E2" s="25"/>
    </row>
    <row r="3" spans="1:5">
      <c r="A3" s="23"/>
      <c r="B3" s="24"/>
      <c r="C3" s="24"/>
      <c r="D3" s="24"/>
      <c r="E3" s="25"/>
    </row>
    <row r="4" spans="1:5">
      <c r="A4" s="23"/>
      <c r="B4" s="24"/>
      <c r="C4" s="24"/>
      <c r="D4" s="24"/>
      <c r="E4" s="25"/>
    </row>
    <row r="5" spans="1:5">
      <c r="A5" s="23"/>
      <c r="B5" s="24"/>
      <c r="C5" s="24"/>
      <c r="D5" s="24"/>
      <c r="E5" s="25"/>
    </row>
    <row r="6" spans="1:5">
      <c r="A6" s="23"/>
      <c r="B6" s="24"/>
      <c r="C6" s="24"/>
      <c r="D6" s="24"/>
      <c r="E6" s="25"/>
    </row>
    <row r="7" spans="1:5">
      <c r="A7" s="23"/>
      <c r="B7" s="24"/>
      <c r="C7" s="24"/>
      <c r="D7" s="24"/>
      <c r="E7" s="25"/>
    </row>
    <row r="8" spans="1:5" ht="12.95" thickBot="1">
      <c r="A8" s="26"/>
      <c r="B8" s="27"/>
      <c r="C8" s="27"/>
      <c r="D8" s="27"/>
      <c r="E8" s="28"/>
    </row>
    <row r="12" spans="1:5" ht="12.95">
      <c r="A12" s="29" t="s">
        <v>1</v>
      </c>
      <c r="B12" s="29"/>
      <c r="C12" s="29"/>
      <c r="D12" s="29"/>
      <c r="E12" s="29"/>
    </row>
    <row r="13" spans="1:5" ht="12.95">
      <c r="A13" s="30" t="s">
        <v>2</v>
      </c>
      <c r="B13" s="29" t="s">
        <v>3</v>
      </c>
      <c r="C13" s="29"/>
      <c r="D13" s="15" t="s">
        <v>4</v>
      </c>
      <c r="E13" s="14"/>
    </row>
    <row r="14" spans="1:5" ht="12.95">
      <c r="A14" s="30"/>
      <c r="B14" s="16" t="s">
        <v>5</v>
      </c>
      <c r="C14" s="16" t="s">
        <v>6</v>
      </c>
      <c r="D14" s="15" t="s">
        <v>7</v>
      </c>
      <c r="E14" s="14" t="s">
        <v>8</v>
      </c>
    </row>
    <row r="15" spans="1:5" ht="12.95">
      <c r="A15" s="9" t="s">
        <v>9</v>
      </c>
      <c r="B15" s="8">
        <v>6944715.9960000003</v>
      </c>
      <c r="C15" s="8">
        <v>5735294.2790000001</v>
      </c>
      <c r="D15" s="7">
        <f>C15-B15</f>
        <v>-1209421.7170000002</v>
      </c>
      <c r="E15" s="6">
        <f>D15/B15</f>
        <v>-0.17414991738994076</v>
      </c>
    </row>
    <row r="16" spans="1:5">
      <c r="A16" s="13" t="s">
        <v>10</v>
      </c>
      <c r="B16" s="12">
        <v>4442455.2709999997</v>
      </c>
      <c r="C16" s="12">
        <v>3528161.0289999996</v>
      </c>
      <c r="D16" s="11">
        <f>C16-B16</f>
        <v>-914294.24200000009</v>
      </c>
      <c r="E16" s="10">
        <f>D16/B16</f>
        <v>-0.20580831684866729</v>
      </c>
    </row>
    <row r="17" spans="1:7">
      <c r="A17" s="13" t="s">
        <v>11</v>
      </c>
      <c r="B17" s="12">
        <v>1782536.9669999997</v>
      </c>
      <c r="C17" s="12">
        <v>1545282.9420000003</v>
      </c>
      <c r="D17" s="11">
        <f>C17-B17</f>
        <v>-237254.02499999944</v>
      </c>
      <c r="E17" s="10">
        <f>D17/B17</f>
        <v>-0.13309907698536919</v>
      </c>
      <c r="G17" s="17"/>
    </row>
    <row r="18" spans="1:7">
      <c r="A18" s="13" t="s">
        <v>12</v>
      </c>
      <c r="B18" s="12">
        <v>423477.37499999988</v>
      </c>
      <c r="C18" s="12">
        <v>389483.12500000006</v>
      </c>
      <c r="D18" s="11">
        <f>C18-B18</f>
        <v>-33994.249999999825</v>
      </c>
      <c r="E18" s="10">
        <f>D18/B18</f>
        <v>-8.0274064228342393E-2</v>
      </c>
      <c r="G18" s="17"/>
    </row>
    <row r="19" spans="1:7">
      <c r="A19" s="13" t="s">
        <v>13</v>
      </c>
      <c r="B19" s="12">
        <v>184488.37299999999</v>
      </c>
      <c r="C19" s="12">
        <v>172302.39799999999</v>
      </c>
      <c r="D19" s="11">
        <f>C19-B19</f>
        <v>-12185.975000000006</v>
      </c>
      <c r="E19" s="10">
        <f>D19/B19</f>
        <v>-6.6052807566360866E-2</v>
      </c>
    </row>
    <row r="20" spans="1:7">
      <c r="A20" s="13" t="s">
        <v>14</v>
      </c>
      <c r="B20" s="12">
        <v>53728.95</v>
      </c>
      <c r="C20" s="12">
        <v>45617.150000000009</v>
      </c>
      <c r="D20" s="11">
        <f>C20-B20</f>
        <v>-8111.7999999999884</v>
      </c>
      <c r="E20" s="10">
        <f>D20/B20</f>
        <v>-0.15097633584873682</v>
      </c>
    </row>
    <row r="21" spans="1:7">
      <c r="A21" s="13" t="s">
        <v>15</v>
      </c>
      <c r="B21" s="12">
        <v>32533.81</v>
      </c>
      <c r="C21" s="12">
        <v>30683.824999999997</v>
      </c>
      <c r="D21" s="11">
        <f>C21-B21</f>
        <v>-1849.9850000000042</v>
      </c>
      <c r="E21" s="10">
        <f>D21/B21</f>
        <v>-5.6863459889880841E-2</v>
      </c>
    </row>
    <row r="22" spans="1:7">
      <c r="A22" s="13" t="s">
        <v>16</v>
      </c>
      <c r="B22" s="12">
        <v>18457.529999999992</v>
      </c>
      <c r="C22" s="12">
        <v>17337.734999999997</v>
      </c>
      <c r="D22" s="11">
        <f>C22-B22</f>
        <v>-1119.7949999999946</v>
      </c>
      <c r="E22" s="10">
        <f>D22/B22</f>
        <v>-6.0668735199129846E-2</v>
      </c>
    </row>
    <row r="23" spans="1:7">
      <c r="A23" s="13" t="s">
        <v>17</v>
      </c>
      <c r="B23" s="12">
        <v>7037.7200000000021</v>
      </c>
      <c r="C23" s="12">
        <v>6426.0749999999989</v>
      </c>
      <c r="D23" s="11">
        <f>C23-B23</f>
        <v>-611.64500000000317</v>
      </c>
      <c r="E23" s="10">
        <f>D23/B23</f>
        <v>-8.6909538884752877E-2</v>
      </c>
    </row>
    <row r="24" spans="1:7" ht="12.95">
      <c r="A24" s="9" t="s">
        <v>18</v>
      </c>
      <c r="B24" s="8">
        <v>1070323.9550000001</v>
      </c>
      <c r="C24" s="8">
        <v>973103.95499999984</v>
      </c>
      <c r="D24" s="7">
        <f>C24-B24</f>
        <v>-97220.000000000233</v>
      </c>
      <c r="E24" s="6">
        <f>D24/B24</f>
        <v>-9.0832312540365612E-2</v>
      </c>
    </row>
    <row r="25" spans="1:7">
      <c r="A25" s="13" t="s">
        <v>19</v>
      </c>
      <c r="B25" s="12">
        <v>299373.01</v>
      </c>
      <c r="C25" s="12">
        <v>282540.02</v>
      </c>
      <c r="D25" s="11">
        <f>C25-B25</f>
        <v>-16832.989999999991</v>
      </c>
      <c r="E25" s="10">
        <f>D25/B25</f>
        <v>-5.6227480226089824E-2</v>
      </c>
    </row>
    <row r="26" spans="1:7">
      <c r="A26" s="13" t="s">
        <v>20</v>
      </c>
      <c r="B26" s="12">
        <v>158718.14999999997</v>
      </c>
      <c r="C26" s="12">
        <v>133943.45000000001</v>
      </c>
      <c r="D26" s="11">
        <f>C26-B26</f>
        <v>-24774.699999999953</v>
      </c>
      <c r="E26" s="10">
        <f>D26/B26</f>
        <v>-0.1560924191719722</v>
      </c>
    </row>
    <row r="27" spans="1:7">
      <c r="A27" s="13" t="s">
        <v>21</v>
      </c>
      <c r="B27" s="12">
        <v>136024.99000000008</v>
      </c>
      <c r="C27" s="12">
        <v>128143.92000000007</v>
      </c>
      <c r="D27" s="11">
        <f>C27-B27</f>
        <v>-7881.070000000007</v>
      </c>
      <c r="E27" s="10">
        <f>D27/B27</f>
        <v>-5.7938397937026147E-2</v>
      </c>
    </row>
    <row r="28" spans="1:7">
      <c r="A28" s="13" t="s">
        <v>22</v>
      </c>
      <c r="B28" s="12">
        <v>118186</v>
      </c>
      <c r="C28" s="12">
        <v>101600.29999999993</v>
      </c>
      <c r="D28" s="11">
        <f>C28-B28</f>
        <v>-16585.70000000007</v>
      </c>
      <c r="E28" s="10">
        <f>D28/B28</f>
        <v>-0.14033557274127281</v>
      </c>
    </row>
    <row r="29" spans="1:7">
      <c r="A29" s="13" t="s">
        <v>23</v>
      </c>
      <c r="B29" s="12">
        <v>101507.96</v>
      </c>
      <c r="C29" s="12">
        <v>88969.319999999992</v>
      </c>
      <c r="D29" s="11">
        <f>C29-B29</f>
        <v>-12538.640000000014</v>
      </c>
      <c r="E29" s="10">
        <f>D29/B29</f>
        <v>-0.12352371183501287</v>
      </c>
    </row>
    <row r="30" spans="1:7">
      <c r="A30" s="13" t="s">
        <v>24</v>
      </c>
      <c r="B30" s="12">
        <v>66289.475000000006</v>
      </c>
      <c r="C30" s="12">
        <v>69210.234999999971</v>
      </c>
      <c r="D30" s="11">
        <f>C30-B30</f>
        <v>2920.7599999999657</v>
      </c>
      <c r="E30" s="10">
        <f>D30/B30</f>
        <v>4.4060689875730127E-2</v>
      </c>
    </row>
    <row r="31" spans="1:7">
      <c r="A31" s="13" t="s">
        <v>25</v>
      </c>
      <c r="B31" s="12">
        <v>75502.399999999951</v>
      </c>
      <c r="C31" s="12">
        <v>65425.739999999962</v>
      </c>
      <c r="D31" s="11">
        <f>C31-B31</f>
        <v>-10076.659999999989</v>
      </c>
      <c r="E31" s="10">
        <f>D31/B31</f>
        <v>-0.13346145288096797</v>
      </c>
    </row>
    <row r="32" spans="1:7">
      <c r="A32" s="13" t="s">
        <v>26</v>
      </c>
      <c r="B32" s="12">
        <v>66583.919999999969</v>
      </c>
      <c r="C32" s="12">
        <v>57662.719999999994</v>
      </c>
      <c r="D32" s="11">
        <f>C32-B32</f>
        <v>-8921.1999999999753</v>
      </c>
      <c r="E32" s="10">
        <f>D32/B32</f>
        <v>-0.13398430131479161</v>
      </c>
    </row>
    <row r="33" spans="1:5">
      <c r="A33" s="13" t="s">
        <v>27</v>
      </c>
      <c r="B33" s="12">
        <v>17379.300000000007</v>
      </c>
      <c r="C33" s="12">
        <v>20699.2</v>
      </c>
      <c r="D33" s="11">
        <f>C33-B33</f>
        <v>3319.8999999999942</v>
      </c>
      <c r="E33" s="10">
        <f>D33/B33</f>
        <v>0.19102610576950699</v>
      </c>
    </row>
    <row r="34" spans="1:5">
      <c r="A34" s="13" t="s">
        <v>28</v>
      </c>
      <c r="B34" s="12">
        <v>21381.050000000025</v>
      </c>
      <c r="C34" s="12">
        <v>16622.100000000013</v>
      </c>
      <c r="D34" s="11">
        <f>C34-B34</f>
        <v>-4758.9500000000116</v>
      </c>
      <c r="E34" s="10">
        <f>D34/B34</f>
        <v>-0.22257793700496498</v>
      </c>
    </row>
    <row r="35" spans="1:5">
      <c r="A35" s="13" t="s">
        <v>29</v>
      </c>
      <c r="B35" s="12">
        <v>8353.0000000000018</v>
      </c>
      <c r="C35" s="12">
        <v>7354.25</v>
      </c>
      <c r="D35" s="11">
        <f>C35-B35</f>
        <v>-998.75000000000182</v>
      </c>
      <c r="E35" s="10">
        <f>D35/B35</f>
        <v>-0.11956781994493015</v>
      </c>
    </row>
    <row r="36" spans="1:5">
      <c r="A36" s="13" t="s">
        <v>30</v>
      </c>
      <c r="B36" s="12">
        <v>1024.7</v>
      </c>
      <c r="C36" s="12">
        <v>932.7</v>
      </c>
      <c r="D36" s="11">
        <f>C36-B36</f>
        <v>-92</v>
      </c>
      <c r="E36" s="10">
        <f>D36/B36</f>
        <v>-8.9782375329364686E-2</v>
      </c>
    </row>
    <row r="37" spans="1:5" ht="12.95">
      <c r="A37" s="9" t="s">
        <v>31</v>
      </c>
      <c r="B37" s="8">
        <v>274923.81299999979</v>
      </c>
      <c r="C37" s="8">
        <v>226849.18300000011</v>
      </c>
      <c r="D37" s="7">
        <f>C37-B37</f>
        <v>-48074.629999999685</v>
      </c>
      <c r="E37" s="6">
        <f>D37/B37</f>
        <v>-0.17486528167714493</v>
      </c>
    </row>
    <row r="38" spans="1:5" ht="12.95">
      <c r="A38" s="9" t="s">
        <v>32</v>
      </c>
      <c r="B38" s="8">
        <v>42804.030000000013</v>
      </c>
      <c r="C38" s="8">
        <v>51530.020000000019</v>
      </c>
      <c r="D38" s="7">
        <f>C38-B38</f>
        <v>8725.9900000000052</v>
      </c>
      <c r="E38" s="6">
        <f>D38/B38</f>
        <v>0.20385907588607902</v>
      </c>
    </row>
    <row r="39" spans="1:5" ht="12.95">
      <c r="A39" s="9" t="s">
        <v>33</v>
      </c>
      <c r="B39" s="8">
        <v>46287.625000000007</v>
      </c>
      <c r="C39" s="8">
        <v>36487.224999999999</v>
      </c>
      <c r="D39" s="7">
        <f>C39-B39</f>
        <v>-9800.4000000000087</v>
      </c>
      <c r="E39" s="6">
        <f>D39/B39</f>
        <v>-0.21172829670997392</v>
      </c>
    </row>
    <row r="40" spans="1:5" ht="12.95">
      <c r="A40" s="5" t="s">
        <v>34</v>
      </c>
      <c r="B40" s="4">
        <v>8379055.4189999998</v>
      </c>
      <c r="C40" s="4">
        <v>7023264.6620000005</v>
      </c>
      <c r="D40" s="3">
        <f>C40-B40</f>
        <v>-1355790.7569999993</v>
      </c>
      <c r="E40" s="2">
        <f>D40/B40</f>
        <v>-0.16180711180471061</v>
      </c>
    </row>
    <row r="41" spans="1:5">
      <c r="E41" s="17"/>
    </row>
    <row r="42" spans="1:5">
      <c r="E42" s="17"/>
    </row>
    <row r="43" spans="1:5">
      <c r="E43" s="17"/>
    </row>
    <row r="44" spans="1:5">
      <c r="E44" s="17"/>
    </row>
    <row r="45" spans="1:5" ht="12.95">
      <c r="A45" s="29" t="s">
        <v>35</v>
      </c>
      <c r="B45" s="29"/>
      <c r="C45" s="29"/>
      <c r="D45" s="29"/>
      <c r="E45" s="29"/>
    </row>
    <row r="46" spans="1:5" ht="12.95">
      <c r="A46" s="30" t="s">
        <v>36</v>
      </c>
      <c r="B46" s="29" t="s">
        <v>3</v>
      </c>
      <c r="C46" s="29"/>
      <c r="D46" s="15" t="s">
        <v>4</v>
      </c>
      <c r="E46" s="14"/>
    </row>
    <row r="47" spans="1:5" ht="12.95">
      <c r="A47" s="30"/>
      <c r="B47" s="16" t="s">
        <v>5</v>
      </c>
      <c r="C47" s="16" t="s">
        <v>6</v>
      </c>
      <c r="D47" s="15" t="s">
        <v>7</v>
      </c>
      <c r="E47" s="14" t="s">
        <v>8</v>
      </c>
    </row>
    <row r="48" spans="1:5">
      <c r="A48" s="18" t="s">
        <v>37</v>
      </c>
      <c r="B48" s="12">
        <v>408905.41900000011</v>
      </c>
      <c r="C48" s="12">
        <v>348605.59600000019</v>
      </c>
      <c r="D48" s="11">
        <f>C48-B48</f>
        <v>-60299.822999999917</v>
      </c>
      <c r="E48" s="10">
        <f>D48/B48</f>
        <v>-0.14746643159551745</v>
      </c>
    </row>
    <row r="49" spans="1:5">
      <c r="A49" s="18" t="s">
        <v>38</v>
      </c>
      <c r="B49" s="12">
        <v>605967.61199999996</v>
      </c>
      <c r="C49" s="12">
        <v>506756.42200000025</v>
      </c>
      <c r="D49" s="11">
        <f>C49-B49</f>
        <v>-99211.189999999711</v>
      </c>
      <c r="E49" s="10">
        <f>D49/B49</f>
        <v>-0.16372358527966957</v>
      </c>
    </row>
    <row r="50" spans="1:5">
      <c r="A50" s="18" t="s">
        <v>39</v>
      </c>
      <c r="B50" s="12">
        <v>327641.72000000055</v>
      </c>
      <c r="C50" s="12">
        <v>293162.54200000025</v>
      </c>
      <c r="D50" s="11">
        <f>C50-B50</f>
        <v>-34479.178000000305</v>
      </c>
      <c r="E50" s="10">
        <f>D50/B50</f>
        <v>-0.10523439444769198</v>
      </c>
    </row>
    <row r="51" spans="1:5">
      <c r="A51" s="18" t="s">
        <v>40</v>
      </c>
      <c r="B51" s="12">
        <v>361799.76400000014</v>
      </c>
      <c r="C51" s="12">
        <v>318783.03200000001</v>
      </c>
      <c r="D51" s="11">
        <f>C51-B51</f>
        <v>-43016.732000000135</v>
      </c>
      <c r="E51" s="10">
        <f>D51/B51</f>
        <v>-0.11889651757760715</v>
      </c>
    </row>
    <row r="52" spans="1:5">
      <c r="A52" s="18" t="s">
        <v>41</v>
      </c>
      <c r="B52" s="12">
        <v>1317630.3919999995</v>
      </c>
      <c r="C52" s="12">
        <v>1100149.8439999989</v>
      </c>
      <c r="D52" s="11">
        <f>C52-B52</f>
        <v>-217480.54800000065</v>
      </c>
      <c r="E52" s="10">
        <f>D52/B52</f>
        <v>-0.16505428936706001</v>
      </c>
    </row>
    <row r="53" spans="1:5">
      <c r="A53" s="18" t="s">
        <v>42</v>
      </c>
      <c r="B53" s="12">
        <v>668145.03599999927</v>
      </c>
      <c r="C53" s="12">
        <v>599113.73200000031</v>
      </c>
      <c r="D53" s="11">
        <f>C53-B53</f>
        <v>-69031.303999998956</v>
      </c>
      <c r="E53" s="10">
        <f>D53/B53</f>
        <v>-0.10331784310375244</v>
      </c>
    </row>
    <row r="54" spans="1:5">
      <c r="A54" s="18" t="s">
        <v>43</v>
      </c>
      <c r="B54" s="12">
        <v>358102.92100000044</v>
      </c>
      <c r="C54" s="12">
        <v>322472.03900000022</v>
      </c>
      <c r="D54" s="11">
        <f>C54-B54</f>
        <v>-35630.882000000216</v>
      </c>
      <c r="E54" s="10">
        <f>D54/B54</f>
        <v>-9.9498998501607233E-2</v>
      </c>
    </row>
    <row r="55" spans="1:5">
      <c r="A55" s="18" t="s">
        <v>44</v>
      </c>
      <c r="B55" s="12">
        <v>683200.6950000003</v>
      </c>
      <c r="C55" s="12">
        <v>583507.07000000007</v>
      </c>
      <c r="D55" s="11">
        <f>C55-B55</f>
        <v>-99693.625000000233</v>
      </c>
      <c r="E55" s="10">
        <f>D55/B55</f>
        <v>-0.14592143381821382</v>
      </c>
    </row>
    <row r="56" spans="1:5">
      <c r="A56" s="18" t="s">
        <v>45</v>
      </c>
      <c r="B56" s="12">
        <v>650920.64999999909</v>
      </c>
      <c r="C56" s="12">
        <v>553572.98499999987</v>
      </c>
      <c r="D56" s="11">
        <f>C56-B56</f>
        <v>-97347.664999999222</v>
      </c>
      <c r="E56" s="10">
        <f>D56/B56</f>
        <v>-0.14955381274199761</v>
      </c>
    </row>
    <row r="57" spans="1:5">
      <c r="A57" s="18" t="s">
        <v>46</v>
      </c>
      <c r="B57" s="12">
        <v>845428.63999999943</v>
      </c>
      <c r="C57" s="12">
        <v>756212.73199999984</v>
      </c>
      <c r="D57" s="11">
        <f>C57-B57</f>
        <v>-89215.907999999588</v>
      </c>
      <c r="E57" s="10">
        <f>D57/B57</f>
        <v>-0.10552742570916411</v>
      </c>
    </row>
    <row r="58" spans="1:5">
      <c r="A58" s="18" t="s">
        <v>47</v>
      </c>
      <c r="B58" s="12">
        <v>2151312.5700000003</v>
      </c>
      <c r="C58" s="12">
        <v>1640928.6679999982</v>
      </c>
      <c r="D58" s="11">
        <f>C58-B58</f>
        <v>-510383.9020000021</v>
      </c>
      <c r="E58" s="10">
        <f>D58/B58</f>
        <v>-0.23724302508026623</v>
      </c>
    </row>
    <row r="59" spans="1:5" ht="12.95">
      <c r="A59" s="5" t="s">
        <v>34</v>
      </c>
      <c r="B59" s="4">
        <v>8379055.4189999998</v>
      </c>
      <c r="C59" s="4">
        <v>7023264.6619999986</v>
      </c>
      <c r="D59" s="3">
        <f>C59-B59</f>
        <v>-1355790.7570000011</v>
      </c>
      <c r="E59" s="2">
        <f>D59/B59</f>
        <v>-0.16180711180471083</v>
      </c>
    </row>
    <row r="60" spans="1:5">
      <c r="E60" s="17"/>
    </row>
    <row r="61" spans="1:5">
      <c r="E61" s="17"/>
    </row>
    <row r="62" spans="1:5">
      <c r="E62" s="17"/>
    </row>
    <row r="63" spans="1:5" ht="12.95">
      <c r="A63" s="29" t="s">
        <v>9</v>
      </c>
      <c r="B63" s="29"/>
      <c r="C63" s="29"/>
      <c r="D63" s="29"/>
      <c r="E63" s="29"/>
    </row>
    <row r="64" spans="1:5" ht="12.95">
      <c r="A64" s="30" t="s">
        <v>2</v>
      </c>
      <c r="B64" s="29" t="s">
        <v>3</v>
      </c>
      <c r="C64" s="29"/>
      <c r="D64" s="15" t="s">
        <v>4</v>
      </c>
      <c r="E64" s="14"/>
    </row>
    <row r="65" spans="1:5" ht="12.95">
      <c r="A65" s="30"/>
      <c r="B65" s="16" t="s">
        <v>5</v>
      </c>
      <c r="C65" s="16" t="s">
        <v>6</v>
      </c>
      <c r="D65" s="15" t="s">
        <v>7</v>
      </c>
      <c r="E65" s="14" t="s">
        <v>8</v>
      </c>
    </row>
    <row r="66" spans="1:5" ht="12.95">
      <c r="A66" s="9" t="s">
        <v>10</v>
      </c>
      <c r="B66" s="8">
        <v>4442455.2709999997</v>
      </c>
      <c r="C66" s="8">
        <v>3528161.0289999996</v>
      </c>
      <c r="D66" s="7">
        <f>C66-B66</f>
        <v>-914294.24200000009</v>
      </c>
      <c r="E66" s="6">
        <f>D66/B66</f>
        <v>-0.20580831684866729</v>
      </c>
    </row>
    <row r="67" spans="1:5">
      <c r="A67" s="13" t="s">
        <v>48</v>
      </c>
      <c r="B67" s="12">
        <v>1612202.186</v>
      </c>
      <c r="C67" s="12">
        <v>1252720.3659999999</v>
      </c>
      <c r="D67" s="11">
        <f>C67-B67</f>
        <v>-359481.82000000007</v>
      </c>
      <c r="E67" s="10">
        <f>D67/B67</f>
        <v>-0.22297564357725047</v>
      </c>
    </row>
    <row r="68" spans="1:5">
      <c r="A68" s="13" t="s">
        <v>49</v>
      </c>
      <c r="B68" s="12">
        <v>602703.63300000003</v>
      </c>
      <c r="C68" s="12">
        <v>501627.44</v>
      </c>
      <c r="D68" s="11">
        <f>C68-B68</f>
        <v>-101076.19300000003</v>
      </c>
      <c r="E68" s="10">
        <f>D68/B68</f>
        <v>-0.16770463535599764</v>
      </c>
    </row>
    <row r="69" spans="1:5">
      <c r="A69" s="13" t="s">
        <v>50</v>
      </c>
      <c r="B69" s="12">
        <v>573200.85100000014</v>
      </c>
      <c r="C69" s="12">
        <v>466292.68699999998</v>
      </c>
      <c r="D69" s="11">
        <f>C69-B69</f>
        <v>-106908.16400000016</v>
      </c>
      <c r="E69" s="10">
        <f>D69/B69</f>
        <v>-0.18651082567914773</v>
      </c>
    </row>
    <row r="70" spans="1:5">
      <c r="A70" s="13" t="s">
        <v>51</v>
      </c>
      <c r="B70" s="12">
        <v>415809</v>
      </c>
      <c r="C70" s="12">
        <v>329398.5</v>
      </c>
      <c r="D70" s="11">
        <f>C70-B70</f>
        <v>-86410.5</v>
      </c>
      <c r="E70" s="10">
        <f>D70/B70</f>
        <v>-0.20781296220139536</v>
      </c>
    </row>
    <row r="71" spans="1:5">
      <c r="A71" s="13" t="s">
        <v>52</v>
      </c>
      <c r="B71" s="12">
        <v>384608.125</v>
      </c>
      <c r="C71" s="12">
        <v>271780.125</v>
      </c>
      <c r="D71" s="11">
        <f>C71-B71</f>
        <v>-112828</v>
      </c>
      <c r="E71" s="10">
        <f>D71/B71</f>
        <v>-0.29335833713861348</v>
      </c>
    </row>
    <row r="72" spans="1:5">
      <c r="A72" s="13" t="s">
        <v>53</v>
      </c>
      <c r="B72" s="12">
        <v>290436</v>
      </c>
      <c r="C72" s="12">
        <v>251458.5</v>
      </c>
      <c r="D72" s="11">
        <f>C72-B72</f>
        <v>-38977.5</v>
      </c>
      <c r="E72" s="10">
        <f>D72/B72</f>
        <v>-0.13420340453662769</v>
      </c>
    </row>
    <row r="73" spans="1:5">
      <c r="A73" s="13" t="s">
        <v>54</v>
      </c>
      <c r="B73" s="12">
        <v>281891.44999999995</v>
      </c>
      <c r="C73" s="12">
        <v>222773.72500000001</v>
      </c>
      <c r="D73" s="11">
        <f>C73-B73</f>
        <v>-59117.724999999948</v>
      </c>
      <c r="E73" s="10">
        <f>D73/B73</f>
        <v>-0.2097180492703839</v>
      </c>
    </row>
    <row r="74" spans="1:5">
      <c r="A74" s="13" t="s">
        <v>55</v>
      </c>
      <c r="B74" s="12">
        <v>105256.875</v>
      </c>
      <c r="C74" s="12">
        <v>78107.375</v>
      </c>
      <c r="D74" s="11">
        <f>C74-B74</f>
        <v>-27149.5</v>
      </c>
      <c r="E74" s="10">
        <f>D74/B74</f>
        <v>-0.25793564553384279</v>
      </c>
    </row>
    <row r="75" spans="1:5">
      <c r="A75" s="13" t="s">
        <v>56</v>
      </c>
      <c r="B75" s="12">
        <v>68257.84</v>
      </c>
      <c r="C75" s="12">
        <v>58558.125</v>
      </c>
      <c r="D75" s="11">
        <f>C75-B75</f>
        <v>-9699.7149999999965</v>
      </c>
      <c r="E75" s="10">
        <f>D75/B75</f>
        <v>-0.14210404255393955</v>
      </c>
    </row>
    <row r="76" spans="1:5">
      <c r="A76" s="13" t="s">
        <v>57</v>
      </c>
      <c r="B76" s="12">
        <v>30269.625</v>
      </c>
      <c r="C76" s="12">
        <v>28714.125</v>
      </c>
      <c r="D76" s="11">
        <f>C76-B76</f>
        <v>-1555.5</v>
      </c>
      <c r="E76" s="10">
        <f>D76/B76</f>
        <v>-5.1388149010765743E-2</v>
      </c>
    </row>
    <row r="77" spans="1:5">
      <c r="A77" s="13" t="s">
        <v>58</v>
      </c>
      <c r="B77" s="12">
        <v>26282.5</v>
      </c>
      <c r="C77" s="12">
        <v>20947.5</v>
      </c>
      <c r="D77" s="11">
        <f>C77-B77</f>
        <v>-5335</v>
      </c>
      <c r="E77" s="10">
        <f>D77/B77</f>
        <v>-0.20298677827451728</v>
      </c>
    </row>
    <row r="78" spans="1:5">
      <c r="A78" s="13" t="s">
        <v>59</v>
      </c>
      <c r="B78" s="12">
        <v>22221.375</v>
      </c>
      <c r="C78" s="12">
        <v>20405.25</v>
      </c>
      <c r="D78" s="11">
        <f>C78-B78</f>
        <v>-1816.125</v>
      </c>
      <c r="E78" s="10">
        <f>D78/B78</f>
        <v>-8.1728740908247124E-2</v>
      </c>
    </row>
    <row r="79" spans="1:5" ht="12.95">
      <c r="A79" s="9" t="s">
        <v>11</v>
      </c>
      <c r="B79" s="8">
        <v>1782536.9669999997</v>
      </c>
      <c r="C79" s="8">
        <v>1545282.942</v>
      </c>
      <c r="D79" s="7">
        <f>C79-B79</f>
        <v>-237254.02499999967</v>
      </c>
      <c r="E79" s="6">
        <f>D79/B79</f>
        <v>-0.1330990769853693</v>
      </c>
    </row>
    <row r="80" spans="1:5">
      <c r="A80" s="13" t="s">
        <v>49</v>
      </c>
      <c r="B80" s="12">
        <v>473032.54500000004</v>
      </c>
      <c r="C80" s="12">
        <v>400097.63</v>
      </c>
      <c r="D80" s="11">
        <f>C80-B80</f>
        <v>-72934.915000000037</v>
      </c>
      <c r="E80" s="10">
        <f>D80/B80</f>
        <v>-0.15418582879958087</v>
      </c>
    </row>
    <row r="81" spans="1:5">
      <c r="A81" s="13" t="s">
        <v>58</v>
      </c>
      <c r="B81" s="12">
        <v>460832.67099999991</v>
      </c>
      <c r="C81" s="12">
        <v>386608.69500000001</v>
      </c>
      <c r="D81" s="11">
        <f>C81-B81</f>
        <v>-74223.975999999908</v>
      </c>
      <c r="E81" s="10">
        <f>D81/B81</f>
        <v>-0.16106491720505625</v>
      </c>
    </row>
    <row r="82" spans="1:5">
      <c r="A82" s="13" t="s">
        <v>48</v>
      </c>
      <c r="B82" s="12">
        <v>169805.41499999998</v>
      </c>
      <c r="C82" s="12">
        <v>150416.83600000001</v>
      </c>
      <c r="D82" s="11">
        <f>C82-B82</f>
        <v>-19388.578999999969</v>
      </c>
      <c r="E82" s="10">
        <f>D82/B82</f>
        <v>-0.11418115847483409</v>
      </c>
    </row>
    <row r="83" spans="1:5">
      <c r="A83" s="13" t="s">
        <v>52</v>
      </c>
      <c r="B83" s="12">
        <v>175603.625</v>
      </c>
      <c r="C83" s="12">
        <v>149816.375</v>
      </c>
      <c r="D83" s="11">
        <f>C83-B83</f>
        <v>-25787.25</v>
      </c>
      <c r="E83" s="10">
        <f>D83/B83</f>
        <v>-0.14684918947430611</v>
      </c>
    </row>
    <row r="84" spans="1:5">
      <c r="A84" s="13" t="s">
        <v>53</v>
      </c>
      <c r="B84" s="12">
        <v>102306.25</v>
      </c>
      <c r="C84" s="12">
        <v>84923.75</v>
      </c>
      <c r="D84" s="11">
        <f>C84-B84</f>
        <v>-17382.5</v>
      </c>
      <c r="E84" s="10">
        <f>D84/B84</f>
        <v>-0.16990653063718003</v>
      </c>
    </row>
    <row r="85" spans="1:5">
      <c r="A85" s="13" t="s">
        <v>54</v>
      </c>
      <c r="B85" s="12">
        <v>75485.75</v>
      </c>
      <c r="C85" s="12">
        <v>68855</v>
      </c>
      <c r="D85" s="11">
        <f>C85-B85</f>
        <v>-6630.75</v>
      </c>
      <c r="E85" s="10">
        <f>D85/B85</f>
        <v>-8.7841082588435565E-2</v>
      </c>
    </row>
    <row r="86" spans="1:5">
      <c r="A86" s="13" t="s">
        <v>60</v>
      </c>
      <c r="B86" s="12">
        <v>68297.027000000002</v>
      </c>
      <c r="C86" s="12">
        <v>58699.75</v>
      </c>
      <c r="D86" s="11">
        <f>C86-B86</f>
        <v>-9597.2770000000019</v>
      </c>
      <c r="E86" s="10">
        <f>D86/B86</f>
        <v>-0.14052261747791747</v>
      </c>
    </row>
    <row r="87" spans="1:5">
      <c r="A87" s="13" t="s">
        <v>56</v>
      </c>
      <c r="B87" s="12">
        <v>51440.625</v>
      </c>
      <c r="C87" s="12">
        <v>46292.125</v>
      </c>
      <c r="D87" s="11">
        <f>C87-B87</f>
        <v>-5148.5</v>
      </c>
      <c r="E87" s="10">
        <f>D87/B87</f>
        <v>-0.1000862645039791</v>
      </c>
    </row>
    <row r="88" spans="1:5">
      <c r="A88" s="13" t="s">
        <v>61</v>
      </c>
      <c r="B88" s="12">
        <v>57437.75</v>
      </c>
      <c r="C88" s="12">
        <v>45935.875</v>
      </c>
      <c r="D88" s="11">
        <f>C88-B88</f>
        <v>-11501.875</v>
      </c>
      <c r="E88" s="10">
        <f>D88/B88</f>
        <v>-0.20024940043786535</v>
      </c>
    </row>
    <row r="89" spans="1:5">
      <c r="A89" s="13" t="s">
        <v>59</v>
      </c>
      <c r="B89" s="12">
        <v>58176.75</v>
      </c>
      <c r="C89" s="12">
        <v>43606.75</v>
      </c>
      <c r="D89" s="11">
        <f>C89-B89</f>
        <v>-14570</v>
      </c>
      <c r="E89" s="10">
        <f>D89/B89</f>
        <v>-0.25044369099339514</v>
      </c>
    </row>
    <row r="90" spans="1:5">
      <c r="A90" s="13" t="s">
        <v>50</v>
      </c>
      <c r="B90" s="12">
        <v>32389.559000000001</v>
      </c>
      <c r="C90" s="12">
        <v>35475.555999999997</v>
      </c>
      <c r="D90" s="11">
        <f>C90-B90</f>
        <v>3085.9969999999958</v>
      </c>
      <c r="E90" s="10">
        <f>D90/B90</f>
        <v>9.5277524463979135E-2</v>
      </c>
    </row>
    <row r="91" spans="1:5">
      <c r="A91" s="13" t="s">
        <v>51</v>
      </c>
      <c r="B91" s="12">
        <v>30972.25</v>
      </c>
      <c r="C91" s="12">
        <v>31336.125</v>
      </c>
      <c r="D91" s="11">
        <f>C91-B91</f>
        <v>363.875</v>
      </c>
      <c r="E91" s="10">
        <f>D91/B91</f>
        <v>1.174841995657403E-2</v>
      </c>
    </row>
    <row r="92" spans="1:5">
      <c r="A92" s="13" t="s">
        <v>62</v>
      </c>
      <c r="B92" s="12">
        <v>63</v>
      </c>
      <c r="C92" s="12">
        <v>20129.25</v>
      </c>
      <c r="D92" s="11">
        <f>C92-B92</f>
        <v>20066.25</v>
      </c>
      <c r="E92" s="10">
        <f>D92/B92</f>
        <v>318.51190476190476</v>
      </c>
    </row>
    <row r="93" spans="1:5">
      <c r="A93" s="13" t="s">
        <v>55</v>
      </c>
      <c r="B93" s="12">
        <v>19985.25</v>
      </c>
      <c r="C93" s="12">
        <v>14218.5</v>
      </c>
      <c r="D93" s="11">
        <f>C93-B93</f>
        <v>-5766.75</v>
      </c>
      <c r="E93" s="10">
        <f>D93/B93</f>
        <v>-0.28855030585056479</v>
      </c>
    </row>
    <row r="94" spans="1:5" ht="12.95">
      <c r="A94" s="9" t="s">
        <v>12</v>
      </c>
      <c r="B94" s="8">
        <v>423477.37499999994</v>
      </c>
      <c r="C94" s="8">
        <v>389483.12499999988</v>
      </c>
      <c r="D94" s="7">
        <f>C94-B94</f>
        <v>-33994.250000000058</v>
      </c>
      <c r="E94" s="6">
        <f>D94/B94</f>
        <v>-8.027406422834292E-2</v>
      </c>
    </row>
    <row r="95" spans="1:5">
      <c r="A95" s="13" t="s">
        <v>49</v>
      </c>
      <c r="B95" s="12">
        <v>154939.34999999998</v>
      </c>
      <c r="C95" s="12">
        <v>158403.24999999997</v>
      </c>
      <c r="D95" s="11">
        <f>C95-B95</f>
        <v>3463.8999999999942</v>
      </c>
      <c r="E95" s="10">
        <f>D95/B95</f>
        <v>2.2356489813594768E-2</v>
      </c>
    </row>
    <row r="96" spans="1:5">
      <c r="A96" s="13" t="s">
        <v>48</v>
      </c>
      <c r="B96" s="12">
        <v>165606.04999999999</v>
      </c>
      <c r="C96" s="12">
        <v>141626.42499999996</v>
      </c>
      <c r="D96" s="11">
        <f>C96-B96</f>
        <v>-23979.625000000029</v>
      </c>
      <c r="E96" s="10">
        <f>D96/B96</f>
        <v>-0.14479920872456067</v>
      </c>
    </row>
    <row r="97" spans="1:5">
      <c r="A97" s="13" t="s">
        <v>50</v>
      </c>
      <c r="B97" s="12">
        <v>79597.2</v>
      </c>
      <c r="C97" s="12">
        <v>66364.600000000006</v>
      </c>
      <c r="D97" s="11">
        <f>C97-B97</f>
        <v>-13232.599999999991</v>
      </c>
      <c r="E97" s="10">
        <f>D97/B97</f>
        <v>-0.16624454126527052</v>
      </c>
    </row>
    <row r="98" spans="1:5">
      <c r="A98" s="13" t="s">
        <v>53</v>
      </c>
      <c r="B98" s="12">
        <v>9009.2000000000007</v>
      </c>
      <c r="C98" s="12">
        <v>11050.6</v>
      </c>
      <c r="D98" s="11">
        <f>C98-B98</f>
        <v>2041.3999999999996</v>
      </c>
      <c r="E98" s="10">
        <f>D98/B98</f>
        <v>0.22659059627935882</v>
      </c>
    </row>
    <row r="99" spans="1:5" ht="12.95">
      <c r="A99" s="9" t="s">
        <v>13</v>
      </c>
      <c r="B99" s="8">
        <v>184488.37299999999</v>
      </c>
      <c r="C99" s="8">
        <v>172302.39800000002</v>
      </c>
      <c r="D99" s="7">
        <f>C99-B99</f>
        <v>-12185.974999999977</v>
      </c>
      <c r="E99" s="6">
        <f>D99/B99</f>
        <v>-6.6052807566360713E-2</v>
      </c>
    </row>
    <row r="100" spans="1:5">
      <c r="A100" s="13" t="s">
        <v>49</v>
      </c>
      <c r="B100" s="12">
        <v>100374.124</v>
      </c>
      <c r="C100" s="12">
        <v>90599.073000000004</v>
      </c>
      <c r="D100" s="11">
        <f>C100-B100</f>
        <v>-9775.0509999999922</v>
      </c>
      <c r="E100" s="10">
        <f>D100/B100</f>
        <v>-9.7386164984114759E-2</v>
      </c>
    </row>
    <row r="101" spans="1:5">
      <c r="A101" s="13" t="s">
        <v>48</v>
      </c>
      <c r="B101" s="12">
        <v>26798.624</v>
      </c>
      <c r="C101" s="12">
        <v>26921.075000000001</v>
      </c>
      <c r="D101" s="11">
        <f>C101-B101</f>
        <v>122.45100000000093</v>
      </c>
      <c r="E101" s="10">
        <f>D101/B101</f>
        <v>4.5693017671355413E-3</v>
      </c>
    </row>
    <row r="102" spans="1:5">
      <c r="A102" s="13" t="s">
        <v>52</v>
      </c>
      <c r="B102" s="12">
        <v>13897.25</v>
      </c>
      <c r="C102" s="12">
        <v>15001</v>
      </c>
      <c r="D102" s="11">
        <f>C102-B102</f>
        <v>1103.75</v>
      </c>
      <c r="E102" s="10">
        <f>D102/B102</f>
        <v>7.942218784291856E-2</v>
      </c>
    </row>
    <row r="103" spans="1:5">
      <c r="A103" s="13" t="s">
        <v>51</v>
      </c>
      <c r="B103" s="12">
        <v>21466.5</v>
      </c>
      <c r="C103" s="12">
        <v>13692.75</v>
      </c>
      <c r="D103" s="11">
        <f>C103-B103</f>
        <v>-7773.75</v>
      </c>
      <c r="E103" s="10">
        <f>D103/B103</f>
        <v>-0.36213402277967999</v>
      </c>
    </row>
    <row r="104" spans="1:5">
      <c r="A104" s="13" t="s">
        <v>50</v>
      </c>
      <c r="B104" s="12">
        <v>10470.75</v>
      </c>
      <c r="C104" s="12">
        <v>11636.5</v>
      </c>
      <c r="D104" s="11">
        <f>C104-B104</f>
        <v>1165.75</v>
      </c>
      <c r="E104" s="10">
        <f>D104/B104</f>
        <v>0.11133395411025954</v>
      </c>
    </row>
    <row r="105" spans="1:5" ht="12.95">
      <c r="A105" s="9" t="s">
        <v>14</v>
      </c>
      <c r="B105" s="8">
        <v>53728.950000000004</v>
      </c>
      <c r="C105" s="8">
        <v>45617.149999999994</v>
      </c>
      <c r="D105" s="7">
        <f>C105-B105</f>
        <v>-8111.8000000000102</v>
      </c>
      <c r="E105" s="6">
        <f>D105/B105</f>
        <v>-0.15097633584873721</v>
      </c>
    </row>
    <row r="106" spans="1:5">
      <c r="A106" s="13" t="s">
        <v>48</v>
      </c>
      <c r="B106" s="12">
        <v>24354.350000000002</v>
      </c>
      <c r="C106" s="12">
        <v>22134.299999999996</v>
      </c>
      <c r="D106" s="11">
        <f>C106-B106</f>
        <v>-2220.0500000000065</v>
      </c>
      <c r="E106" s="10">
        <f>D106/B106</f>
        <v>-9.1156200021762293E-2</v>
      </c>
    </row>
    <row r="107" spans="1:5">
      <c r="A107" s="13" t="s">
        <v>59</v>
      </c>
      <c r="B107" s="12">
        <v>9156.75</v>
      </c>
      <c r="C107" s="12">
        <v>8850.75</v>
      </c>
      <c r="D107" s="11">
        <f>C107-B107</f>
        <v>-306</v>
      </c>
      <c r="E107" s="10">
        <f>D107/B107</f>
        <v>-3.3417970349741991E-2</v>
      </c>
    </row>
    <row r="108" spans="1:5">
      <c r="A108" s="13" t="s">
        <v>53</v>
      </c>
      <c r="B108" s="12">
        <v>8099.25</v>
      </c>
      <c r="C108" s="12">
        <v>5931.75</v>
      </c>
      <c r="D108" s="11">
        <f>C108-B108</f>
        <v>-2167.5</v>
      </c>
      <c r="E108" s="10">
        <f>D108/B108</f>
        <v>-0.26761737197888691</v>
      </c>
    </row>
    <row r="109" spans="1:5" ht="12.95">
      <c r="A109" s="9" t="s">
        <v>15</v>
      </c>
      <c r="B109" s="8">
        <v>32533.809999999998</v>
      </c>
      <c r="C109" s="8">
        <v>30683.824999999997</v>
      </c>
      <c r="D109" s="7">
        <f>C109-B109</f>
        <v>-1849.9850000000006</v>
      </c>
      <c r="E109" s="6">
        <f>D109/B109</f>
        <v>-5.6863459889880737E-2</v>
      </c>
    </row>
    <row r="110" spans="1:5" ht="12.95">
      <c r="A110" s="9" t="s">
        <v>16</v>
      </c>
      <c r="B110" s="8">
        <v>18457.530000000002</v>
      </c>
      <c r="C110" s="8">
        <v>17337.735000000001</v>
      </c>
      <c r="D110" s="7">
        <f>C110-B110</f>
        <v>-1119.7950000000019</v>
      </c>
      <c r="E110" s="6">
        <f>D110/B110</f>
        <v>-6.0668735199130207E-2</v>
      </c>
    </row>
    <row r="111" spans="1:5">
      <c r="A111" s="13" t="s">
        <v>63</v>
      </c>
      <c r="B111" s="12">
        <v>12303.98</v>
      </c>
      <c r="C111" s="12">
        <v>12759.705</v>
      </c>
      <c r="D111" s="11">
        <f>C111-B111</f>
        <v>455.72500000000036</v>
      </c>
      <c r="E111" s="10">
        <f>D111/B111</f>
        <v>3.7038828086521626E-2</v>
      </c>
    </row>
    <row r="112" spans="1:5" ht="12.95">
      <c r="A112" s="9" t="s">
        <v>17</v>
      </c>
      <c r="B112" s="8">
        <v>7037.72</v>
      </c>
      <c r="C112" s="8">
        <v>6426.0750000000007</v>
      </c>
      <c r="D112" s="7">
        <f>C112-B112</f>
        <v>-611.64499999999953</v>
      </c>
      <c r="E112" s="6">
        <f>D112/B112</f>
        <v>-8.6909538884752377E-2</v>
      </c>
    </row>
    <row r="113" spans="1:5" ht="12.95">
      <c r="A113" s="5" t="s">
        <v>34</v>
      </c>
      <c r="B113" s="4">
        <v>6944715.9960000012</v>
      </c>
      <c r="C113" s="4">
        <v>5735294.279000001</v>
      </c>
      <c r="D113" s="3">
        <f>C113-B113</f>
        <v>-1209421.7170000002</v>
      </c>
      <c r="E113" s="2">
        <f>D113/B113</f>
        <v>-0.17414991738994073</v>
      </c>
    </row>
  </sheetData>
  <mergeCells count="10">
    <mergeCell ref="A1:E8"/>
    <mergeCell ref="A63:E63"/>
    <mergeCell ref="A64:A65"/>
    <mergeCell ref="B64:C64"/>
    <mergeCell ref="A12:E12"/>
    <mergeCell ref="A13:A14"/>
    <mergeCell ref="B13:C13"/>
    <mergeCell ref="A45:E45"/>
    <mergeCell ref="A46:A47"/>
    <mergeCell ref="B46:C4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5DF11-A1EA-4408-A233-1A5AA21FB9D4}">
  <dimension ref="A1:E242"/>
  <sheetViews>
    <sheetView workbookViewId="0">
      <selection activeCell="E13" sqref="E13"/>
    </sheetView>
  </sheetViews>
  <sheetFormatPr defaultColWidth="11.42578125" defaultRowHeight="12.6"/>
  <cols>
    <col min="1" max="1" width="36.5703125" customWidth="1"/>
  </cols>
  <sheetData>
    <row r="1" spans="1:5">
      <c r="A1" s="31" t="s">
        <v>64</v>
      </c>
      <c r="B1" s="31"/>
      <c r="C1" s="31"/>
      <c r="D1" s="31"/>
      <c r="E1" s="31"/>
    </row>
    <row r="2" spans="1:5">
      <c r="A2" s="31"/>
      <c r="B2" s="31"/>
      <c r="C2" s="31"/>
      <c r="D2" s="31"/>
      <c r="E2" s="31"/>
    </row>
    <row r="3" spans="1:5">
      <c r="A3" s="31"/>
      <c r="B3" s="31"/>
      <c r="C3" s="31"/>
      <c r="D3" s="31"/>
      <c r="E3" s="31"/>
    </row>
    <row r="4" spans="1:5">
      <c r="A4" s="31"/>
      <c r="B4" s="31"/>
      <c r="C4" s="31"/>
      <c r="D4" s="31"/>
      <c r="E4" s="31"/>
    </row>
    <row r="5" spans="1:5">
      <c r="A5" s="31"/>
      <c r="B5" s="31"/>
      <c r="C5" s="31"/>
      <c r="D5" s="31"/>
      <c r="E5" s="31"/>
    </row>
    <row r="6" spans="1:5">
      <c r="A6" s="31"/>
      <c r="B6" s="31"/>
      <c r="C6" s="31"/>
      <c r="D6" s="31"/>
      <c r="E6" s="31"/>
    </row>
    <row r="7" spans="1:5">
      <c r="A7" s="31"/>
      <c r="B7" s="31"/>
      <c r="C7" s="31"/>
      <c r="D7" s="31"/>
      <c r="E7" s="31"/>
    </row>
    <row r="9" spans="1:5" ht="12.95">
      <c r="A9" s="29" t="s">
        <v>65</v>
      </c>
      <c r="B9" s="29"/>
      <c r="C9" s="29"/>
      <c r="D9" s="29"/>
      <c r="E9" s="29"/>
    </row>
    <row r="10" spans="1:5" ht="12.95">
      <c r="A10" s="30" t="s">
        <v>66</v>
      </c>
      <c r="B10" s="29" t="s">
        <v>3</v>
      </c>
      <c r="C10" s="29"/>
      <c r="D10" s="15" t="s">
        <v>4</v>
      </c>
      <c r="E10" s="14"/>
    </row>
    <row r="11" spans="1:5" ht="12.95">
      <c r="A11" s="30"/>
      <c r="B11" s="16" t="s">
        <v>5</v>
      </c>
      <c r="C11" s="16" t="s">
        <v>6</v>
      </c>
      <c r="D11" s="15" t="s">
        <v>7</v>
      </c>
      <c r="E11" s="14" t="s">
        <v>8</v>
      </c>
    </row>
    <row r="12" spans="1:5">
      <c r="A12" s="18" t="s">
        <v>67</v>
      </c>
      <c r="B12" s="12">
        <v>145518.193</v>
      </c>
      <c r="C12" s="12">
        <v>59512.126000000004</v>
      </c>
      <c r="D12" s="12">
        <v>-86006.066999999995</v>
      </c>
      <c r="E12" s="10">
        <v>-0.59103308821323808</v>
      </c>
    </row>
    <row r="13" spans="1:5">
      <c r="A13" s="18" t="s">
        <v>68</v>
      </c>
      <c r="B13" s="12">
        <v>21689.690000000002</v>
      </c>
      <c r="C13" s="12">
        <v>10114.157999999999</v>
      </c>
      <c r="D13" s="12">
        <v>-11575.532000000003</v>
      </c>
      <c r="E13" s="10">
        <v>-0.53368821776613684</v>
      </c>
    </row>
    <row r="14" spans="1:5">
      <c r="A14" s="18" t="s">
        <v>69</v>
      </c>
      <c r="B14" s="12">
        <v>35360.925999999999</v>
      </c>
      <c r="C14" s="12">
        <v>16562.696</v>
      </c>
      <c r="D14" s="12">
        <v>-18798.23</v>
      </c>
      <c r="E14" s="10">
        <v>-0.53161022989047291</v>
      </c>
    </row>
    <row r="15" spans="1:5">
      <c r="A15" s="18" t="s">
        <v>70</v>
      </c>
      <c r="B15" s="12">
        <v>42507.438999999998</v>
      </c>
      <c r="C15" s="12">
        <v>22589.292000000001</v>
      </c>
      <c r="D15" s="12">
        <v>-19918.146999999997</v>
      </c>
      <c r="E15" s="10">
        <v>-0.46858026426856714</v>
      </c>
    </row>
    <row r="16" spans="1:5">
      <c r="A16" s="18" t="s">
        <v>71</v>
      </c>
      <c r="B16" s="12">
        <v>14991.886999999999</v>
      </c>
      <c r="C16" s="12">
        <v>9259.0640000000003</v>
      </c>
      <c r="D16" s="12">
        <v>-5732.8229999999985</v>
      </c>
      <c r="E16" s="10">
        <v>-0.38239502472237141</v>
      </c>
    </row>
    <row r="17" spans="1:5">
      <c r="A17" s="18" t="s">
        <v>72</v>
      </c>
      <c r="B17" s="12">
        <v>9723.6869999999999</v>
      </c>
      <c r="C17" s="12">
        <v>6009.6840000000002</v>
      </c>
      <c r="D17" s="12">
        <v>-3714.0029999999997</v>
      </c>
      <c r="E17" s="10">
        <v>-0.38195419083316851</v>
      </c>
    </row>
    <row r="18" spans="1:5">
      <c r="A18" s="18" t="s">
        <v>73</v>
      </c>
      <c r="B18" s="12">
        <v>86849.809000000008</v>
      </c>
      <c r="C18" s="12">
        <v>53808.76</v>
      </c>
      <c r="D18" s="12">
        <v>-33041.049000000006</v>
      </c>
      <c r="E18" s="10">
        <v>-0.38043893683174368</v>
      </c>
    </row>
    <row r="19" spans="1:5">
      <c r="A19" s="18" t="s">
        <v>74</v>
      </c>
      <c r="B19" s="12">
        <v>1767.27</v>
      </c>
      <c r="C19" s="12">
        <v>1143.25</v>
      </c>
      <c r="D19" s="12">
        <v>-624.02</v>
      </c>
      <c r="E19" s="10">
        <v>-0.35309828153026984</v>
      </c>
    </row>
    <row r="20" spans="1:5">
      <c r="A20" s="18" t="s">
        <v>75</v>
      </c>
      <c r="B20" s="12">
        <v>124097.227</v>
      </c>
      <c r="C20" s="12">
        <v>80332.092999999993</v>
      </c>
      <c r="D20" s="12">
        <v>-43765.134000000005</v>
      </c>
      <c r="E20" s="10">
        <v>-0.35266810595211773</v>
      </c>
    </row>
    <row r="21" spans="1:5">
      <c r="A21" s="18" t="s">
        <v>76</v>
      </c>
      <c r="B21" s="12">
        <v>16967.455999999998</v>
      </c>
      <c r="C21" s="12">
        <v>11241.541000000001</v>
      </c>
      <c r="D21" s="12">
        <v>-5725.9149999999972</v>
      </c>
      <c r="E21" s="10">
        <v>-0.3374645556764666</v>
      </c>
    </row>
    <row r="22" spans="1:5">
      <c r="A22" s="18" t="s">
        <v>77</v>
      </c>
      <c r="B22" s="12">
        <v>14990.786</v>
      </c>
      <c r="C22" s="12">
        <v>9969.4459999999999</v>
      </c>
      <c r="D22" s="12">
        <v>-5021.34</v>
      </c>
      <c r="E22" s="10">
        <v>-0.3349617558412214</v>
      </c>
    </row>
    <row r="23" spans="1:5">
      <c r="A23" s="18" t="s">
        <v>78</v>
      </c>
      <c r="B23" s="12">
        <v>18834.714999999997</v>
      </c>
      <c r="C23" s="12">
        <v>12599.134</v>
      </c>
      <c r="D23" s="12">
        <v>-6235.5809999999965</v>
      </c>
      <c r="E23" s="10">
        <v>-0.33106850833686613</v>
      </c>
    </row>
    <row r="24" spans="1:5">
      <c r="A24" s="18" t="s">
        <v>79</v>
      </c>
      <c r="B24" s="12">
        <v>60209.381000000001</v>
      </c>
      <c r="C24" s="12">
        <v>42769.762000000002</v>
      </c>
      <c r="D24" s="12">
        <v>-17439.618999999999</v>
      </c>
      <c r="E24" s="10">
        <v>-0.28964953152399953</v>
      </c>
    </row>
    <row r="25" spans="1:5">
      <c r="A25" s="18" t="s">
        <v>80</v>
      </c>
      <c r="B25" s="12">
        <v>11788.450999999999</v>
      </c>
      <c r="C25" s="12">
        <v>8391.759</v>
      </c>
      <c r="D25" s="12">
        <v>-3396.6919999999991</v>
      </c>
      <c r="E25" s="10">
        <v>-0.28813726247833571</v>
      </c>
    </row>
    <row r="26" spans="1:5">
      <c r="A26" s="18" t="s">
        <v>81</v>
      </c>
      <c r="B26" s="12">
        <v>8422.1839999999993</v>
      </c>
      <c r="C26" s="12">
        <v>6004.7269999999999</v>
      </c>
      <c r="D26" s="12">
        <v>-2417.4569999999994</v>
      </c>
      <c r="E26" s="10">
        <v>-0.28703445567088059</v>
      </c>
    </row>
    <row r="27" spans="1:5">
      <c r="A27" s="18" t="s">
        <v>82</v>
      </c>
      <c r="B27" s="12">
        <v>19859.554999999997</v>
      </c>
      <c r="C27" s="12">
        <v>14470.918</v>
      </c>
      <c r="D27" s="12">
        <v>-5388.636999999997</v>
      </c>
      <c r="E27" s="10">
        <v>-0.27133724798969555</v>
      </c>
    </row>
    <row r="28" spans="1:5">
      <c r="A28" s="18" t="s">
        <v>83</v>
      </c>
      <c r="B28" s="12">
        <v>23864.721999999998</v>
      </c>
      <c r="C28" s="12">
        <v>17454.925999999999</v>
      </c>
      <c r="D28" s="12">
        <v>-6409.7959999999985</v>
      </c>
      <c r="E28" s="10">
        <v>-0.26858875624027795</v>
      </c>
    </row>
    <row r="29" spans="1:5">
      <c r="A29" s="18" t="s">
        <v>84</v>
      </c>
      <c r="B29" s="12">
        <v>11954.743</v>
      </c>
      <c r="C29" s="12">
        <v>8792.4569999999985</v>
      </c>
      <c r="D29" s="12">
        <v>-3162.2860000000019</v>
      </c>
      <c r="E29" s="10">
        <v>-0.26452145395346449</v>
      </c>
    </row>
    <row r="30" spans="1:5">
      <c r="A30" s="18" t="s">
        <v>85</v>
      </c>
      <c r="B30" s="12">
        <v>21700.357</v>
      </c>
      <c r="C30" s="12">
        <v>15979.841</v>
      </c>
      <c r="D30" s="12">
        <v>-5720.5159999999996</v>
      </c>
      <c r="E30" s="10">
        <v>-0.26361391197389056</v>
      </c>
    </row>
    <row r="31" spans="1:5">
      <c r="A31" s="18" t="s">
        <v>86</v>
      </c>
      <c r="B31" s="12">
        <v>3111.0550000000003</v>
      </c>
      <c r="C31" s="12">
        <v>2311.4259999999999</v>
      </c>
      <c r="D31" s="12">
        <v>-799.62900000000036</v>
      </c>
      <c r="E31" s="10">
        <v>-0.25702824283080827</v>
      </c>
    </row>
    <row r="32" spans="1:5">
      <c r="A32" s="18" t="s">
        <v>87</v>
      </c>
      <c r="B32" s="12">
        <v>31571.844999999998</v>
      </c>
      <c r="C32" s="12">
        <v>23555.510999999999</v>
      </c>
      <c r="D32" s="12">
        <v>-8016.3339999999989</v>
      </c>
      <c r="E32" s="10">
        <v>-0.25390768262038532</v>
      </c>
    </row>
    <row r="33" spans="1:5">
      <c r="A33" s="18" t="s">
        <v>88</v>
      </c>
      <c r="B33" s="12">
        <v>106930.84100000001</v>
      </c>
      <c r="C33" s="12">
        <v>80350.273000000001</v>
      </c>
      <c r="D33" s="12">
        <v>-26580.568000000014</v>
      </c>
      <c r="E33" s="10">
        <v>-0.24857719018594468</v>
      </c>
    </row>
    <row r="34" spans="1:5">
      <c r="A34" s="18" t="s">
        <v>89</v>
      </c>
      <c r="B34" s="12">
        <v>4955.1329999999998</v>
      </c>
      <c r="C34" s="12">
        <v>3747.2469999999998</v>
      </c>
      <c r="D34" s="12">
        <v>-1207.886</v>
      </c>
      <c r="E34" s="10">
        <v>-0.2437645972368451</v>
      </c>
    </row>
    <row r="35" spans="1:5">
      <c r="A35" s="18" t="s">
        <v>90</v>
      </c>
      <c r="B35" s="12">
        <v>72374.099000000002</v>
      </c>
      <c r="C35" s="12">
        <v>55023.034</v>
      </c>
      <c r="D35" s="12">
        <v>-17351.065000000002</v>
      </c>
      <c r="E35" s="10">
        <v>-0.23974136106343794</v>
      </c>
    </row>
    <row r="36" spans="1:5">
      <c r="A36" s="18" t="s">
        <v>91</v>
      </c>
      <c r="B36" s="12">
        <v>35304.978999999992</v>
      </c>
      <c r="C36" s="12">
        <v>27056.449000000001</v>
      </c>
      <c r="D36" s="12">
        <v>-8248.5299999999916</v>
      </c>
      <c r="E36" s="10">
        <v>-0.23363645110792994</v>
      </c>
    </row>
    <row r="37" spans="1:5">
      <c r="A37" s="18" t="s">
        <v>92</v>
      </c>
      <c r="B37" s="12">
        <v>101815.46399999999</v>
      </c>
      <c r="C37" s="12">
        <v>78371.413</v>
      </c>
      <c r="D37" s="12">
        <v>-23444.050999999992</v>
      </c>
      <c r="E37" s="10">
        <v>-0.23026021862454993</v>
      </c>
    </row>
    <row r="38" spans="1:5">
      <c r="A38" s="18" t="s">
        <v>93</v>
      </c>
      <c r="B38" s="12">
        <v>18186.597000000002</v>
      </c>
      <c r="C38" s="12">
        <v>13999.563</v>
      </c>
      <c r="D38" s="12">
        <v>-4187.0340000000015</v>
      </c>
      <c r="E38" s="10">
        <v>-0.23022635845507552</v>
      </c>
    </row>
    <row r="39" spans="1:5">
      <c r="A39" s="18" t="s">
        <v>94</v>
      </c>
      <c r="B39" s="12">
        <v>28616.670999999998</v>
      </c>
      <c r="C39" s="12">
        <v>22204.161999999997</v>
      </c>
      <c r="D39" s="12">
        <v>-6412.5090000000018</v>
      </c>
      <c r="E39" s="10">
        <v>-0.22408298295773124</v>
      </c>
    </row>
    <row r="40" spans="1:5">
      <c r="A40" s="18" t="s">
        <v>95</v>
      </c>
      <c r="B40" s="12">
        <v>2477.6440000000002</v>
      </c>
      <c r="C40" s="12">
        <v>1929.0650000000001</v>
      </c>
      <c r="D40" s="12">
        <v>-548.57900000000018</v>
      </c>
      <c r="E40" s="10">
        <v>-0.22141155065053741</v>
      </c>
    </row>
    <row r="41" spans="1:5">
      <c r="A41" s="18" t="s">
        <v>96</v>
      </c>
      <c r="B41" s="12">
        <v>27942.368999999999</v>
      </c>
      <c r="C41" s="12">
        <v>21838.572</v>
      </c>
      <c r="D41" s="12">
        <v>-6103.7969999999987</v>
      </c>
      <c r="E41" s="10">
        <v>-0.21844235898538161</v>
      </c>
    </row>
    <row r="42" spans="1:5">
      <c r="A42" s="18" t="s">
        <v>97</v>
      </c>
      <c r="B42" s="12">
        <v>10319.334000000001</v>
      </c>
      <c r="C42" s="12">
        <v>8095.2649999999994</v>
      </c>
      <c r="D42" s="12">
        <v>-2224.0690000000013</v>
      </c>
      <c r="E42" s="10">
        <v>-0.21552447086217008</v>
      </c>
    </row>
    <row r="43" spans="1:5">
      <c r="A43" s="18" t="s">
        <v>98</v>
      </c>
      <c r="B43" s="12">
        <v>5019.9459999999999</v>
      </c>
      <c r="C43" s="12">
        <v>3951.029</v>
      </c>
      <c r="D43" s="12">
        <v>-1068.9169999999999</v>
      </c>
      <c r="E43" s="10">
        <v>-0.21293396383148344</v>
      </c>
    </row>
    <row r="44" spans="1:5">
      <c r="A44" s="18" t="s">
        <v>99</v>
      </c>
      <c r="B44" s="12">
        <v>70787.289999999994</v>
      </c>
      <c r="C44" s="12">
        <v>55814.593999999997</v>
      </c>
      <c r="D44" s="12">
        <v>-14972.695999999996</v>
      </c>
      <c r="E44" s="10">
        <v>-0.21151672849744632</v>
      </c>
    </row>
    <row r="45" spans="1:5">
      <c r="A45" s="18" t="s">
        <v>100</v>
      </c>
      <c r="B45" s="12">
        <v>4464.5499999999993</v>
      </c>
      <c r="C45" s="12">
        <v>3523.5980000000004</v>
      </c>
      <c r="D45" s="12">
        <v>-940.95199999999886</v>
      </c>
      <c r="E45" s="10">
        <v>-0.21076077096235882</v>
      </c>
    </row>
    <row r="46" spans="1:5">
      <c r="A46" s="18" t="s">
        <v>101</v>
      </c>
      <c r="B46" s="12">
        <v>12778.925999999999</v>
      </c>
      <c r="C46" s="12">
        <v>10123.364000000001</v>
      </c>
      <c r="D46" s="12">
        <v>-2655.5619999999981</v>
      </c>
      <c r="E46" s="10">
        <v>-0.20780791750417824</v>
      </c>
    </row>
    <row r="47" spans="1:5">
      <c r="A47" s="18" t="s">
        <v>102</v>
      </c>
      <c r="B47" s="12">
        <v>70996.835000000006</v>
      </c>
      <c r="C47" s="12">
        <v>56309.814999999995</v>
      </c>
      <c r="D47" s="12">
        <v>-14687.020000000011</v>
      </c>
      <c r="E47" s="10">
        <v>-0.20686865830004972</v>
      </c>
    </row>
    <row r="48" spans="1:5">
      <c r="A48" s="18" t="s">
        <v>103</v>
      </c>
      <c r="B48" s="12">
        <v>7341.3919999999998</v>
      </c>
      <c r="C48" s="12">
        <v>5847.5870000000004</v>
      </c>
      <c r="D48" s="12">
        <v>-1493.8049999999994</v>
      </c>
      <c r="E48" s="10">
        <v>-0.20347707900627013</v>
      </c>
    </row>
    <row r="49" spans="1:5">
      <c r="A49" s="18" t="s">
        <v>104</v>
      </c>
      <c r="B49" s="12">
        <v>4577.8909999999996</v>
      </c>
      <c r="C49" s="12">
        <v>3647.8940000000002</v>
      </c>
      <c r="D49" s="12">
        <v>-929.99699999999939</v>
      </c>
      <c r="E49" s="10">
        <v>-0.20314965996350709</v>
      </c>
    </row>
    <row r="50" spans="1:5">
      <c r="A50" s="18" t="s">
        <v>105</v>
      </c>
      <c r="B50" s="12">
        <v>48114.179000000004</v>
      </c>
      <c r="C50" s="12">
        <v>38346.291000000005</v>
      </c>
      <c r="D50" s="12">
        <v>-9767.887999999999</v>
      </c>
      <c r="E50" s="10">
        <v>-0.20301474956062324</v>
      </c>
    </row>
    <row r="51" spans="1:5">
      <c r="A51" s="18" t="s">
        <v>106</v>
      </c>
      <c r="B51" s="12">
        <v>4925.1509999999998</v>
      </c>
      <c r="C51" s="12">
        <v>3925.3159999999998</v>
      </c>
      <c r="D51" s="12">
        <v>-999.83500000000004</v>
      </c>
      <c r="E51" s="10">
        <v>-0.20300595859903586</v>
      </c>
    </row>
    <row r="52" spans="1:5">
      <c r="A52" s="18" t="s">
        <v>107</v>
      </c>
      <c r="B52" s="12">
        <v>7007.5609999999997</v>
      </c>
      <c r="C52" s="12">
        <v>5597.4039999999995</v>
      </c>
      <c r="D52" s="12">
        <v>-1410.1570000000002</v>
      </c>
      <c r="E52" s="10">
        <v>-0.20123363892230126</v>
      </c>
    </row>
    <row r="53" spans="1:5">
      <c r="A53" s="18" t="s">
        <v>108</v>
      </c>
      <c r="B53" s="12">
        <v>12459.372000000001</v>
      </c>
      <c r="C53" s="12">
        <v>9952.3150000000005</v>
      </c>
      <c r="D53" s="12">
        <v>-2507.0570000000007</v>
      </c>
      <c r="E53" s="10">
        <v>-0.20121856864053825</v>
      </c>
    </row>
    <row r="54" spans="1:5">
      <c r="A54" s="18" t="s">
        <v>109</v>
      </c>
      <c r="B54" s="12">
        <v>2703.7249999999995</v>
      </c>
      <c r="C54" s="12">
        <v>2165.65</v>
      </c>
      <c r="D54" s="12">
        <v>-538.07499999999936</v>
      </c>
      <c r="E54" s="10">
        <v>-0.19901247353188636</v>
      </c>
    </row>
    <row r="55" spans="1:5">
      <c r="A55" s="18" t="s">
        <v>110</v>
      </c>
      <c r="B55" s="12">
        <v>35979.14</v>
      </c>
      <c r="C55" s="12">
        <v>28980.024999999998</v>
      </c>
      <c r="D55" s="12">
        <v>-6999.1150000000016</v>
      </c>
      <c r="E55" s="10">
        <v>-0.19453258193497683</v>
      </c>
    </row>
    <row r="56" spans="1:5">
      <c r="A56" s="18" t="s">
        <v>111</v>
      </c>
      <c r="B56" s="12">
        <v>25464.898000000001</v>
      </c>
      <c r="C56" s="12">
        <v>20522.395</v>
      </c>
      <c r="D56" s="12">
        <v>-4942.5030000000006</v>
      </c>
      <c r="E56" s="10">
        <v>-0.19409082259037522</v>
      </c>
    </row>
    <row r="57" spans="1:5">
      <c r="A57" s="18" t="s">
        <v>112</v>
      </c>
      <c r="B57" s="12">
        <v>6205.585</v>
      </c>
      <c r="C57" s="12">
        <v>5016.6980000000003</v>
      </c>
      <c r="D57" s="12">
        <v>-1188.8869999999997</v>
      </c>
      <c r="E57" s="10">
        <v>-0.19158338818983217</v>
      </c>
    </row>
    <row r="58" spans="1:5">
      <c r="A58" s="18" t="s">
        <v>113</v>
      </c>
      <c r="B58" s="12">
        <v>8926.9459999999999</v>
      </c>
      <c r="C58" s="12">
        <v>7217.0780000000004</v>
      </c>
      <c r="D58" s="12">
        <v>-1709.8679999999995</v>
      </c>
      <c r="E58" s="10">
        <v>-0.19154008548948315</v>
      </c>
    </row>
    <row r="59" spans="1:5">
      <c r="A59" s="18" t="s">
        <v>114</v>
      </c>
      <c r="B59" s="12">
        <v>9446.9650000000001</v>
      </c>
      <c r="C59" s="12">
        <v>7660.889000000001</v>
      </c>
      <c r="D59" s="12">
        <v>-1786.0759999999991</v>
      </c>
      <c r="E59" s="10">
        <v>-0.18906347170758006</v>
      </c>
    </row>
    <row r="60" spans="1:5">
      <c r="A60" s="18" t="s">
        <v>115</v>
      </c>
      <c r="B60" s="12">
        <v>47717.091999999997</v>
      </c>
      <c r="C60" s="12">
        <v>38716.53</v>
      </c>
      <c r="D60" s="12">
        <v>-9000.5619999999981</v>
      </c>
      <c r="E60" s="10">
        <v>-0.18862343916515278</v>
      </c>
    </row>
    <row r="61" spans="1:5">
      <c r="A61" s="18" t="s">
        <v>116</v>
      </c>
      <c r="B61" s="12">
        <v>28592.367000000002</v>
      </c>
      <c r="C61" s="12">
        <v>23283.745999999999</v>
      </c>
      <c r="D61" s="12">
        <v>-5308.6210000000028</v>
      </c>
      <c r="E61" s="10">
        <v>-0.18566567084145227</v>
      </c>
    </row>
    <row r="62" spans="1:5">
      <c r="A62" s="18" t="s">
        <v>117</v>
      </c>
      <c r="B62" s="12">
        <v>3036.0369999999998</v>
      </c>
      <c r="C62" s="12">
        <v>2472.6839999999997</v>
      </c>
      <c r="D62" s="12">
        <v>-563.35300000000007</v>
      </c>
      <c r="E62" s="10">
        <v>-0.18555538025392976</v>
      </c>
    </row>
    <row r="63" spans="1:5">
      <c r="A63" s="18" t="s">
        <v>118</v>
      </c>
      <c r="B63" s="12">
        <v>159563.44799999997</v>
      </c>
      <c r="C63" s="12">
        <v>129958.15000000001</v>
      </c>
      <c r="D63" s="12">
        <v>-29605.297999999966</v>
      </c>
      <c r="E63" s="10">
        <v>-0.18553934733222843</v>
      </c>
    </row>
    <row r="64" spans="1:5">
      <c r="A64" s="18" t="s">
        <v>119</v>
      </c>
      <c r="B64" s="12">
        <v>6148.4599999999991</v>
      </c>
      <c r="C64" s="12">
        <v>5008.8150000000005</v>
      </c>
      <c r="D64" s="12">
        <v>-1139.6449999999986</v>
      </c>
      <c r="E64" s="10">
        <v>-0.18535454406469243</v>
      </c>
    </row>
    <row r="65" spans="1:5">
      <c r="A65" s="18" t="s">
        <v>120</v>
      </c>
      <c r="B65" s="12">
        <v>5447.3530000000001</v>
      </c>
      <c r="C65" s="12">
        <v>4449.9770000000008</v>
      </c>
      <c r="D65" s="12">
        <v>-997.37599999999929</v>
      </c>
      <c r="E65" s="10">
        <v>-0.18309369706718093</v>
      </c>
    </row>
    <row r="66" spans="1:5">
      <c r="A66" s="18" t="s">
        <v>121</v>
      </c>
      <c r="B66" s="12">
        <v>271134.87500000006</v>
      </c>
      <c r="C66" s="12">
        <v>221542.755</v>
      </c>
      <c r="D66" s="12">
        <v>-49592.120000000054</v>
      </c>
      <c r="E66" s="10">
        <v>-0.1829057217371983</v>
      </c>
    </row>
    <row r="67" spans="1:5">
      <c r="A67" s="18" t="s">
        <v>122</v>
      </c>
      <c r="B67" s="12">
        <v>2987.7340000000004</v>
      </c>
      <c r="C67" s="12">
        <v>2442.9409999999998</v>
      </c>
      <c r="D67" s="12">
        <v>-544.79300000000057</v>
      </c>
      <c r="E67" s="10">
        <v>-0.18234320726008424</v>
      </c>
    </row>
    <row r="68" spans="1:5">
      <c r="A68" s="18" t="s">
        <v>123</v>
      </c>
      <c r="B68" s="12">
        <v>37887.899000000005</v>
      </c>
      <c r="C68" s="12">
        <v>30999.199999999997</v>
      </c>
      <c r="D68" s="12">
        <v>-6888.6990000000078</v>
      </c>
      <c r="E68" s="10">
        <v>-0.18181792028109045</v>
      </c>
    </row>
    <row r="69" spans="1:5">
      <c r="A69" s="18" t="s">
        <v>124</v>
      </c>
      <c r="B69" s="12">
        <v>28554.097000000002</v>
      </c>
      <c r="C69" s="12">
        <v>23364.030999999995</v>
      </c>
      <c r="D69" s="12">
        <v>-5190.0660000000062</v>
      </c>
      <c r="E69" s="10">
        <v>-0.18176256808261196</v>
      </c>
    </row>
    <row r="70" spans="1:5">
      <c r="A70" s="18" t="s">
        <v>125</v>
      </c>
      <c r="B70" s="12">
        <v>27346.188999999998</v>
      </c>
      <c r="C70" s="12">
        <v>22420.495000000003</v>
      </c>
      <c r="D70" s="12">
        <v>-4925.6939999999959</v>
      </c>
      <c r="E70" s="10">
        <v>-0.18012359967233446</v>
      </c>
    </row>
    <row r="71" spans="1:5">
      <c r="A71" s="18" t="s">
        <v>126</v>
      </c>
      <c r="B71" s="12">
        <v>38487.546999999999</v>
      </c>
      <c r="C71" s="12">
        <v>31596.543999999998</v>
      </c>
      <c r="D71" s="12">
        <v>-6891.0030000000006</v>
      </c>
      <c r="E71" s="10">
        <v>-0.17904500382942048</v>
      </c>
    </row>
    <row r="72" spans="1:5">
      <c r="A72" s="18" t="s">
        <v>127</v>
      </c>
      <c r="B72" s="12">
        <v>2208.4949999999999</v>
      </c>
      <c r="C72" s="12">
        <v>1816.6579999999999</v>
      </c>
      <c r="D72" s="12">
        <v>-391.83699999999999</v>
      </c>
      <c r="E72" s="10">
        <v>-0.17742263396566441</v>
      </c>
    </row>
    <row r="73" spans="1:5">
      <c r="A73" s="18" t="s">
        <v>128</v>
      </c>
      <c r="B73" s="12">
        <v>10991.039000000001</v>
      </c>
      <c r="C73" s="12">
        <v>9050.3950000000004</v>
      </c>
      <c r="D73" s="12">
        <v>-1940.6440000000002</v>
      </c>
      <c r="E73" s="10">
        <v>-0.17656601891777476</v>
      </c>
    </row>
    <row r="74" spans="1:5">
      <c r="A74" s="18" t="s">
        <v>129</v>
      </c>
      <c r="B74" s="12">
        <v>14062.034</v>
      </c>
      <c r="C74" s="12">
        <v>11590.483</v>
      </c>
      <c r="D74" s="12">
        <v>-2471.5509999999995</v>
      </c>
      <c r="E74" s="10">
        <v>-0.17576056209222646</v>
      </c>
    </row>
    <row r="75" spans="1:5">
      <c r="A75" s="18" t="s">
        <v>130</v>
      </c>
      <c r="B75" s="12">
        <v>14552.822</v>
      </c>
      <c r="C75" s="12">
        <v>12015.518</v>
      </c>
      <c r="D75" s="12">
        <v>-2537.3040000000001</v>
      </c>
      <c r="E75" s="10">
        <v>-0.17435133886747189</v>
      </c>
    </row>
    <row r="76" spans="1:5">
      <c r="A76" s="18" t="s">
        <v>131</v>
      </c>
      <c r="B76" s="12">
        <v>2293.4349999999999</v>
      </c>
      <c r="C76" s="12">
        <v>1894.085</v>
      </c>
      <c r="D76" s="12">
        <v>-399.34999999999991</v>
      </c>
      <c r="E76" s="10">
        <v>-0.17412745510555125</v>
      </c>
    </row>
    <row r="77" spans="1:5">
      <c r="A77" s="18" t="s">
        <v>132</v>
      </c>
      <c r="B77" s="12">
        <v>6473.8530000000001</v>
      </c>
      <c r="C77" s="12">
        <v>5357.1659999999993</v>
      </c>
      <c r="D77" s="12">
        <v>-1116.6870000000008</v>
      </c>
      <c r="E77" s="10">
        <v>-0.17249186844372288</v>
      </c>
    </row>
    <row r="78" spans="1:5">
      <c r="A78" s="18" t="s">
        <v>133</v>
      </c>
      <c r="B78" s="12">
        <v>26947.601000000002</v>
      </c>
      <c r="C78" s="12">
        <v>22333.912</v>
      </c>
      <c r="D78" s="12">
        <v>-4613.6890000000021</v>
      </c>
      <c r="E78" s="10">
        <v>-0.17120963754806975</v>
      </c>
    </row>
    <row r="79" spans="1:5">
      <c r="A79" s="18" t="s">
        <v>134</v>
      </c>
      <c r="B79" s="12">
        <v>18085.569</v>
      </c>
      <c r="C79" s="12">
        <v>14991.678</v>
      </c>
      <c r="D79" s="12">
        <v>-3093.8909999999996</v>
      </c>
      <c r="E79" s="10">
        <v>-0.1710695969808857</v>
      </c>
    </row>
    <row r="80" spans="1:5">
      <c r="A80" s="18" t="s">
        <v>135</v>
      </c>
      <c r="B80" s="12">
        <v>165913.56699999998</v>
      </c>
      <c r="C80" s="12">
        <v>137676.71600000001</v>
      </c>
      <c r="D80" s="12">
        <v>-28236.850999999966</v>
      </c>
      <c r="E80" s="10">
        <v>-0.17019012676642634</v>
      </c>
    </row>
    <row r="81" spans="1:5">
      <c r="A81" s="18" t="s">
        <v>136</v>
      </c>
      <c r="B81" s="12">
        <v>33746.254000000001</v>
      </c>
      <c r="C81" s="12">
        <v>28040.552</v>
      </c>
      <c r="D81" s="12">
        <v>-5705.7020000000011</v>
      </c>
      <c r="E81" s="10">
        <v>-0.1690766032875827</v>
      </c>
    </row>
    <row r="82" spans="1:5">
      <c r="A82" s="18" t="s">
        <v>137</v>
      </c>
      <c r="B82" s="12">
        <v>15953.883</v>
      </c>
      <c r="C82" s="12">
        <v>13259.232</v>
      </c>
      <c r="D82" s="12">
        <v>-2694.6509999999998</v>
      </c>
      <c r="E82" s="10">
        <v>-0.1689025173370019</v>
      </c>
    </row>
    <row r="83" spans="1:5">
      <c r="A83" s="18" t="s">
        <v>138</v>
      </c>
      <c r="B83" s="12">
        <v>34084.260999999999</v>
      </c>
      <c r="C83" s="12">
        <v>28400.94</v>
      </c>
      <c r="D83" s="12">
        <v>-5683.3209999999999</v>
      </c>
      <c r="E83" s="10">
        <v>-0.16674326604880768</v>
      </c>
    </row>
    <row r="84" spans="1:5">
      <c r="A84" s="18" t="s">
        <v>139</v>
      </c>
      <c r="B84" s="12">
        <v>7213.5590000000002</v>
      </c>
      <c r="C84" s="12">
        <v>6015.6569999999992</v>
      </c>
      <c r="D84" s="12">
        <v>-1197.902000000001</v>
      </c>
      <c r="E84" s="10">
        <v>-0.16606254970673989</v>
      </c>
    </row>
    <row r="85" spans="1:5">
      <c r="A85" s="18" t="s">
        <v>140</v>
      </c>
      <c r="B85" s="12">
        <v>6762.4739999999993</v>
      </c>
      <c r="C85" s="12">
        <v>5642.0640000000003</v>
      </c>
      <c r="D85" s="12">
        <v>-1120.4099999999989</v>
      </c>
      <c r="E85" s="10">
        <v>-0.16568048912276764</v>
      </c>
    </row>
    <row r="86" spans="1:5">
      <c r="A86" s="18" t="s">
        <v>141</v>
      </c>
      <c r="B86" s="12">
        <v>13040.960000000001</v>
      </c>
      <c r="C86" s="12">
        <v>10880.706</v>
      </c>
      <c r="D86" s="12">
        <v>-2160.2540000000008</v>
      </c>
      <c r="E86" s="10">
        <v>-0.16565145510759949</v>
      </c>
    </row>
    <row r="87" spans="1:5">
      <c r="A87" s="18" t="s">
        <v>41</v>
      </c>
      <c r="B87" s="12">
        <v>1317630.3920000007</v>
      </c>
      <c r="C87" s="12">
        <v>1100149.8439999996</v>
      </c>
      <c r="D87" s="12">
        <v>-217480.54800000112</v>
      </c>
      <c r="E87" s="10">
        <v>-0.16505428936706024</v>
      </c>
    </row>
    <row r="88" spans="1:5">
      <c r="A88" s="18" t="s">
        <v>142</v>
      </c>
      <c r="B88" s="12">
        <v>69248.694999999992</v>
      </c>
      <c r="C88" s="12">
        <v>58006.231</v>
      </c>
      <c r="D88" s="12">
        <v>-11242.463999999993</v>
      </c>
      <c r="E88" s="10">
        <v>-0.16234910997239724</v>
      </c>
    </row>
    <row r="89" spans="1:5">
      <c r="A89" s="18" t="s">
        <v>143</v>
      </c>
      <c r="B89" s="12">
        <v>9118.7780000000002</v>
      </c>
      <c r="C89" s="12">
        <v>7655.8449999999993</v>
      </c>
      <c r="D89" s="12">
        <v>-1462.9330000000009</v>
      </c>
      <c r="E89" s="10">
        <v>-0.1604308164975615</v>
      </c>
    </row>
    <row r="90" spans="1:5">
      <c r="A90" s="18" t="s">
        <v>144</v>
      </c>
      <c r="B90" s="12">
        <v>12145.464</v>
      </c>
      <c r="C90" s="12">
        <v>10204.282000000001</v>
      </c>
      <c r="D90" s="12">
        <v>-1941.1819999999989</v>
      </c>
      <c r="E90" s="10">
        <v>-0.15982773486463744</v>
      </c>
    </row>
    <row r="91" spans="1:5">
      <c r="A91" s="18" t="s">
        <v>145</v>
      </c>
      <c r="B91" s="12">
        <v>22975.896999999997</v>
      </c>
      <c r="C91" s="12">
        <v>19340.868000000002</v>
      </c>
      <c r="D91" s="12">
        <v>-3635.028999999995</v>
      </c>
      <c r="E91" s="10">
        <v>-0.15821053689438089</v>
      </c>
    </row>
    <row r="92" spans="1:5">
      <c r="A92" s="18" t="s">
        <v>146</v>
      </c>
      <c r="B92" s="12">
        <v>55825.286</v>
      </c>
      <c r="C92" s="12">
        <v>47046.294999999998</v>
      </c>
      <c r="D92" s="12">
        <v>-8778.9910000000018</v>
      </c>
      <c r="E92" s="10">
        <v>-0.15725832555519736</v>
      </c>
    </row>
    <row r="93" spans="1:5">
      <c r="A93" s="18" t="s">
        <v>147</v>
      </c>
      <c r="B93" s="12">
        <v>6344.9349999999995</v>
      </c>
      <c r="C93" s="12">
        <v>5348.2929999999997</v>
      </c>
      <c r="D93" s="12">
        <v>-996.64199999999983</v>
      </c>
      <c r="E93" s="10">
        <v>-0.15707678644462078</v>
      </c>
    </row>
    <row r="94" spans="1:5">
      <c r="A94" s="18" t="s">
        <v>148</v>
      </c>
      <c r="B94" s="12">
        <v>8414.6219999999994</v>
      </c>
      <c r="C94" s="12">
        <v>7109.9639999999999</v>
      </c>
      <c r="D94" s="12">
        <v>-1304.6579999999994</v>
      </c>
      <c r="E94" s="10">
        <v>-0.15504653684978356</v>
      </c>
    </row>
    <row r="95" spans="1:5">
      <c r="A95" s="18" t="s">
        <v>149</v>
      </c>
      <c r="B95" s="12">
        <v>5942.1869999999999</v>
      </c>
      <c r="C95" s="12">
        <v>5033.5810000000001</v>
      </c>
      <c r="D95" s="12">
        <v>-908.60599999999977</v>
      </c>
      <c r="E95" s="10">
        <v>-0.1529076752380899</v>
      </c>
    </row>
    <row r="96" spans="1:5">
      <c r="A96" s="18" t="s">
        <v>150</v>
      </c>
      <c r="B96" s="12">
        <v>16934.192999999999</v>
      </c>
      <c r="C96" s="12">
        <v>14351.46</v>
      </c>
      <c r="D96" s="12">
        <v>-2582.7330000000002</v>
      </c>
      <c r="E96" s="10">
        <v>-0.15251585948028348</v>
      </c>
    </row>
    <row r="97" spans="1:5">
      <c r="A97" s="18" t="s">
        <v>151</v>
      </c>
      <c r="B97" s="12">
        <v>16971.458999999999</v>
      </c>
      <c r="C97" s="12">
        <v>14383.647999999997</v>
      </c>
      <c r="D97" s="12">
        <v>-2587.8110000000015</v>
      </c>
      <c r="E97" s="10">
        <v>-0.15248017274177791</v>
      </c>
    </row>
    <row r="98" spans="1:5">
      <c r="A98" s="18" t="s">
        <v>152</v>
      </c>
      <c r="B98" s="12">
        <v>174757.12299999999</v>
      </c>
      <c r="C98" s="12">
        <v>148280.83500000002</v>
      </c>
      <c r="D98" s="12">
        <v>-26476.287999999971</v>
      </c>
      <c r="E98" s="10">
        <v>-0.15150334101116997</v>
      </c>
    </row>
    <row r="99" spans="1:5">
      <c r="A99" s="18" t="s">
        <v>153</v>
      </c>
      <c r="B99" s="12">
        <v>37019.599000000002</v>
      </c>
      <c r="C99" s="12">
        <v>31427.065999999999</v>
      </c>
      <c r="D99" s="12">
        <v>-5592.5330000000031</v>
      </c>
      <c r="E99" s="10">
        <v>-0.15106951860823783</v>
      </c>
    </row>
    <row r="100" spans="1:5">
      <c r="A100" s="18" t="s">
        <v>154</v>
      </c>
      <c r="B100" s="12">
        <v>59257.537000000004</v>
      </c>
      <c r="C100" s="12">
        <v>50321.994000000006</v>
      </c>
      <c r="D100" s="12">
        <v>-8935.5429999999978</v>
      </c>
      <c r="E100" s="10">
        <v>-0.15079167060217163</v>
      </c>
    </row>
    <row r="101" spans="1:5">
      <c r="A101" s="18" t="s">
        <v>155</v>
      </c>
      <c r="B101" s="12">
        <v>36227.527999999998</v>
      </c>
      <c r="C101" s="12">
        <v>30835.188000000002</v>
      </c>
      <c r="D101" s="12">
        <v>-5392.3399999999965</v>
      </c>
      <c r="E101" s="10">
        <v>-0.14884647939544748</v>
      </c>
    </row>
    <row r="102" spans="1:5">
      <c r="A102" s="18" t="s">
        <v>156</v>
      </c>
      <c r="B102" s="12">
        <v>3748.8129999999996</v>
      </c>
      <c r="C102" s="12">
        <v>3193.5519999999997</v>
      </c>
      <c r="D102" s="12">
        <v>-555.26099999999997</v>
      </c>
      <c r="E102" s="10">
        <v>-0.1481164838043402</v>
      </c>
    </row>
    <row r="103" spans="1:5">
      <c r="A103" s="18" t="s">
        <v>157</v>
      </c>
      <c r="B103" s="12">
        <v>7025.5060000000003</v>
      </c>
      <c r="C103" s="12">
        <v>5985.6930000000002</v>
      </c>
      <c r="D103" s="12">
        <v>-1039.8130000000001</v>
      </c>
      <c r="E103" s="10">
        <v>-0.14800542480498916</v>
      </c>
    </row>
    <row r="104" spans="1:5">
      <c r="A104" s="18" t="s">
        <v>158</v>
      </c>
      <c r="B104" s="12">
        <v>4296.34</v>
      </c>
      <c r="C104" s="12">
        <v>3661.5540000000001</v>
      </c>
      <c r="D104" s="12">
        <v>-634.78600000000006</v>
      </c>
      <c r="E104" s="10">
        <v>-0.14775041081478654</v>
      </c>
    </row>
    <row r="105" spans="1:5">
      <c r="A105" s="18" t="s">
        <v>159</v>
      </c>
      <c r="B105" s="12">
        <v>29757.197000000004</v>
      </c>
      <c r="C105" s="12">
        <v>25365.829999999998</v>
      </c>
      <c r="D105" s="12">
        <v>-4391.3670000000056</v>
      </c>
      <c r="E105" s="10">
        <v>-0.14757327445861265</v>
      </c>
    </row>
    <row r="106" spans="1:5">
      <c r="A106" s="18" t="s">
        <v>160</v>
      </c>
      <c r="B106" s="12">
        <v>13400.951000000001</v>
      </c>
      <c r="C106" s="12">
        <v>11423.894</v>
      </c>
      <c r="D106" s="12">
        <v>-1977.0570000000007</v>
      </c>
      <c r="E106" s="10">
        <v>-0.1475310968602154</v>
      </c>
    </row>
    <row r="107" spans="1:5">
      <c r="A107" s="18" t="s">
        <v>161</v>
      </c>
      <c r="B107" s="12">
        <v>12861.983</v>
      </c>
      <c r="C107" s="12">
        <v>10967.690999999999</v>
      </c>
      <c r="D107" s="12">
        <v>-1894.2920000000013</v>
      </c>
      <c r="E107" s="10">
        <v>-0.14727837845843841</v>
      </c>
    </row>
    <row r="108" spans="1:5">
      <c r="A108" s="18" t="s">
        <v>162</v>
      </c>
      <c r="B108" s="12">
        <v>6838.6510000000007</v>
      </c>
      <c r="C108" s="12">
        <v>5833.04</v>
      </c>
      <c r="D108" s="12">
        <v>-1005.6110000000008</v>
      </c>
      <c r="E108" s="10">
        <v>-0.14704815321033354</v>
      </c>
    </row>
    <row r="109" spans="1:5">
      <c r="A109" s="18" t="s">
        <v>163</v>
      </c>
      <c r="B109" s="12">
        <v>6579.6489999999994</v>
      </c>
      <c r="C109" s="12">
        <v>5615.8760000000002</v>
      </c>
      <c r="D109" s="12">
        <v>-963.77299999999923</v>
      </c>
      <c r="E109" s="10">
        <v>-0.14647787442764792</v>
      </c>
    </row>
    <row r="110" spans="1:5">
      <c r="A110" s="18" t="s">
        <v>164</v>
      </c>
      <c r="B110" s="12">
        <v>16535.171999999999</v>
      </c>
      <c r="C110" s="12">
        <v>14131.838</v>
      </c>
      <c r="D110" s="12">
        <v>-2403.3339999999989</v>
      </c>
      <c r="E110" s="10">
        <v>-0.14534677957991601</v>
      </c>
    </row>
    <row r="111" spans="1:5">
      <c r="A111" s="18" t="s">
        <v>165</v>
      </c>
      <c r="B111" s="12">
        <v>9300.268</v>
      </c>
      <c r="C111" s="12">
        <v>7949.1710000000003</v>
      </c>
      <c r="D111" s="12">
        <v>-1351.0969999999998</v>
      </c>
      <c r="E111" s="10">
        <v>-0.1452750608907184</v>
      </c>
    </row>
    <row r="112" spans="1:5">
      <c r="A112" s="18" t="s">
        <v>166</v>
      </c>
      <c r="B112" s="12">
        <v>14434.540999999997</v>
      </c>
      <c r="C112" s="12">
        <v>12345.062</v>
      </c>
      <c r="D112" s="12">
        <v>-2089.4789999999975</v>
      </c>
      <c r="E112" s="10">
        <v>-0.14475548616336315</v>
      </c>
    </row>
    <row r="113" spans="1:5">
      <c r="A113" s="18" t="s">
        <v>167</v>
      </c>
      <c r="B113" s="12">
        <v>68409.338000000018</v>
      </c>
      <c r="C113" s="12">
        <v>58631.216</v>
      </c>
      <c r="D113" s="12">
        <v>-9778.1220000000176</v>
      </c>
      <c r="E113" s="10">
        <v>-0.14293548638052914</v>
      </c>
    </row>
    <row r="114" spans="1:5">
      <c r="A114" s="18" t="s">
        <v>168</v>
      </c>
      <c r="B114" s="12">
        <v>71443.171000000002</v>
      </c>
      <c r="C114" s="12">
        <v>61477.076000000001</v>
      </c>
      <c r="D114" s="12">
        <v>-9966.0950000000012</v>
      </c>
      <c r="E114" s="10">
        <v>-0.1394968176874456</v>
      </c>
    </row>
    <row r="115" spans="1:5">
      <c r="A115" s="18" t="s">
        <v>169</v>
      </c>
      <c r="B115" s="12">
        <v>44635.713000000003</v>
      </c>
      <c r="C115" s="12">
        <v>38430.123999999996</v>
      </c>
      <c r="D115" s="12">
        <v>-6205.5890000000072</v>
      </c>
      <c r="E115" s="10">
        <v>-0.13902744199470962</v>
      </c>
    </row>
    <row r="116" spans="1:5">
      <c r="A116" s="18" t="s">
        <v>170</v>
      </c>
      <c r="B116" s="12">
        <v>39243.177000000003</v>
      </c>
      <c r="C116" s="12">
        <v>33832.796000000002</v>
      </c>
      <c r="D116" s="12">
        <v>-5410.3810000000012</v>
      </c>
      <c r="E116" s="10">
        <v>-0.13786806812302685</v>
      </c>
    </row>
    <row r="117" spans="1:5">
      <c r="A117" s="18" t="s">
        <v>171</v>
      </c>
      <c r="B117" s="12">
        <v>7595.1200000000008</v>
      </c>
      <c r="C117" s="12">
        <v>6548.4470000000001</v>
      </c>
      <c r="D117" s="12">
        <v>-1046.6730000000007</v>
      </c>
      <c r="E117" s="10">
        <v>-0.13780861921865625</v>
      </c>
    </row>
    <row r="118" spans="1:5">
      <c r="A118" s="18" t="s">
        <v>172</v>
      </c>
      <c r="B118" s="12">
        <v>13130.675999999999</v>
      </c>
      <c r="C118" s="12">
        <v>11324.806999999999</v>
      </c>
      <c r="D118" s="12">
        <v>-1805.8690000000006</v>
      </c>
      <c r="E118" s="10">
        <v>-0.13753054298194553</v>
      </c>
    </row>
    <row r="119" spans="1:5">
      <c r="A119" s="18" t="s">
        <v>173</v>
      </c>
      <c r="B119" s="12">
        <v>76910.379000000001</v>
      </c>
      <c r="C119" s="12">
        <v>66346.620999999999</v>
      </c>
      <c r="D119" s="12">
        <v>-10563.758000000002</v>
      </c>
      <c r="E119" s="10">
        <v>-0.13735152702862122</v>
      </c>
    </row>
    <row r="120" spans="1:5">
      <c r="A120" s="18" t="s">
        <v>174</v>
      </c>
      <c r="B120" s="12">
        <v>20684.053</v>
      </c>
      <c r="C120" s="12">
        <v>17847.232</v>
      </c>
      <c r="D120" s="12">
        <v>-2836.8209999999999</v>
      </c>
      <c r="E120" s="10">
        <v>-0.13715015137507142</v>
      </c>
    </row>
    <row r="121" spans="1:5">
      <c r="A121" s="18" t="s">
        <v>175</v>
      </c>
      <c r="B121" s="12">
        <v>106962.497</v>
      </c>
      <c r="C121" s="12">
        <v>92451.694000000018</v>
      </c>
      <c r="D121" s="12">
        <v>-14510.802999999985</v>
      </c>
      <c r="E121" s="10">
        <v>-0.13566253039137618</v>
      </c>
    </row>
    <row r="122" spans="1:5">
      <c r="A122" s="18" t="s">
        <v>176</v>
      </c>
      <c r="B122" s="12">
        <v>22976.618999999999</v>
      </c>
      <c r="C122" s="12">
        <v>19895.648999999998</v>
      </c>
      <c r="D122" s="12">
        <v>-3080.9700000000012</v>
      </c>
      <c r="E122" s="10">
        <v>-0.13409153017682895</v>
      </c>
    </row>
    <row r="123" spans="1:5">
      <c r="A123" s="18" t="s">
        <v>177</v>
      </c>
      <c r="B123" s="12">
        <v>4803.2449999999999</v>
      </c>
      <c r="C123" s="12">
        <v>4161.0150000000003</v>
      </c>
      <c r="D123" s="12">
        <v>-642.22999999999956</v>
      </c>
      <c r="E123" s="10">
        <v>-0.13370752480874901</v>
      </c>
    </row>
    <row r="124" spans="1:5">
      <c r="A124" s="18" t="s">
        <v>178</v>
      </c>
      <c r="B124" s="12">
        <v>46776.826000000001</v>
      </c>
      <c r="C124" s="12">
        <v>40538.213000000003</v>
      </c>
      <c r="D124" s="12">
        <v>-6238.6129999999976</v>
      </c>
      <c r="E124" s="10">
        <v>-0.13336973739945496</v>
      </c>
    </row>
    <row r="125" spans="1:5">
      <c r="A125" s="18" t="s">
        <v>179</v>
      </c>
      <c r="B125" s="12">
        <v>8459.9239999999991</v>
      </c>
      <c r="C125" s="12">
        <v>7333.6769999999997</v>
      </c>
      <c r="D125" s="12">
        <v>-1126.2469999999994</v>
      </c>
      <c r="E125" s="10">
        <v>-0.13312731887425933</v>
      </c>
    </row>
    <row r="126" spans="1:5">
      <c r="A126" s="18" t="s">
        <v>180</v>
      </c>
      <c r="B126" s="12">
        <v>37445.159</v>
      </c>
      <c r="C126" s="12">
        <v>32488.236000000004</v>
      </c>
      <c r="D126" s="12">
        <v>-4956.9229999999952</v>
      </c>
      <c r="E126" s="10">
        <v>-0.13237820675297426</v>
      </c>
    </row>
    <row r="127" spans="1:5">
      <c r="A127" s="18" t="s">
        <v>181</v>
      </c>
      <c r="B127" s="12">
        <v>26356.448</v>
      </c>
      <c r="C127" s="12">
        <v>22883.830999999998</v>
      </c>
      <c r="D127" s="12">
        <v>-3472.617000000002</v>
      </c>
      <c r="E127" s="10">
        <v>-0.13175588000325392</v>
      </c>
    </row>
    <row r="128" spans="1:5">
      <c r="A128" s="18" t="s">
        <v>182</v>
      </c>
      <c r="B128" s="12">
        <v>18601.739000000001</v>
      </c>
      <c r="C128" s="12">
        <v>16166.171000000002</v>
      </c>
      <c r="D128" s="12">
        <v>-2435.5679999999993</v>
      </c>
      <c r="E128" s="10">
        <v>-0.13093227466528798</v>
      </c>
    </row>
    <row r="129" spans="1:5">
      <c r="A129" s="18" t="s">
        <v>183</v>
      </c>
      <c r="B129" s="12">
        <v>15037.118</v>
      </c>
      <c r="C129" s="12">
        <v>13069.705</v>
      </c>
      <c r="D129" s="12">
        <v>-1967.4130000000005</v>
      </c>
      <c r="E129" s="10">
        <v>-0.13083710588691266</v>
      </c>
    </row>
    <row r="130" spans="1:5">
      <c r="A130" s="18" t="s">
        <v>184</v>
      </c>
      <c r="B130" s="12">
        <v>22250.280999999999</v>
      </c>
      <c r="C130" s="12">
        <v>19344.069000000003</v>
      </c>
      <c r="D130" s="12">
        <v>-2906.2119999999959</v>
      </c>
      <c r="E130" s="10">
        <v>-0.13061462010299987</v>
      </c>
    </row>
    <row r="131" spans="1:5">
      <c r="A131" s="18" t="s">
        <v>185</v>
      </c>
      <c r="B131" s="12">
        <v>14889.007000000001</v>
      </c>
      <c r="C131" s="12">
        <v>12944.909</v>
      </c>
      <c r="D131" s="12">
        <v>-1944.0980000000018</v>
      </c>
      <c r="E131" s="10">
        <v>-0.13057271045678209</v>
      </c>
    </row>
    <row r="132" spans="1:5">
      <c r="A132" s="18" t="s">
        <v>186</v>
      </c>
      <c r="B132" s="12">
        <v>70050.635000000009</v>
      </c>
      <c r="C132" s="12">
        <v>60952.891999999993</v>
      </c>
      <c r="D132" s="12">
        <v>-9097.7430000000168</v>
      </c>
      <c r="E132" s="10">
        <v>-0.12987381199328193</v>
      </c>
    </row>
    <row r="133" spans="1:5">
      <c r="A133" s="18" t="s">
        <v>187</v>
      </c>
      <c r="B133" s="12">
        <v>16752.719000000001</v>
      </c>
      <c r="C133" s="12">
        <v>14590.136999999999</v>
      </c>
      <c r="D133" s="12">
        <v>-2162.5820000000022</v>
      </c>
      <c r="E133" s="10">
        <v>-0.12908841842330204</v>
      </c>
    </row>
    <row r="134" spans="1:5">
      <c r="A134" s="18" t="s">
        <v>188</v>
      </c>
      <c r="B134" s="12">
        <v>343481.61900000001</v>
      </c>
      <c r="C134" s="12">
        <v>299214.96399999998</v>
      </c>
      <c r="D134" s="12">
        <v>-44266.655000000028</v>
      </c>
      <c r="E134" s="10">
        <v>-0.12887634316175745</v>
      </c>
    </row>
    <row r="135" spans="1:5">
      <c r="A135" s="18" t="s">
        <v>189</v>
      </c>
      <c r="B135" s="12">
        <v>214615.951</v>
      </c>
      <c r="C135" s="12">
        <v>186981.856</v>
      </c>
      <c r="D135" s="12">
        <v>-27634.095000000001</v>
      </c>
      <c r="E135" s="10">
        <v>-0.12876067632083879</v>
      </c>
    </row>
    <row r="136" spans="1:5">
      <c r="A136" s="18" t="s">
        <v>190</v>
      </c>
      <c r="B136" s="12">
        <v>16426.113000000001</v>
      </c>
      <c r="C136" s="12">
        <v>14324.233</v>
      </c>
      <c r="D136" s="12">
        <v>-2101.880000000001</v>
      </c>
      <c r="E136" s="10">
        <v>-0.12795967006923675</v>
      </c>
    </row>
    <row r="137" spans="1:5">
      <c r="A137" s="18" t="s">
        <v>191</v>
      </c>
      <c r="B137" s="12">
        <v>5935.0490000000009</v>
      </c>
      <c r="C137" s="12">
        <v>5185.8100000000004</v>
      </c>
      <c r="D137" s="12">
        <v>-749.23900000000049</v>
      </c>
      <c r="E137" s="10">
        <v>-0.1262397328143374</v>
      </c>
    </row>
    <row r="138" spans="1:5">
      <c r="A138" s="18" t="s">
        <v>192</v>
      </c>
      <c r="B138" s="12">
        <v>4401.2659999999996</v>
      </c>
      <c r="C138" s="12">
        <v>3846.4759999999997</v>
      </c>
      <c r="D138" s="12">
        <v>-554.79</v>
      </c>
      <c r="E138" s="10">
        <v>-0.12605236765966885</v>
      </c>
    </row>
    <row r="139" spans="1:5">
      <c r="A139" s="18" t="s">
        <v>193</v>
      </c>
      <c r="B139" s="12">
        <v>166927.07499999998</v>
      </c>
      <c r="C139" s="12">
        <v>145912.88700000005</v>
      </c>
      <c r="D139" s="12">
        <v>-21014.187999999936</v>
      </c>
      <c r="E139" s="10">
        <v>-0.12588843361689492</v>
      </c>
    </row>
    <row r="140" spans="1:5">
      <c r="A140" s="18" t="s">
        <v>194</v>
      </c>
      <c r="B140" s="12">
        <v>30921.032999999996</v>
      </c>
      <c r="C140" s="12">
        <v>27040.368000000002</v>
      </c>
      <c r="D140" s="12">
        <v>-3880.6649999999936</v>
      </c>
      <c r="E140" s="10">
        <v>-0.12550243712750458</v>
      </c>
    </row>
    <row r="141" spans="1:5">
      <c r="A141" s="18" t="s">
        <v>195</v>
      </c>
      <c r="B141" s="12">
        <v>31396.190999999999</v>
      </c>
      <c r="C141" s="12">
        <v>27491.96</v>
      </c>
      <c r="D141" s="12">
        <v>-3904.2309999999998</v>
      </c>
      <c r="E141" s="10">
        <v>-0.12435365168978618</v>
      </c>
    </row>
    <row r="142" spans="1:5">
      <c r="A142" s="18" t="s">
        <v>196</v>
      </c>
      <c r="B142" s="12">
        <v>22117.166000000001</v>
      </c>
      <c r="C142" s="12">
        <v>19369.954999999998</v>
      </c>
      <c r="D142" s="12">
        <v>-2747.211000000003</v>
      </c>
      <c r="E142" s="10">
        <v>-0.12421170958340697</v>
      </c>
    </row>
    <row r="143" spans="1:5">
      <c r="A143" s="18" t="s">
        <v>197</v>
      </c>
      <c r="B143" s="12">
        <v>4362.1099999999997</v>
      </c>
      <c r="C143" s="12">
        <v>3825.8240000000001</v>
      </c>
      <c r="D143" s="12">
        <v>-536.2859999999996</v>
      </c>
      <c r="E143" s="10">
        <v>-0.12294187904477412</v>
      </c>
    </row>
    <row r="144" spans="1:5">
      <c r="A144" s="18" t="s">
        <v>198</v>
      </c>
      <c r="B144" s="12">
        <v>12043.995999999999</v>
      </c>
      <c r="C144" s="12">
        <v>10574.705</v>
      </c>
      <c r="D144" s="12">
        <v>-1469.2909999999993</v>
      </c>
      <c r="E144" s="10">
        <v>-0.12199364729114817</v>
      </c>
    </row>
    <row r="145" spans="1:5">
      <c r="A145" s="18" t="s">
        <v>199</v>
      </c>
      <c r="B145" s="12">
        <v>19902.482</v>
      </c>
      <c r="C145" s="12">
        <v>17510.972000000002</v>
      </c>
      <c r="D145" s="12">
        <v>-2391.5099999999984</v>
      </c>
      <c r="E145" s="10">
        <v>-0.12016139494561524</v>
      </c>
    </row>
    <row r="146" spans="1:5">
      <c r="A146" s="18" t="s">
        <v>200</v>
      </c>
      <c r="B146" s="12">
        <v>9583.646999999999</v>
      </c>
      <c r="C146" s="12">
        <v>8434.2340000000004</v>
      </c>
      <c r="D146" s="12">
        <v>-1149.4129999999986</v>
      </c>
      <c r="E146" s="10">
        <v>-0.11993482230720713</v>
      </c>
    </row>
    <row r="147" spans="1:5">
      <c r="A147" s="18" t="s">
        <v>201</v>
      </c>
      <c r="B147" s="12">
        <v>24008.749</v>
      </c>
      <c r="C147" s="12">
        <v>21147.028000000002</v>
      </c>
      <c r="D147" s="12">
        <v>-2861.7209999999977</v>
      </c>
      <c r="E147" s="10">
        <v>-0.11919492348393487</v>
      </c>
    </row>
    <row r="148" spans="1:5">
      <c r="A148" s="18" t="s">
        <v>202</v>
      </c>
      <c r="B148" s="12">
        <v>9026.6919999999991</v>
      </c>
      <c r="C148" s="12">
        <v>7960.1730000000007</v>
      </c>
      <c r="D148" s="12">
        <v>-1066.5189999999984</v>
      </c>
      <c r="E148" s="10">
        <v>-0.11815169942654502</v>
      </c>
    </row>
    <row r="149" spans="1:5">
      <c r="A149" s="18" t="s">
        <v>203</v>
      </c>
      <c r="B149" s="12">
        <v>4234.3729999999996</v>
      </c>
      <c r="C149" s="12">
        <v>3734.3980000000001</v>
      </c>
      <c r="D149" s="12">
        <v>-499.97499999999945</v>
      </c>
      <c r="E149" s="10">
        <v>-0.11807533252266617</v>
      </c>
    </row>
    <row r="150" spans="1:5">
      <c r="A150" s="18" t="s">
        <v>204</v>
      </c>
      <c r="B150" s="12">
        <v>8040.1050000000005</v>
      </c>
      <c r="C150" s="12">
        <v>7099.1039999999994</v>
      </c>
      <c r="D150" s="12">
        <v>-941.00100000000111</v>
      </c>
      <c r="E150" s="10">
        <v>-0.11703839688660796</v>
      </c>
    </row>
    <row r="151" spans="1:5">
      <c r="A151" s="18" t="s">
        <v>205</v>
      </c>
      <c r="B151" s="12">
        <v>14576.207999999999</v>
      </c>
      <c r="C151" s="12">
        <v>12900.948</v>
      </c>
      <c r="D151" s="12">
        <v>-1675.2599999999984</v>
      </c>
      <c r="E151" s="10">
        <v>-0.11493112612004429</v>
      </c>
    </row>
    <row r="152" spans="1:5">
      <c r="A152" s="18" t="s">
        <v>206</v>
      </c>
      <c r="B152" s="12">
        <v>16758.823</v>
      </c>
      <c r="C152" s="12">
        <v>14837.415000000001</v>
      </c>
      <c r="D152" s="12">
        <v>-1921.4079999999994</v>
      </c>
      <c r="E152" s="10">
        <v>-0.11465053363234395</v>
      </c>
    </row>
    <row r="153" spans="1:5">
      <c r="A153" s="18" t="s">
        <v>207</v>
      </c>
      <c r="B153" s="12">
        <v>10784.168</v>
      </c>
      <c r="C153" s="12">
        <v>9555.2180000000008</v>
      </c>
      <c r="D153" s="12">
        <v>-1228.9499999999989</v>
      </c>
      <c r="E153" s="10">
        <v>-0.11395872171130855</v>
      </c>
    </row>
    <row r="154" spans="1:5">
      <c r="A154" s="18" t="s">
        <v>208</v>
      </c>
      <c r="B154" s="12">
        <v>8460.0650000000005</v>
      </c>
      <c r="C154" s="12">
        <v>7498.4370000000008</v>
      </c>
      <c r="D154" s="12">
        <v>-961.6279999999997</v>
      </c>
      <c r="E154" s="10">
        <v>-0.11366673896713556</v>
      </c>
    </row>
    <row r="155" spans="1:5">
      <c r="A155" s="18" t="s">
        <v>209</v>
      </c>
      <c r="B155" s="12">
        <v>50354.720000000001</v>
      </c>
      <c r="C155" s="12">
        <v>44647.656999999999</v>
      </c>
      <c r="D155" s="12">
        <v>-5707.0630000000019</v>
      </c>
      <c r="E155" s="10">
        <v>-0.11333720056431655</v>
      </c>
    </row>
    <row r="156" spans="1:5">
      <c r="A156" s="18" t="s">
        <v>210</v>
      </c>
      <c r="B156" s="12">
        <v>9024.5969999999998</v>
      </c>
      <c r="C156" s="12">
        <v>8012.3269999999993</v>
      </c>
      <c r="D156" s="12">
        <v>-1012.2700000000004</v>
      </c>
      <c r="E156" s="10">
        <v>-0.11216788960216179</v>
      </c>
    </row>
    <row r="157" spans="1:5">
      <c r="A157" s="18" t="s">
        <v>211</v>
      </c>
      <c r="B157" s="12">
        <v>31436.539000000004</v>
      </c>
      <c r="C157" s="12">
        <v>27912.682000000001</v>
      </c>
      <c r="D157" s="12">
        <v>-3523.8570000000036</v>
      </c>
      <c r="E157" s="10">
        <v>-0.11209430529232252</v>
      </c>
    </row>
    <row r="158" spans="1:5">
      <c r="A158" s="18" t="s">
        <v>212</v>
      </c>
      <c r="B158" s="12">
        <v>28389.413999999997</v>
      </c>
      <c r="C158" s="12">
        <v>25214.766000000003</v>
      </c>
      <c r="D158" s="12">
        <v>-3174.6479999999938</v>
      </c>
      <c r="E158" s="10">
        <v>-0.1118250626800537</v>
      </c>
    </row>
    <row r="159" spans="1:5">
      <c r="A159" s="18" t="s">
        <v>213</v>
      </c>
      <c r="B159" s="12">
        <v>15601.455999999998</v>
      </c>
      <c r="C159" s="12">
        <v>13860.899000000001</v>
      </c>
      <c r="D159" s="12">
        <v>-1740.5569999999971</v>
      </c>
      <c r="E159" s="10">
        <v>-0.11156375404962186</v>
      </c>
    </row>
    <row r="160" spans="1:5">
      <c r="A160" s="18" t="s">
        <v>214</v>
      </c>
      <c r="B160" s="12">
        <v>46260.294999999998</v>
      </c>
      <c r="C160" s="12">
        <v>41122.002</v>
      </c>
      <c r="D160" s="12">
        <v>-5138.2929999999978</v>
      </c>
      <c r="E160" s="10">
        <v>-0.11107350266573091</v>
      </c>
    </row>
    <row r="161" spans="1:5">
      <c r="A161" s="18" t="s">
        <v>215</v>
      </c>
      <c r="B161" s="12">
        <v>3133.7280000000001</v>
      </c>
      <c r="C161" s="12">
        <v>2795.3339999999998</v>
      </c>
      <c r="D161" s="12">
        <v>-338.39400000000023</v>
      </c>
      <c r="E161" s="10">
        <v>-0.10798448365652674</v>
      </c>
    </row>
    <row r="162" spans="1:5">
      <c r="A162" s="18" t="s">
        <v>216</v>
      </c>
      <c r="B162" s="12">
        <v>2925.6080000000002</v>
      </c>
      <c r="C162" s="12">
        <v>2611.5950000000003</v>
      </c>
      <c r="D162" s="12">
        <v>-314.01299999999992</v>
      </c>
      <c r="E162" s="10">
        <v>-0.10733256130007844</v>
      </c>
    </row>
    <row r="163" spans="1:5">
      <c r="A163" s="18" t="s">
        <v>217</v>
      </c>
      <c r="B163" s="12">
        <v>7645.7610000000004</v>
      </c>
      <c r="C163" s="12">
        <v>6826.3</v>
      </c>
      <c r="D163" s="12">
        <v>-819.46100000000024</v>
      </c>
      <c r="E163" s="10">
        <v>-0.10717847445139865</v>
      </c>
    </row>
    <row r="164" spans="1:5">
      <c r="A164" s="18" t="s">
        <v>218</v>
      </c>
      <c r="B164" s="12">
        <v>3907.72</v>
      </c>
      <c r="C164" s="12">
        <v>3489.0830000000001</v>
      </c>
      <c r="D164" s="12">
        <v>-418.63699999999972</v>
      </c>
      <c r="E164" s="10">
        <v>-0.10713075655369364</v>
      </c>
    </row>
    <row r="165" spans="1:5">
      <c r="A165" s="18" t="s">
        <v>219</v>
      </c>
      <c r="B165" s="12">
        <v>3771.5320000000002</v>
      </c>
      <c r="C165" s="12">
        <v>3370.1820000000002</v>
      </c>
      <c r="D165" s="12">
        <v>-401.34999999999991</v>
      </c>
      <c r="E165" s="10">
        <v>-0.10641564223769012</v>
      </c>
    </row>
    <row r="166" spans="1:5">
      <c r="A166" s="18" t="s">
        <v>220</v>
      </c>
      <c r="B166" s="12">
        <v>114778.269</v>
      </c>
      <c r="C166" s="12">
        <v>102581.98100000001</v>
      </c>
      <c r="D166" s="12">
        <v>-12196.287999999986</v>
      </c>
      <c r="E166" s="10">
        <v>-0.10625955685043469</v>
      </c>
    </row>
    <row r="167" spans="1:5">
      <c r="A167" s="18" t="s">
        <v>221</v>
      </c>
      <c r="B167" s="12">
        <v>38049.741999999998</v>
      </c>
      <c r="C167" s="12">
        <v>34011.082999999999</v>
      </c>
      <c r="D167" s="12">
        <v>-4038.6589999999997</v>
      </c>
      <c r="E167" s="10">
        <v>-0.10614156069704755</v>
      </c>
    </row>
    <row r="168" spans="1:5">
      <c r="A168" s="18" t="s">
        <v>222</v>
      </c>
      <c r="B168" s="12">
        <v>6469.3490000000002</v>
      </c>
      <c r="C168" s="12">
        <v>5782.893</v>
      </c>
      <c r="D168" s="12">
        <v>-686.45600000000013</v>
      </c>
      <c r="E168" s="10">
        <v>-0.1061089763436785</v>
      </c>
    </row>
    <row r="169" spans="1:5">
      <c r="A169" s="18" t="s">
        <v>223</v>
      </c>
      <c r="B169" s="12">
        <v>7980.9530000000004</v>
      </c>
      <c r="C169" s="12">
        <v>7136.8179999999993</v>
      </c>
      <c r="D169" s="12">
        <v>-844.13500000000113</v>
      </c>
      <c r="E169" s="10">
        <v>-0.10576869704658091</v>
      </c>
    </row>
    <row r="170" spans="1:5">
      <c r="A170" s="18" t="s">
        <v>224</v>
      </c>
      <c r="B170" s="12">
        <v>21792.184000000001</v>
      </c>
      <c r="C170" s="12">
        <v>19493.653999999999</v>
      </c>
      <c r="D170" s="12">
        <v>-2298.5300000000025</v>
      </c>
      <c r="E170" s="10">
        <v>-0.10547497212762165</v>
      </c>
    </row>
    <row r="171" spans="1:5">
      <c r="A171" s="18" t="s">
        <v>225</v>
      </c>
      <c r="B171" s="12">
        <v>10008.74</v>
      </c>
      <c r="C171" s="12">
        <v>8986.2930000000015</v>
      </c>
      <c r="D171" s="12">
        <v>-1022.4469999999983</v>
      </c>
      <c r="E171" s="10">
        <v>-0.10215541616627051</v>
      </c>
    </row>
    <row r="172" spans="1:5">
      <c r="A172" s="18" t="s">
        <v>226</v>
      </c>
      <c r="B172" s="12">
        <v>13391.573</v>
      </c>
      <c r="C172" s="12">
        <v>12026.155999999999</v>
      </c>
      <c r="D172" s="12">
        <v>-1365.4170000000013</v>
      </c>
      <c r="E172" s="10">
        <v>-0.10196091228416566</v>
      </c>
    </row>
    <row r="173" spans="1:5">
      <c r="A173" s="18" t="s">
        <v>227</v>
      </c>
      <c r="B173" s="12">
        <v>41635.741999999998</v>
      </c>
      <c r="C173" s="12">
        <v>37401.691999999995</v>
      </c>
      <c r="D173" s="12">
        <v>-4234.0500000000029</v>
      </c>
      <c r="E173" s="10">
        <v>-0.1016926754902075</v>
      </c>
    </row>
    <row r="174" spans="1:5">
      <c r="A174" s="18" t="s">
        <v>228</v>
      </c>
      <c r="B174" s="12">
        <v>11906.014999999999</v>
      </c>
      <c r="C174" s="12">
        <v>10698.998</v>
      </c>
      <c r="D174" s="12">
        <v>-1207.0169999999998</v>
      </c>
      <c r="E174" s="10">
        <v>-0.10137875687205164</v>
      </c>
    </row>
    <row r="175" spans="1:5">
      <c r="A175" s="18" t="s">
        <v>229</v>
      </c>
      <c r="B175" s="12">
        <v>9167.9159999999993</v>
      </c>
      <c r="C175" s="12">
        <v>8242.7880000000005</v>
      </c>
      <c r="D175" s="12">
        <v>-925.12799999999879</v>
      </c>
      <c r="E175" s="10">
        <v>-0.10090930152501384</v>
      </c>
    </row>
    <row r="176" spans="1:5">
      <c r="A176" s="18" t="s">
        <v>230</v>
      </c>
      <c r="B176" s="12">
        <v>8314.5409999999993</v>
      </c>
      <c r="C176" s="12">
        <v>7477.2819999999992</v>
      </c>
      <c r="D176" s="12">
        <v>-837.25900000000001</v>
      </c>
      <c r="E176" s="10">
        <v>-0.10069816241209227</v>
      </c>
    </row>
    <row r="177" spans="1:5">
      <c r="A177" s="18" t="s">
        <v>231</v>
      </c>
      <c r="B177" s="12">
        <v>24295.541000000001</v>
      </c>
      <c r="C177" s="12">
        <v>21875.412</v>
      </c>
      <c r="D177" s="12">
        <v>-2420.1290000000008</v>
      </c>
      <c r="E177" s="10">
        <v>-9.9612064617124629E-2</v>
      </c>
    </row>
    <row r="178" spans="1:5">
      <c r="A178" s="18" t="s">
        <v>232</v>
      </c>
      <c r="B178" s="12">
        <v>17908.498</v>
      </c>
      <c r="C178" s="12">
        <v>16143.78</v>
      </c>
      <c r="D178" s="12">
        <v>-1764.7179999999989</v>
      </c>
      <c r="E178" s="10">
        <v>-9.8540815650759714E-2</v>
      </c>
    </row>
    <row r="179" spans="1:5">
      <c r="A179" s="18" t="s">
        <v>233</v>
      </c>
      <c r="B179" s="12">
        <v>11651.916999999999</v>
      </c>
      <c r="C179" s="12">
        <v>10504.258</v>
      </c>
      <c r="D179" s="12">
        <v>-1147.6589999999997</v>
      </c>
      <c r="E179" s="10">
        <v>-9.8495294808570957E-2</v>
      </c>
    </row>
    <row r="180" spans="1:5">
      <c r="A180" s="18" t="s">
        <v>234</v>
      </c>
      <c r="B180" s="12">
        <v>27599.686000000002</v>
      </c>
      <c r="C180" s="12">
        <v>24892.376</v>
      </c>
      <c r="D180" s="12">
        <v>-2707.3100000000013</v>
      </c>
      <c r="E180" s="10">
        <v>-9.8092058003848348E-2</v>
      </c>
    </row>
    <row r="181" spans="1:5">
      <c r="A181" s="18" t="s">
        <v>235</v>
      </c>
      <c r="B181" s="12">
        <v>12184.559000000001</v>
      </c>
      <c r="C181" s="12">
        <v>10994.45</v>
      </c>
      <c r="D181" s="12">
        <v>-1190.1090000000004</v>
      </c>
      <c r="E181" s="10">
        <v>-9.7673539107980864E-2</v>
      </c>
    </row>
    <row r="182" spans="1:5">
      <c r="A182" s="18" t="s">
        <v>236</v>
      </c>
      <c r="B182" s="12">
        <v>36350.334000000003</v>
      </c>
      <c r="C182" s="12">
        <v>32800.241999999998</v>
      </c>
      <c r="D182" s="12">
        <v>-3550.0920000000042</v>
      </c>
      <c r="E182" s="10">
        <v>-9.7663256684244054E-2</v>
      </c>
    </row>
    <row r="183" spans="1:5">
      <c r="A183" s="18" t="s">
        <v>237</v>
      </c>
      <c r="B183" s="12">
        <v>7029.8409999999994</v>
      </c>
      <c r="C183" s="12">
        <v>6345.7909999999993</v>
      </c>
      <c r="D183" s="12">
        <v>-684.05000000000018</v>
      </c>
      <c r="E183" s="10">
        <v>-9.7306610490905873E-2</v>
      </c>
    </row>
    <row r="184" spans="1:5">
      <c r="A184" s="18" t="s">
        <v>238</v>
      </c>
      <c r="B184" s="12">
        <v>10984.505000000001</v>
      </c>
      <c r="C184" s="12">
        <v>9916.3630000000012</v>
      </c>
      <c r="D184" s="12">
        <v>-1068.1419999999998</v>
      </c>
      <c r="E184" s="10">
        <v>-9.724079510182751E-2</v>
      </c>
    </row>
    <row r="185" spans="1:5">
      <c r="A185" s="18" t="s">
        <v>239</v>
      </c>
      <c r="B185" s="12">
        <v>481829.49300000002</v>
      </c>
      <c r="C185" s="12">
        <v>435338.27100000012</v>
      </c>
      <c r="D185" s="12">
        <v>-46491.221999999892</v>
      </c>
      <c r="E185" s="10">
        <v>-9.6488950293459705E-2</v>
      </c>
    </row>
    <row r="186" spans="1:5">
      <c r="A186" s="18" t="s">
        <v>240</v>
      </c>
      <c r="B186" s="12">
        <v>17563.531999999999</v>
      </c>
      <c r="C186" s="12">
        <v>15883.034000000001</v>
      </c>
      <c r="D186" s="12">
        <v>-1680.4979999999978</v>
      </c>
      <c r="E186" s="10">
        <v>-9.5681096490159143E-2</v>
      </c>
    </row>
    <row r="187" spans="1:5">
      <c r="A187" s="18" t="s">
        <v>241</v>
      </c>
      <c r="B187" s="12">
        <v>13014.785</v>
      </c>
      <c r="C187" s="12">
        <v>11769.896999999999</v>
      </c>
      <c r="D187" s="12">
        <v>-1244.8880000000008</v>
      </c>
      <c r="E187" s="10">
        <v>-9.5651829822774703E-2</v>
      </c>
    </row>
    <row r="188" spans="1:5">
      <c r="A188" s="18" t="s">
        <v>242</v>
      </c>
      <c r="B188" s="12">
        <v>64649.038</v>
      </c>
      <c r="C188" s="12">
        <v>58490.972999999998</v>
      </c>
      <c r="D188" s="12">
        <v>-6158.0650000000023</v>
      </c>
      <c r="E188" s="10">
        <v>-9.5253776243352642E-2</v>
      </c>
    </row>
    <row r="189" spans="1:5">
      <c r="A189" s="18" t="s">
        <v>243</v>
      </c>
      <c r="B189" s="12">
        <v>17462.113999999998</v>
      </c>
      <c r="C189" s="12">
        <v>15800.91</v>
      </c>
      <c r="D189" s="12">
        <v>-1661.2039999999979</v>
      </c>
      <c r="E189" s="10">
        <v>-9.5131895256209992E-2</v>
      </c>
    </row>
    <row r="190" spans="1:5">
      <c r="A190" s="18" t="s">
        <v>244</v>
      </c>
      <c r="B190" s="12">
        <v>25256.756000000001</v>
      </c>
      <c r="C190" s="12">
        <v>22930.911</v>
      </c>
      <c r="D190" s="12">
        <v>-2325.8450000000012</v>
      </c>
      <c r="E190" s="10">
        <v>-9.2088033791829838E-2</v>
      </c>
    </row>
    <row r="191" spans="1:5">
      <c r="A191" s="18" t="s">
        <v>245</v>
      </c>
      <c r="B191" s="12">
        <v>12784.611000000001</v>
      </c>
      <c r="C191" s="12">
        <v>11630.514999999999</v>
      </c>
      <c r="D191" s="12">
        <v>-1154.0960000000014</v>
      </c>
      <c r="E191" s="10">
        <v>-9.0272281260650108E-2</v>
      </c>
    </row>
    <row r="192" spans="1:5">
      <c r="A192" s="18" t="s">
        <v>246</v>
      </c>
      <c r="B192" s="12">
        <v>98461.585000000006</v>
      </c>
      <c r="C192" s="12">
        <v>89611.788000000015</v>
      </c>
      <c r="D192" s="12">
        <v>-8849.7969999999914</v>
      </c>
      <c r="E192" s="10">
        <v>-8.988070829857138E-2</v>
      </c>
    </row>
    <row r="193" spans="1:5">
      <c r="A193" s="18" t="s">
        <v>247</v>
      </c>
      <c r="B193" s="12">
        <v>5504.295000000001</v>
      </c>
      <c r="C193" s="12">
        <v>5009.5769999999993</v>
      </c>
      <c r="D193" s="12">
        <v>-494.71800000000167</v>
      </c>
      <c r="E193" s="10">
        <v>-8.9878540303526891E-2</v>
      </c>
    </row>
    <row r="194" spans="1:5">
      <c r="A194" s="18" t="s">
        <v>248</v>
      </c>
      <c r="B194" s="12">
        <v>37238.862999999998</v>
      </c>
      <c r="C194" s="12">
        <v>33903.388999999996</v>
      </c>
      <c r="D194" s="12">
        <v>-3335.474000000002</v>
      </c>
      <c r="E194" s="10">
        <v>-8.9569705713088019E-2</v>
      </c>
    </row>
    <row r="195" spans="1:5">
      <c r="A195" s="18" t="s">
        <v>249</v>
      </c>
      <c r="B195" s="12">
        <v>1798.175</v>
      </c>
      <c r="C195" s="12">
        <v>1639.0250000000001</v>
      </c>
      <c r="D195" s="12">
        <v>-159.14999999999986</v>
      </c>
      <c r="E195" s="10">
        <v>-8.8506402324579014E-2</v>
      </c>
    </row>
    <row r="196" spans="1:5">
      <c r="A196" s="18" t="s">
        <v>250</v>
      </c>
      <c r="B196" s="12">
        <v>7158.701</v>
      </c>
      <c r="C196" s="12">
        <v>6546.4259999999995</v>
      </c>
      <c r="D196" s="12">
        <v>-612.27500000000055</v>
      </c>
      <c r="E196" s="10">
        <v>-8.5528785180439937E-2</v>
      </c>
    </row>
    <row r="197" spans="1:5">
      <c r="A197" s="18" t="s">
        <v>251</v>
      </c>
      <c r="B197" s="12">
        <v>7765.634</v>
      </c>
      <c r="C197" s="12">
        <v>7106.4589999999989</v>
      </c>
      <c r="D197" s="12">
        <v>-659.17500000000109</v>
      </c>
      <c r="E197" s="10">
        <v>-8.4883603837111188E-2</v>
      </c>
    </row>
    <row r="198" spans="1:5">
      <c r="A198" s="18" t="s">
        <v>252</v>
      </c>
      <c r="B198" s="12">
        <v>6652.0659999999998</v>
      </c>
      <c r="C198" s="12">
        <v>6091.2919999999995</v>
      </c>
      <c r="D198" s="12">
        <v>-560.77400000000034</v>
      </c>
      <c r="E198" s="10">
        <v>-8.4300727022251484E-2</v>
      </c>
    </row>
    <row r="199" spans="1:5">
      <c r="A199" s="18" t="s">
        <v>253</v>
      </c>
      <c r="B199" s="12">
        <v>2280.2890000000002</v>
      </c>
      <c r="C199" s="12">
        <v>2088.2259999999997</v>
      </c>
      <c r="D199" s="12">
        <v>-192.06300000000056</v>
      </c>
      <c r="E199" s="10">
        <v>-8.4227481692013842E-2</v>
      </c>
    </row>
    <row r="200" spans="1:5">
      <c r="A200" s="18" t="s">
        <v>254</v>
      </c>
      <c r="B200" s="12">
        <v>11869.94</v>
      </c>
      <c r="C200" s="12">
        <v>10892.648999999999</v>
      </c>
      <c r="D200" s="12">
        <v>-977.29100000000108</v>
      </c>
      <c r="E200" s="10">
        <v>-8.2333272114265194E-2</v>
      </c>
    </row>
    <row r="201" spans="1:5">
      <c r="A201" s="18" t="s">
        <v>255</v>
      </c>
      <c r="B201" s="12">
        <v>16214.139000000001</v>
      </c>
      <c r="C201" s="12">
        <v>14941.715</v>
      </c>
      <c r="D201" s="12">
        <v>-1272.4240000000009</v>
      </c>
      <c r="E201" s="10">
        <v>-7.8476199075387276E-2</v>
      </c>
    </row>
    <row r="202" spans="1:5">
      <c r="A202" s="18" t="s">
        <v>256</v>
      </c>
      <c r="B202" s="12">
        <v>22375.958000000002</v>
      </c>
      <c r="C202" s="12">
        <v>20646.372000000003</v>
      </c>
      <c r="D202" s="12">
        <v>-1729.5859999999993</v>
      </c>
      <c r="E202" s="10">
        <v>-7.7296623456300687E-2</v>
      </c>
    </row>
    <row r="203" spans="1:5">
      <c r="A203" s="18" t="s">
        <v>257</v>
      </c>
      <c r="B203" s="12">
        <v>10958.120999999999</v>
      </c>
      <c r="C203" s="12">
        <v>10114.314</v>
      </c>
      <c r="D203" s="12">
        <v>-843.80699999999888</v>
      </c>
      <c r="E203" s="10">
        <v>-7.7002891280357186E-2</v>
      </c>
    </row>
    <row r="204" spans="1:5">
      <c r="A204" s="18" t="s">
        <v>258</v>
      </c>
      <c r="B204" s="12">
        <v>5913.6890000000003</v>
      </c>
      <c r="C204" s="12">
        <v>5459.4120000000003</v>
      </c>
      <c r="D204" s="12">
        <v>-454.27700000000004</v>
      </c>
      <c r="E204" s="10">
        <v>-7.6817871213721259E-2</v>
      </c>
    </row>
    <row r="205" spans="1:5">
      <c r="A205" s="18" t="s">
        <v>259</v>
      </c>
      <c r="B205" s="12">
        <v>6705.896999999999</v>
      </c>
      <c r="C205" s="12">
        <v>6191.3109999999997</v>
      </c>
      <c r="D205" s="12">
        <v>-514.58599999999933</v>
      </c>
      <c r="E205" s="10">
        <v>-7.6736341163605615E-2</v>
      </c>
    </row>
    <row r="206" spans="1:5">
      <c r="A206" s="18" t="s">
        <v>260</v>
      </c>
      <c r="B206" s="12">
        <v>146207.671</v>
      </c>
      <c r="C206" s="12">
        <v>135093.09700000001</v>
      </c>
      <c r="D206" s="12">
        <v>-11114.573999999993</v>
      </c>
      <c r="E206" s="10">
        <v>-7.6019089313036067E-2</v>
      </c>
    </row>
    <row r="207" spans="1:5">
      <c r="A207" s="18" t="s">
        <v>261</v>
      </c>
      <c r="B207" s="12">
        <v>5499.1310000000003</v>
      </c>
      <c r="C207" s="12">
        <v>5090.0650000000005</v>
      </c>
      <c r="D207" s="12">
        <v>-409.0659999999998</v>
      </c>
      <c r="E207" s="10">
        <v>-7.4387389571188567E-2</v>
      </c>
    </row>
    <row r="208" spans="1:5">
      <c r="A208" s="18" t="s">
        <v>262</v>
      </c>
      <c r="B208" s="12">
        <v>8920.0300000000007</v>
      </c>
      <c r="C208" s="12">
        <v>8262.098</v>
      </c>
      <c r="D208" s="12">
        <v>-657.9320000000007</v>
      </c>
      <c r="E208" s="10">
        <v>-7.3758944756912331E-2</v>
      </c>
    </row>
    <row r="209" spans="1:5">
      <c r="A209" s="18" t="s">
        <v>263</v>
      </c>
      <c r="B209" s="12">
        <v>12741.988000000001</v>
      </c>
      <c r="C209" s="12">
        <v>11808.244999999999</v>
      </c>
      <c r="D209" s="12">
        <v>-933.74300000000221</v>
      </c>
      <c r="E209" s="10">
        <v>-7.3280794174347214E-2</v>
      </c>
    </row>
    <row r="210" spans="1:5">
      <c r="A210" s="18" t="s">
        <v>264</v>
      </c>
      <c r="B210" s="12">
        <v>11806.560000000001</v>
      </c>
      <c r="C210" s="12">
        <v>10986.59</v>
      </c>
      <c r="D210" s="12">
        <v>-819.97000000000116</v>
      </c>
      <c r="E210" s="10">
        <v>-6.945037335176385E-2</v>
      </c>
    </row>
    <row r="211" spans="1:5">
      <c r="A211" s="18" t="s">
        <v>265</v>
      </c>
      <c r="B211" s="12">
        <v>52735.81</v>
      </c>
      <c r="C211" s="12">
        <v>49103.853999999999</v>
      </c>
      <c r="D211" s="12">
        <v>-3631.9559999999983</v>
      </c>
      <c r="E211" s="10">
        <v>-6.8870773009839015E-2</v>
      </c>
    </row>
    <row r="212" spans="1:5">
      <c r="A212" s="18" t="s">
        <v>266</v>
      </c>
      <c r="B212" s="12">
        <v>12265.455</v>
      </c>
      <c r="C212" s="12">
        <v>11435.062</v>
      </c>
      <c r="D212" s="12">
        <v>-830.39300000000003</v>
      </c>
      <c r="E212" s="10">
        <v>-6.7701768911141089E-2</v>
      </c>
    </row>
    <row r="213" spans="1:5">
      <c r="A213" s="18" t="s">
        <v>267</v>
      </c>
      <c r="B213" s="12">
        <v>123483.85500000001</v>
      </c>
      <c r="C213" s="12">
        <v>115199.71700000003</v>
      </c>
      <c r="D213" s="12">
        <v>-8284.1379999999772</v>
      </c>
      <c r="E213" s="10">
        <v>-6.7086810660389379E-2</v>
      </c>
    </row>
    <row r="214" spans="1:5">
      <c r="A214" s="18" t="s">
        <v>268</v>
      </c>
      <c r="B214" s="12">
        <v>50722.592000000004</v>
      </c>
      <c r="C214" s="12">
        <v>47322.942999999999</v>
      </c>
      <c r="D214" s="12">
        <v>-3399.6490000000049</v>
      </c>
      <c r="E214" s="10">
        <v>-6.7024354749063389E-2</v>
      </c>
    </row>
    <row r="215" spans="1:5">
      <c r="A215" s="18" t="s">
        <v>269</v>
      </c>
      <c r="B215" s="12">
        <v>22103.889000000003</v>
      </c>
      <c r="C215" s="12">
        <v>20622.921999999999</v>
      </c>
      <c r="D215" s="12">
        <v>-1480.9670000000042</v>
      </c>
      <c r="E215" s="10">
        <v>-6.7000291215722443E-2</v>
      </c>
    </row>
    <row r="216" spans="1:5">
      <c r="A216" s="18" t="s">
        <v>270</v>
      </c>
      <c r="B216" s="12">
        <v>3719.1339999999996</v>
      </c>
      <c r="C216" s="12">
        <v>3475.1709999999998</v>
      </c>
      <c r="D216" s="12">
        <v>-243.96299999999974</v>
      </c>
      <c r="E216" s="10">
        <v>-6.5596722247705991E-2</v>
      </c>
    </row>
    <row r="217" spans="1:5">
      <c r="A217" s="18" t="s">
        <v>271</v>
      </c>
      <c r="B217" s="12">
        <v>17360.543000000001</v>
      </c>
      <c r="C217" s="12">
        <v>16235.044</v>
      </c>
      <c r="D217" s="12">
        <v>-1125.4990000000016</v>
      </c>
      <c r="E217" s="10">
        <v>-6.483086387332479E-2</v>
      </c>
    </row>
    <row r="218" spans="1:5">
      <c r="A218" s="18" t="s">
        <v>272</v>
      </c>
      <c r="B218" s="12">
        <v>2680.0889999999999</v>
      </c>
      <c r="C218" s="12">
        <v>2520.89</v>
      </c>
      <c r="D218" s="12">
        <v>-159.19900000000007</v>
      </c>
      <c r="E218" s="10">
        <v>-5.9400639307127516E-2</v>
      </c>
    </row>
    <row r="219" spans="1:5">
      <c r="A219" s="18" t="s">
        <v>273</v>
      </c>
      <c r="B219" s="12">
        <v>15947.496000000001</v>
      </c>
      <c r="C219" s="12">
        <v>15072.603000000001</v>
      </c>
      <c r="D219" s="12">
        <v>-874.89300000000003</v>
      </c>
      <c r="E219" s="10">
        <v>-5.4860838341016044E-2</v>
      </c>
    </row>
    <row r="220" spans="1:5">
      <c r="A220" s="18" t="s">
        <v>274</v>
      </c>
      <c r="B220" s="12">
        <v>2527.4760000000001</v>
      </c>
      <c r="C220" s="12">
        <v>2389.37</v>
      </c>
      <c r="D220" s="12">
        <v>-138.10600000000022</v>
      </c>
      <c r="E220" s="10">
        <v>-5.4641864057265122E-2</v>
      </c>
    </row>
    <row r="221" spans="1:5">
      <c r="A221" s="18" t="s">
        <v>275</v>
      </c>
      <c r="B221" s="12">
        <v>20046.019</v>
      </c>
      <c r="C221" s="12">
        <v>19001.114999999998</v>
      </c>
      <c r="D221" s="12">
        <v>-1044.9040000000023</v>
      </c>
      <c r="E221" s="10">
        <v>-5.2125262377532532E-2</v>
      </c>
    </row>
    <row r="222" spans="1:5">
      <c r="A222" s="18" t="s">
        <v>276</v>
      </c>
      <c r="B222" s="12">
        <v>24567.966999999997</v>
      </c>
      <c r="C222" s="12">
        <v>23351.832999999999</v>
      </c>
      <c r="D222" s="12">
        <v>-1216.1339999999982</v>
      </c>
      <c r="E222" s="10">
        <v>-4.9500799150373261E-2</v>
      </c>
    </row>
    <row r="223" spans="1:5">
      <c r="A223" s="18" t="s">
        <v>277</v>
      </c>
      <c r="B223" s="12">
        <v>6229.192</v>
      </c>
      <c r="C223" s="12">
        <v>5922.7909999999993</v>
      </c>
      <c r="D223" s="12">
        <v>-306.40100000000075</v>
      </c>
      <c r="E223" s="10">
        <v>-4.9187920359494576E-2</v>
      </c>
    </row>
    <row r="224" spans="1:5">
      <c r="A224" s="18" t="s">
        <v>278</v>
      </c>
      <c r="B224" s="12">
        <v>9728.1720000000005</v>
      </c>
      <c r="C224" s="12">
        <v>9254.5679999999993</v>
      </c>
      <c r="D224" s="12">
        <v>-473.60400000000118</v>
      </c>
      <c r="E224" s="10">
        <v>-4.8683760936792768E-2</v>
      </c>
    </row>
    <row r="225" spans="1:5">
      <c r="A225" s="18" t="s">
        <v>279</v>
      </c>
      <c r="B225" s="12">
        <v>9431.4739999999983</v>
      </c>
      <c r="C225" s="12">
        <v>8994.0190000000002</v>
      </c>
      <c r="D225" s="12">
        <v>-437.45499999999811</v>
      </c>
      <c r="E225" s="10">
        <v>-4.6382463653083093E-2</v>
      </c>
    </row>
    <row r="226" spans="1:5">
      <c r="A226" s="18" t="s">
        <v>280</v>
      </c>
      <c r="B226" s="12">
        <v>7710.83</v>
      </c>
      <c r="C226" s="12">
        <v>7366.4579999999996</v>
      </c>
      <c r="D226" s="12">
        <v>-344.3720000000003</v>
      </c>
      <c r="E226" s="10">
        <v>-4.4660821208611826E-2</v>
      </c>
    </row>
    <row r="227" spans="1:5">
      <c r="A227" s="18" t="s">
        <v>281</v>
      </c>
      <c r="B227" s="12">
        <v>6021.4719999999998</v>
      </c>
      <c r="C227" s="12">
        <v>5788.4870000000001</v>
      </c>
      <c r="D227" s="12">
        <v>-232.98499999999967</v>
      </c>
      <c r="E227" s="10">
        <v>-3.8692366251972886E-2</v>
      </c>
    </row>
    <row r="228" spans="1:5">
      <c r="A228" s="18" t="s">
        <v>282</v>
      </c>
      <c r="B228" s="12">
        <v>5194.9670000000006</v>
      </c>
      <c r="C228" s="12">
        <v>4995.0919999999996</v>
      </c>
      <c r="D228" s="12">
        <v>-199.87500000000091</v>
      </c>
      <c r="E228" s="10">
        <v>-3.8474739108063802E-2</v>
      </c>
    </row>
    <row r="229" spans="1:5">
      <c r="A229" s="18" t="s">
        <v>283</v>
      </c>
      <c r="B229" s="12">
        <v>21281.703999999998</v>
      </c>
      <c r="C229" s="12">
        <v>20473.300999999999</v>
      </c>
      <c r="D229" s="12">
        <v>-808.40299999999843</v>
      </c>
      <c r="E229" s="10">
        <v>-3.7985821060193228E-2</v>
      </c>
    </row>
    <row r="230" spans="1:5">
      <c r="A230" s="18" t="s">
        <v>284</v>
      </c>
      <c r="B230" s="12">
        <v>9479.3599999999988</v>
      </c>
      <c r="C230" s="12">
        <v>9236.4170000000013</v>
      </c>
      <c r="D230" s="12">
        <v>-242.94299999999748</v>
      </c>
      <c r="E230" s="10">
        <v>-2.5628628936974387E-2</v>
      </c>
    </row>
    <row r="231" spans="1:5">
      <c r="A231" s="18" t="s">
        <v>285</v>
      </c>
      <c r="B231" s="12">
        <v>2506.2150000000001</v>
      </c>
      <c r="C231" s="12">
        <v>2448.9379999999996</v>
      </c>
      <c r="D231" s="12">
        <v>-57.277000000000498</v>
      </c>
      <c r="E231" s="10">
        <v>-2.2853984993306837E-2</v>
      </c>
    </row>
    <row r="232" spans="1:5">
      <c r="A232" s="18" t="s">
        <v>286</v>
      </c>
      <c r="B232" s="12">
        <v>3959.8209999999999</v>
      </c>
      <c r="C232" s="12">
        <v>3883.1</v>
      </c>
      <c r="D232" s="12">
        <v>-76.721000000000004</v>
      </c>
      <c r="E232" s="10">
        <v>-1.9374865682059872E-2</v>
      </c>
    </row>
    <row r="233" spans="1:5">
      <c r="A233" s="18" t="s">
        <v>287</v>
      </c>
      <c r="B233" s="12">
        <v>1984.2849999999999</v>
      </c>
      <c r="C233" s="12">
        <v>1956.6499999999999</v>
      </c>
      <c r="D233" s="12">
        <v>-27.634999999999991</v>
      </c>
      <c r="E233" s="10">
        <v>-1.3926930859226368E-2</v>
      </c>
    </row>
    <row r="234" spans="1:5">
      <c r="A234" s="18" t="s">
        <v>288</v>
      </c>
      <c r="B234" s="12">
        <v>7465.5889999999999</v>
      </c>
      <c r="C234" s="12">
        <v>7372.1930000000002</v>
      </c>
      <c r="D234" s="12">
        <v>-93.395999999999731</v>
      </c>
      <c r="E234" s="10">
        <v>-1.2510198458554273E-2</v>
      </c>
    </row>
    <row r="235" spans="1:5">
      <c r="A235" s="18" t="s">
        <v>289</v>
      </c>
      <c r="B235" s="12">
        <v>15984.960999999999</v>
      </c>
      <c r="C235" s="12">
        <v>16317.743</v>
      </c>
      <c r="D235" s="12">
        <v>332.78200000000106</v>
      </c>
      <c r="E235" s="10">
        <v>2.081844303530056E-2</v>
      </c>
    </row>
    <row r="236" spans="1:5">
      <c r="A236" s="18" t="s">
        <v>290</v>
      </c>
      <c r="B236" s="12">
        <v>7844.585</v>
      </c>
      <c r="C236" s="12">
        <v>8030.9069999999992</v>
      </c>
      <c r="D236" s="12">
        <v>186.32199999999921</v>
      </c>
      <c r="E236" s="10">
        <v>2.3751670738477459E-2</v>
      </c>
    </row>
    <row r="237" spans="1:5">
      <c r="A237" s="18" t="s">
        <v>291</v>
      </c>
      <c r="B237" s="12">
        <v>4415.5860000000002</v>
      </c>
      <c r="C237" s="12">
        <v>4652.1950000000006</v>
      </c>
      <c r="D237" s="12">
        <v>236.60900000000038</v>
      </c>
      <c r="E237" s="10">
        <v>5.3584960184220251E-2</v>
      </c>
    </row>
    <row r="238" spans="1:5">
      <c r="A238" s="18" t="s">
        <v>292</v>
      </c>
      <c r="B238" s="12">
        <v>6806.7350000000006</v>
      </c>
      <c r="C238" s="12">
        <v>7223.1949999999997</v>
      </c>
      <c r="D238" s="12">
        <v>416.45999999999913</v>
      </c>
      <c r="E238" s="10">
        <v>6.118351897054889E-2</v>
      </c>
    </row>
    <row r="239" spans="1:5">
      <c r="A239" s="18" t="s">
        <v>293</v>
      </c>
      <c r="B239" s="12">
        <v>6118.5540000000001</v>
      </c>
      <c r="C239" s="12">
        <v>6511.866</v>
      </c>
      <c r="D239" s="12">
        <v>393.3119999999999</v>
      </c>
      <c r="E239" s="10">
        <v>6.4281854830405993E-2</v>
      </c>
    </row>
    <row r="240" spans="1:5">
      <c r="A240" s="18" t="s">
        <v>294</v>
      </c>
      <c r="B240" s="12"/>
      <c r="C240" s="12">
        <v>2166.58</v>
      </c>
      <c r="D240" s="12"/>
      <c r="E240" s="10"/>
    </row>
    <row r="241" spans="1:5">
      <c r="A241" s="18" t="s">
        <v>295</v>
      </c>
      <c r="B241" s="12"/>
      <c r="C241" s="12">
        <v>13450.677</v>
      </c>
      <c r="D241" s="12"/>
      <c r="E241" s="10"/>
    </row>
    <row r="242" spans="1:5" ht="12.95">
      <c r="A242" s="5" t="s">
        <v>34</v>
      </c>
      <c r="B242" s="4">
        <v>8379055.4189999998</v>
      </c>
      <c r="C242" s="4">
        <v>7023262.6619999995</v>
      </c>
      <c r="D242" s="19">
        <v>-1355792.7570000002</v>
      </c>
      <c r="E242" s="2">
        <v>-0.16180735049510003</v>
      </c>
    </row>
  </sheetData>
  <mergeCells count="4">
    <mergeCell ref="A9:E9"/>
    <mergeCell ref="A10:A11"/>
    <mergeCell ref="B10:C10"/>
    <mergeCell ref="A1:E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a1eca6f9b352c17f72cdb55be20bd6b">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0fda6fa9531ed6536c8173d3f51091a1"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Props1.xml><?xml version="1.0" encoding="utf-8"?>
<ds:datastoreItem xmlns:ds="http://schemas.openxmlformats.org/officeDocument/2006/customXml" ds:itemID="{7983EA12-5F83-4670-A046-36E56CFF4F12}"/>
</file>

<file path=customXml/itemProps2.xml><?xml version="1.0" encoding="utf-8"?>
<ds:datastoreItem xmlns:ds="http://schemas.openxmlformats.org/officeDocument/2006/customXml" ds:itemID="{424A5B56-C7A0-464F-963F-72C796C2A3FA}"/>
</file>

<file path=customXml/itemProps3.xml><?xml version="1.0" encoding="utf-8"?>
<ds:datastoreItem xmlns:ds="http://schemas.openxmlformats.org/officeDocument/2006/customXml" ds:itemID="{A8C4F395-21A6-4169-A928-BB48C4A4D50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2022-03-21T11:00:35Z</dcterms:created>
  <dcterms:modified xsi:type="dcterms:W3CDTF">2025-01-31T16:33:04Z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ies>
</file>