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1/Web/"/>
    </mc:Choice>
  </mc:AlternateContent>
  <xr:revisionPtr revIDLastSave="0" documentId="8_{2AF845AC-2307-424C-98A9-C92497B5ECA0}" xr6:coauthVersionLast="47" xr6:coauthVersionMax="47" xr10:uidLastSave="{00000000-0000-0000-0000-000000000000}"/>
  <bookViews>
    <workbookView xWindow="-120" yWindow="-120" windowWidth="51840" windowHeight="21240" xr2:uid="{C148B993-75A5-4502-9747-5E1BA5C50B2B}"/>
  </bookViews>
  <sheets>
    <sheet name="Hovedtall oktober 2021" sheetId="1" r:id="rId1"/>
    <sheet name="Kommunene oktober 202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E15" i="1" s="1"/>
  <c r="D16" i="1"/>
  <c r="E16" i="1" s="1"/>
  <c r="D17" i="1"/>
  <c r="E17" i="1" s="1"/>
  <c r="D18" i="1"/>
  <c r="E18" i="1"/>
  <c r="D19" i="1"/>
  <c r="E19" i="1" s="1"/>
  <c r="D20" i="1"/>
  <c r="E20" i="1"/>
  <c r="D21" i="1"/>
  <c r="E21" i="1" s="1"/>
  <c r="D22" i="1"/>
  <c r="E22" i="1" s="1"/>
  <c r="D23" i="1"/>
  <c r="E23" i="1" s="1"/>
  <c r="D24" i="1"/>
  <c r="E24" i="1"/>
  <c r="D25" i="1"/>
  <c r="E25" i="1" s="1"/>
  <c r="D26" i="1"/>
  <c r="E26" i="1"/>
  <c r="D27" i="1"/>
  <c r="E27" i="1" s="1"/>
  <c r="D28" i="1"/>
  <c r="E28" i="1" s="1"/>
  <c r="D29" i="1"/>
  <c r="E29" i="1" s="1"/>
  <c r="D30" i="1"/>
  <c r="E30" i="1"/>
  <c r="D31" i="1"/>
  <c r="E31" i="1" s="1"/>
  <c r="D32" i="1"/>
  <c r="E32" i="1"/>
  <c r="D33" i="1"/>
  <c r="E33" i="1" s="1"/>
  <c r="D34" i="1"/>
  <c r="E34" i="1" s="1"/>
  <c r="D35" i="1"/>
  <c r="E35" i="1" s="1"/>
  <c r="D36" i="1"/>
  <c r="E36" i="1"/>
  <c r="D37" i="1"/>
  <c r="E37" i="1" s="1"/>
  <c r="D38" i="1"/>
  <c r="E38" i="1"/>
  <c r="D39" i="1"/>
  <c r="E39" i="1" s="1"/>
  <c r="D40" i="1"/>
  <c r="E40" i="1" s="1"/>
  <c r="D49" i="1"/>
  <c r="E49" i="1" s="1"/>
  <c r="D50" i="1"/>
  <c r="E50" i="1"/>
  <c r="D51" i="1"/>
  <c r="E51" i="1" s="1"/>
  <c r="D52" i="1"/>
  <c r="E52" i="1"/>
  <c r="D53" i="1"/>
  <c r="E53" i="1" s="1"/>
  <c r="D54" i="1"/>
  <c r="E54" i="1"/>
  <c r="D55" i="1"/>
  <c r="E55" i="1" s="1"/>
  <c r="D56" i="1"/>
  <c r="E56" i="1" s="1"/>
  <c r="D57" i="1"/>
  <c r="E57" i="1" s="1"/>
  <c r="D58" i="1"/>
  <c r="E58" i="1"/>
  <c r="D59" i="1"/>
  <c r="E59" i="1" s="1"/>
  <c r="D60" i="1"/>
  <c r="E60" i="1"/>
  <c r="D61" i="1"/>
  <c r="E61" i="1" s="1"/>
  <c r="D62" i="1"/>
  <c r="E62" i="1"/>
  <c r="D63" i="1"/>
  <c r="E63" i="1" s="1"/>
  <c r="D64" i="1"/>
  <c r="E64" i="1" s="1"/>
  <c r="D65" i="1"/>
  <c r="E65" i="1" s="1"/>
  <c r="D66" i="1"/>
  <c r="E66" i="1"/>
  <c r="D67" i="1"/>
  <c r="E67" i="1" s="1"/>
  <c r="D68" i="1"/>
  <c r="E68" i="1"/>
  <c r="D69" i="1"/>
  <c r="E69" i="1" s="1"/>
  <c r="D70" i="1"/>
  <c r="E70" i="1"/>
  <c r="D71" i="1"/>
  <c r="E71" i="1" s="1"/>
  <c r="D72" i="1"/>
  <c r="E72" i="1" s="1"/>
  <c r="D73" i="1"/>
  <c r="E73" i="1" s="1"/>
  <c r="D74" i="1"/>
  <c r="E74" i="1"/>
  <c r="D75" i="1"/>
  <c r="E75" i="1" s="1"/>
  <c r="D81" i="1"/>
  <c r="E81" i="1"/>
  <c r="D82" i="1"/>
  <c r="E82" i="1" s="1"/>
  <c r="D83" i="1"/>
  <c r="E83" i="1"/>
  <c r="D84" i="1"/>
  <c r="E84" i="1" s="1"/>
  <c r="D85" i="1"/>
  <c r="E85" i="1" s="1"/>
  <c r="D86" i="1"/>
  <c r="E86" i="1" s="1"/>
  <c r="D87" i="1"/>
  <c r="E87" i="1"/>
  <c r="D88" i="1"/>
  <c r="E88" i="1" s="1"/>
  <c r="D89" i="1"/>
  <c r="E89" i="1"/>
  <c r="D90" i="1"/>
  <c r="E90" i="1" s="1"/>
  <c r="D91" i="1"/>
  <c r="E91" i="1"/>
  <c r="D92" i="1"/>
  <c r="E92" i="1" s="1"/>
  <c r="D99" i="1"/>
  <c r="E99" i="1" s="1"/>
  <c r="D100" i="1"/>
  <c r="E100" i="1" s="1"/>
  <c r="D101" i="1"/>
  <c r="E101" i="1"/>
  <c r="D102" i="1"/>
  <c r="E102" i="1" s="1"/>
  <c r="D103" i="1"/>
  <c r="E103" i="1"/>
  <c r="D104" i="1"/>
  <c r="E104" i="1" s="1"/>
  <c r="D105" i="1"/>
  <c r="E105" i="1"/>
  <c r="D106" i="1"/>
  <c r="E106" i="1" s="1"/>
  <c r="D107" i="1"/>
  <c r="E107" i="1" s="1"/>
  <c r="D108" i="1"/>
  <c r="E108" i="1" s="1"/>
  <c r="D109" i="1"/>
  <c r="E109" i="1"/>
  <c r="D110" i="1"/>
  <c r="E110" i="1" s="1"/>
  <c r="D111" i="1"/>
  <c r="E111" i="1"/>
  <c r="D112" i="1"/>
  <c r="E112" i="1" s="1"/>
  <c r="D113" i="1"/>
  <c r="E113" i="1"/>
  <c r="D114" i="1"/>
  <c r="E114" i="1" s="1"/>
  <c r="D115" i="1"/>
  <c r="E115" i="1" s="1"/>
  <c r="D116" i="1"/>
  <c r="E116" i="1" s="1"/>
  <c r="D117" i="1"/>
  <c r="E117" i="1"/>
  <c r="D118" i="1"/>
  <c r="E118" i="1" s="1"/>
  <c r="D119" i="1"/>
  <c r="E119" i="1"/>
  <c r="D120" i="1"/>
  <c r="E120" i="1" s="1"/>
  <c r="D121" i="1"/>
  <c r="E121" i="1"/>
  <c r="D122" i="1"/>
  <c r="E122" i="1" s="1"/>
  <c r="D123" i="1"/>
  <c r="E123" i="1" s="1"/>
  <c r="D124" i="1"/>
  <c r="E124" i="1" s="1"/>
  <c r="D125" i="1"/>
  <c r="E125" i="1"/>
  <c r="D126" i="1"/>
  <c r="E126" i="1" s="1"/>
  <c r="D127" i="1"/>
  <c r="E127" i="1"/>
  <c r="D128" i="1"/>
  <c r="E128" i="1" s="1"/>
  <c r="D129" i="1"/>
  <c r="E129" i="1" s="1"/>
  <c r="D130" i="1"/>
  <c r="E130" i="1"/>
  <c r="D131" i="1"/>
  <c r="E131" i="1" s="1"/>
  <c r="D132" i="1"/>
  <c r="E132" i="1"/>
  <c r="D133" i="1"/>
  <c r="E133" i="1" s="1"/>
  <c r="D134" i="1"/>
  <c r="E134" i="1"/>
  <c r="D135" i="1"/>
  <c r="E135" i="1" s="1"/>
  <c r="D136" i="1"/>
  <c r="E136" i="1" s="1"/>
  <c r="D137" i="1"/>
  <c r="E137" i="1" s="1"/>
  <c r="D138" i="1"/>
  <c r="E138" i="1"/>
  <c r="D139" i="1"/>
  <c r="E139" i="1" s="1"/>
  <c r="D140" i="1"/>
  <c r="E140" i="1"/>
  <c r="D141" i="1"/>
  <c r="E141" i="1" s="1"/>
  <c r="D142" i="1"/>
  <c r="E142" i="1"/>
  <c r="D143" i="1"/>
  <c r="E143" i="1" s="1"/>
  <c r="D144" i="1"/>
  <c r="E144" i="1" s="1"/>
  <c r="D145" i="1"/>
  <c r="E145" i="1" s="1"/>
  <c r="D146" i="1"/>
  <c r="E146" i="1"/>
  <c r="D147" i="1"/>
  <c r="E147" i="1" s="1"/>
</calcChain>
</file>

<file path=xl/sharedStrings.xml><?xml version="1.0" encoding="utf-8"?>
<sst xmlns="http://schemas.openxmlformats.org/spreadsheetml/2006/main" count="387" uniqueCount="303">
  <si>
    <t>Vinmonopolets salg gikk ned med 15 prosent i oktober målt mot samme måned i 2020. Nedgangen må sees i sammenheng med gjenåpningen av samfunnet, at folk nå benytter seg av utelivstilbudene igjen, og at grensehandel og taxfreesalget igjen er økende. Det var én salgsdag mindre i oktober 2021 enn i 2020, kalenderkorrigert nedgang for oktober blir dermed på 11 prosent.</t>
  </si>
  <si>
    <t xml:space="preserve">Totalt </t>
  </si>
  <si>
    <t>Kategori</t>
  </si>
  <si>
    <t>Januar - oktober</t>
  </si>
  <si>
    <t>Endring</t>
  </si>
  <si>
    <t>2020</t>
  </si>
  <si>
    <t>2021</t>
  </si>
  <si>
    <t xml:space="preserve">Liter 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</si>
  <si>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</si>
  <si>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</si>
  <si>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</si>
  <si>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</si>
  <si>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</si>
  <si>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</si>
  <si>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</si>
  <si>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</si>
  <si>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</si>
  <si>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</si>
  <si>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</si>
  <si>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</si>
  <si>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</si>
  <si>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</si>
  <si>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Druebrennevin</t>
  </si>
  <si>
    <t>Akevitt</t>
  </si>
  <si>
    <t>Brennevin, annet</t>
  </si>
  <si>
    <t>Gin</t>
  </si>
  <si>
    <t>Bitter</t>
  </si>
  <si>
    <t>Rom</t>
  </si>
  <si>
    <t>Brennevin, nøytralt &lt; 37,5 %</t>
  </si>
  <si>
    <t>Fruktbrennevin</t>
  </si>
  <si>
    <t>Genever</t>
  </si>
  <si>
    <t>Øl</t>
  </si>
  <si>
    <t>Alkoholfritt</t>
  </si>
  <si>
    <t>Sterkvin</t>
  </si>
  <si>
    <t>Totalsum</t>
  </si>
  <si>
    <t>Oktober</t>
  </si>
  <si>
    <t>Øvrig svakvin</t>
  </si>
  <si>
    <t>Fylkene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</si>
  <si>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</si>
  <si>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</si>
  <si>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</si>
  <si>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</si>
  <si>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</si>
  <si>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</si>
  <si>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</si>
  <si>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</si>
  <si>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</si>
  <si>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</si>
  <si>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</si>
  <si>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Kategori/land</t>
  </si>
  <si>
    <t>Italia</t>
  </si>
  <si>
    <t>Frankrike</t>
  </si>
  <si>
    <t>Spania</t>
  </si>
  <si>
    <t>USA</t>
  </si>
  <si>
    <t>Chile</t>
  </si>
  <si>
    <t>Australia</t>
  </si>
  <si>
    <t>Portugal</t>
  </si>
  <si>
    <t>Argentina</t>
  </si>
  <si>
    <t>Sør-Afrika</t>
  </si>
  <si>
    <t>Libanon</t>
  </si>
  <si>
    <t>Østerrike</t>
  </si>
  <si>
    <t>Tyskland</t>
  </si>
  <si>
    <t>Hellas</t>
  </si>
  <si>
    <t>New Zealand</t>
  </si>
  <si>
    <t>Ungarn</t>
  </si>
  <si>
    <t>Norge</t>
  </si>
  <si>
    <t>Sverige</t>
  </si>
  <si>
    <t>England</t>
  </si>
  <si>
    <t>Storbritannia</t>
  </si>
  <si>
    <t xml:space="preserve">I oktober er det størst nedgang for de kommunene som er mest utsatte for grensehandel. </t>
  </si>
  <si>
    <t>Totalt salg, liter</t>
  </si>
  <si>
    <t>Kommune</t>
  </si>
  <si>
    <t>Endring 2021/2020</t>
  </si>
  <si>
    <t>Liter</t>
  </si>
  <si>
    <t>Halden</t>
  </si>
  <si>
    <t>Sarpsborg</t>
  </si>
  <si>
    <t>Kongsvinger</t>
  </si>
  <si>
    <t>Hvaler</t>
  </si>
  <si>
    <t>Froland</t>
  </si>
  <si>
    <t>Fredrikstad</t>
  </si>
  <si>
    <t>Rakkestad</t>
  </si>
  <si>
    <t>Moss</t>
  </si>
  <si>
    <t>Røros</t>
  </si>
  <si>
    <t>Ås</t>
  </si>
  <si>
    <t>Risør</t>
  </si>
  <si>
    <t>Verdal</t>
  </si>
  <si>
    <t>Enebakk</t>
  </si>
  <si>
    <t>Båtsfjord</t>
  </si>
  <si>
    <t>Etne</t>
  </si>
  <si>
    <t>Haugesund</t>
  </si>
  <si>
    <t>Kongsberg</t>
  </si>
  <si>
    <t>Vadsø</t>
  </si>
  <si>
    <t>Bamble</t>
  </si>
  <si>
    <t>Åsnes</t>
  </si>
  <si>
    <t>Nordre Follo</t>
  </si>
  <si>
    <t>Rana</t>
  </si>
  <si>
    <t>Tvedestrand</t>
  </si>
  <si>
    <t>Aurskog-Høland</t>
  </si>
  <si>
    <t>Trysil</t>
  </si>
  <si>
    <t>Stjørdal</t>
  </si>
  <si>
    <t>Vindafjord</t>
  </si>
  <si>
    <t>Sør-Odal</t>
  </si>
  <si>
    <t>Heim </t>
  </si>
  <si>
    <t>Malvik</t>
  </si>
  <si>
    <t>Porsanger Porsángu P</t>
  </si>
  <si>
    <t>Skien</t>
  </si>
  <si>
    <t>Kragerø</t>
  </si>
  <si>
    <t>Hole</t>
  </si>
  <si>
    <t>Horten</t>
  </si>
  <si>
    <t>Vestby</t>
  </si>
  <si>
    <t>Sauda</t>
  </si>
  <si>
    <t>Lillestrøm</t>
  </si>
  <si>
    <t>Ullensaker</t>
  </si>
  <si>
    <t>Vennesla</t>
  </si>
  <si>
    <t>Sandefjord</t>
  </si>
  <si>
    <t>Selbu</t>
  </si>
  <si>
    <t>Nes</t>
  </si>
  <si>
    <t>Larvik</t>
  </si>
  <si>
    <t>Steinkjer</t>
  </si>
  <si>
    <t>Gjerdrum</t>
  </si>
  <si>
    <t>Nesodden</t>
  </si>
  <si>
    <t>Salangen</t>
  </si>
  <si>
    <t>Levanger</t>
  </si>
  <si>
    <t>Austevoll</t>
  </si>
  <si>
    <t>Namsos </t>
  </si>
  <si>
    <t>Gjesdal</t>
  </si>
  <si>
    <t>Tynset</t>
  </si>
  <si>
    <t>Færder</t>
  </si>
  <si>
    <t>Asker</t>
  </si>
  <si>
    <t>Midtre Gauldal</t>
  </si>
  <si>
    <t>Vik</t>
  </si>
  <si>
    <t>Smøla</t>
  </si>
  <si>
    <t>Bø</t>
  </si>
  <si>
    <t>Lødingen</t>
  </si>
  <si>
    <t>Saltdal</t>
  </si>
  <si>
    <t>Fauske</t>
  </si>
  <si>
    <t>Bærum</t>
  </si>
  <si>
    <t>Karmøy</t>
  </si>
  <si>
    <t>Steigen</t>
  </si>
  <si>
    <t>Inderøy</t>
  </si>
  <si>
    <t>Lillehammer</t>
  </si>
  <si>
    <t>Stange</t>
  </si>
  <si>
    <t>Løten</t>
  </si>
  <si>
    <t>Nittedal</t>
  </si>
  <si>
    <t>Kvinnherad</t>
  </si>
  <si>
    <t>Herøy (Nordland)</t>
  </si>
  <si>
    <t>Elverum</t>
  </si>
  <si>
    <t>Narvik</t>
  </si>
  <si>
    <t>Alta</t>
  </si>
  <si>
    <t>Bjørnafjorden</t>
  </si>
  <si>
    <t>Frøya</t>
  </si>
  <si>
    <t>Lillesand</t>
  </si>
  <si>
    <t>Kvam</t>
  </si>
  <si>
    <t>Orkland </t>
  </si>
  <si>
    <t>Midt-Telemark</t>
  </si>
  <si>
    <t>Nannestad</t>
  </si>
  <si>
    <t>Nesna</t>
  </si>
  <si>
    <t>Vestre Toten</t>
  </si>
  <si>
    <t>Dovre</t>
  </si>
  <si>
    <t>Tønsberg</t>
  </si>
  <si>
    <t>Voss</t>
  </si>
  <si>
    <t>Grimstad</t>
  </si>
  <si>
    <t>Vågan</t>
  </si>
  <si>
    <t>Bardu</t>
  </si>
  <si>
    <t>Nordkapp</t>
  </si>
  <si>
    <t>Lindesnes</t>
  </si>
  <si>
    <t>Alver</t>
  </si>
  <si>
    <t>Tysnes</t>
  </si>
  <si>
    <t>Stavanger</t>
  </si>
  <si>
    <t>Hamar</t>
  </si>
  <si>
    <t>Volda</t>
  </si>
  <si>
    <t>Kvinesdal</t>
  </si>
  <si>
    <t>Tjeldsund</t>
  </si>
  <si>
    <t>Vefsn</t>
  </si>
  <si>
    <t>Hitra </t>
  </si>
  <si>
    <t>Surnadal</t>
  </si>
  <si>
    <t>Hol</t>
  </si>
  <si>
    <t>Kristiansand</t>
  </si>
  <si>
    <t>Gran</t>
  </si>
  <si>
    <t>Harstad</t>
  </si>
  <si>
    <t>Østre Toten</t>
  </si>
  <si>
    <t>Eigersund</t>
  </si>
  <si>
    <t>Hemnes</t>
  </si>
  <si>
    <t>Øygarden</t>
  </si>
  <si>
    <t>Frosta</t>
  </si>
  <si>
    <t>Eidsvoll</t>
  </si>
  <si>
    <t>Sunndal</t>
  </si>
  <si>
    <t>Randaberg</t>
  </si>
  <si>
    <t>Nordreisa</t>
  </si>
  <si>
    <t>Sortland</t>
  </si>
  <si>
    <t>Meløy</t>
  </si>
  <si>
    <t>Stord</t>
  </si>
  <si>
    <t>Stor-Elvdal</t>
  </si>
  <si>
    <t>Grong</t>
  </si>
  <si>
    <t>Lier</t>
  </si>
  <si>
    <t>Holmestrand</t>
  </si>
  <si>
    <t>Tinn</t>
  </si>
  <si>
    <t>Målselv</t>
  </si>
  <si>
    <t>Hadsel</t>
  </si>
  <si>
    <t>Averøy</t>
  </si>
  <si>
    <t>Sør-Varanger</t>
  </si>
  <si>
    <t>Askøy</t>
  </si>
  <si>
    <t>Melhus</t>
  </si>
  <si>
    <t>Farsund</t>
  </si>
  <si>
    <t>Andøy</t>
  </si>
  <si>
    <t>Lyngdal</t>
  </si>
  <si>
    <t>Klepp</t>
  </si>
  <si>
    <t>Lebesby</t>
  </si>
  <si>
    <t>Drammen</t>
  </si>
  <si>
    <t>Åmot</t>
  </si>
  <si>
    <t>Sola</t>
  </si>
  <si>
    <t>Nome</t>
  </si>
  <si>
    <t>Balsfjord</t>
  </si>
  <si>
    <t>Trondheim</t>
  </si>
  <si>
    <t>Strand</t>
  </si>
  <si>
    <t>Ålesund</t>
  </si>
  <si>
    <t>Sør-Aurdal</t>
  </si>
  <si>
    <t>Brønnøy</t>
  </si>
  <si>
    <t>Alstahaug</t>
  </si>
  <si>
    <t>Senja</t>
  </si>
  <si>
    <t>Osterøy</t>
  </si>
  <si>
    <t>Porsgrunn</t>
  </si>
  <si>
    <t>Ullensvang</t>
  </si>
  <si>
    <t>Bodø</t>
  </si>
  <si>
    <t>Ulstein</t>
  </si>
  <si>
    <t>Stranda</t>
  </si>
  <si>
    <t>Modum</t>
  </si>
  <si>
    <t>Sandnes </t>
  </si>
  <si>
    <t>Nærøysund </t>
  </si>
  <si>
    <t>Vinje</t>
  </si>
  <si>
    <t>Notodden</t>
  </si>
  <si>
    <t>Askvoll</t>
  </si>
  <si>
    <t>Årdal</t>
  </si>
  <si>
    <t>Tromsø</t>
  </si>
  <si>
    <t>Nord-Aurdal</t>
  </si>
  <si>
    <t>Vardø</t>
  </si>
  <si>
    <t>Ringebu</t>
  </si>
  <si>
    <t>Kristiansund</t>
  </si>
  <si>
    <t>Time</t>
  </si>
  <si>
    <t>Gausdal</t>
  </si>
  <si>
    <t>Bergen</t>
  </si>
  <si>
    <t>Lyngen</t>
  </si>
  <si>
    <t>Sykkylven</t>
  </si>
  <si>
    <t>Indre Fosen</t>
  </si>
  <si>
    <t>Vestvågøy</t>
  </si>
  <si>
    <t>Øystre Slidre</t>
  </si>
  <si>
    <t>Skjervøy</t>
  </si>
  <si>
    <t>Bykle</t>
  </si>
  <si>
    <t>Sogndal</t>
  </si>
  <si>
    <t>Høyanger</t>
  </si>
  <si>
    <t>Stryn</t>
  </si>
  <si>
    <t>Sunnfjord</t>
  </si>
  <si>
    <t>Herøy (Møre og Romsd</t>
  </si>
  <si>
    <t>Nore og Uvdal</t>
  </si>
  <si>
    <t>Ringsaker</t>
  </si>
  <si>
    <t>Øvre Eiker</t>
  </si>
  <si>
    <t>Nordre Land</t>
  </si>
  <si>
    <t>Ørland</t>
  </si>
  <si>
    <t>Åfjord</t>
  </si>
  <si>
    <t>Molde</t>
  </si>
  <si>
    <t>Kinn</t>
  </si>
  <si>
    <t>Øksnes</t>
  </si>
  <si>
    <t>Ringerike</t>
  </si>
  <si>
    <t>Guovdageaidnu Kautok</t>
  </si>
  <si>
    <t>Søndre Land</t>
  </si>
  <si>
    <t>Hå</t>
  </si>
  <si>
    <t>Rauma</t>
  </si>
  <si>
    <t>Øyer</t>
  </si>
  <si>
    <t>Stad</t>
  </si>
  <si>
    <t>Hustadvika</t>
  </si>
  <si>
    <t>Ørsta</t>
  </si>
  <si>
    <t>Hammerfest </t>
  </si>
  <si>
    <t>Oppdal</t>
  </si>
  <si>
    <t>Lom</t>
  </si>
  <si>
    <t>Vestnes</t>
  </si>
  <si>
    <t>Flekkefjord</t>
  </si>
  <si>
    <t>Nord-Fron</t>
  </si>
  <si>
    <t>Sel</t>
  </si>
  <si>
    <t>Seljord</t>
  </si>
  <si>
    <t>Bømlo</t>
  </si>
  <si>
    <t>Vågå</t>
  </si>
  <si>
    <t>Gol</t>
  </si>
  <si>
    <t>Flå</t>
  </si>
  <si>
    <t>Lørenskog</t>
  </si>
  <si>
    <t>Gjøvik</t>
  </si>
  <si>
    <t>Drangedal</t>
  </si>
  <si>
    <t>Arendal</t>
  </si>
  <si>
    <t>Luster</t>
  </si>
  <si>
    <t>Gloppen</t>
  </si>
  <si>
    <t>Nesbyen</t>
  </si>
  <si>
    <t>Sula</t>
  </si>
  <si>
    <t>Sigdal</t>
  </si>
  <si>
    <t>Ål</t>
  </si>
  <si>
    <t>Vanylven</t>
  </si>
  <si>
    <t>Evje og Hornnes</t>
  </si>
  <si>
    <t>Hemsedal</t>
  </si>
  <si>
    <t>Jevnaker</t>
  </si>
  <si>
    <t>Indre Østfold</t>
  </si>
  <si>
    <t>Frogn</t>
  </si>
  <si>
    <t>Fitjar</t>
  </si>
  <si>
    <t>Gjerstad</t>
  </si>
  <si>
    <t>Suldal</t>
  </si>
  <si>
    <t>Tysvær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</si>
</sst>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9" fontId="0" fillId="0" borderId="0" xfId="1" applyFont="1"/>
    <xf numFmtId="164" fontId="0" fillId="0" borderId="0" xfId="0" applyNumberFormat="1"/>
    <xf numFmtId="9" fontId="2" fillId="2" borderId="1" xfId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9" fontId="2" fillId="2" borderId="1" xfId="1" applyFont="1" applyFill="1" applyBorder="1"/>
    <xf numFmtId="164" fontId="2" fillId="2" borderId="1" xfId="0" applyNumberFormat="1" applyFont="1" applyFill="1" applyBorder="1"/>
    <xf numFmtId="165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9" fontId="0" fillId="0" borderId="1" xfId="1" applyFon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left"/>
    </xf>
    <xf numFmtId="9" fontId="2" fillId="4" borderId="1" xfId="1" applyFont="1" applyFill="1" applyBorder="1"/>
    <xf numFmtId="164" fontId="2" fillId="4" borderId="1" xfId="0" applyNumberFormat="1" applyFont="1" applyFill="1" applyBorder="1"/>
    <xf numFmtId="165" fontId="3" fillId="4" borderId="1" xfId="0" applyNumberFormat="1" applyFont="1" applyFill="1" applyBorder="1"/>
    <xf numFmtId="0" fontId="3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B26D-1D1A-4493-8764-2B1B9B3927D1}">
  <dimension ref="A1:E147"/>
  <sheetViews>
    <sheetView tabSelected="1" workbookViewId="0">
      <selection activeCell="H116" sqref="H116"/>
    </sheetView>
  </sheetViews>
  <sheetFormatPr defaultColWidth="11.42578125" defaultRowHeight="12.75"/>
  <cols>
    <col min="1" max="1" width="25.28515625" bestFit="1" customWidth="1"/>
    <col min="2" max="3" width="11.140625" bestFit="1" customWidth="1"/>
    <col min="4" max="4" width="10.85546875" style="2"/>
    <col min="5" max="5" width="10.85546875" style="1"/>
  </cols>
  <sheetData>
    <row r="1" spans="1:5">
      <c r="A1" s="22" t="s">
        <v>0</v>
      </c>
      <c r="B1" s="22"/>
      <c r="C1" s="22"/>
      <c r="D1" s="22"/>
      <c r="E1" s="22"/>
    </row>
    <row r="2" spans="1:5">
      <c r="A2" s="22"/>
      <c r="B2" s="22"/>
      <c r="C2" s="22"/>
      <c r="D2" s="22"/>
      <c r="E2" s="22"/>
    </row>
    <row r="3" spans="1:5">
      <c r="A3" s="22"/>
      <c r="B3" s="22"/>
      <c r="C3" s="22"/>
      <c r="D3" s="22"/>
      <c r="E3" s="22"/>
    </row>
    <row r="4" spans="1:5">
      <c r="A4" s="22"/>
      <c r="B4" s="22"/>
      <c r="C4" s="22"/>
      <c r="D4" s="22"/>
      <c r="E4" s="22"/>
    </row>
    <row r="5" spans="1:5">
      <c r="A5" s="22"/>
      <c r="B5" s="22"/>
      <c r="C5" s="22"/>
      <c r="D5" s="22"/>
      <c r="E5" s="22"/>
    </row>
    <row r="6" spans="1:5">
      <c r="A6" s="22"/>
      <c r="B6" s="22"/>
      <c r="C6" s="22"/>
      <c r="D6" s="22"/>
      <c r="E6" s="22"/>
    </row>
    <row r="7" spans="1:5">
      <c r="A7" s="22"/>
      <c r="B7" s="22"/>
      <c r="C7" s="22"/>
      <c r="D7" s="22"/>
      <c r="E7" s="22"/>
    </row>
    <row r="8" spans="1:5">
      <c r="A8" s="22"/>
      <c r="B8" s="22"/>
      <c r="C8" s="22"/>
      <c r="D8" s="22"/>
      <c r="E8" s="22"/>
    </row>
    <row r="9" spans="1:5">
      <c r="A9" s="19"/>
      <c r="B9" s="19"/>
      <c r="C9" s="19"/>
      <c r="D9" s="19"/>
      <c r="E9" s="19"/>
    </row>
    <row r="10" spans="1:5">
      <c r="A10" s="19"/>
      <c r="B10" s="19"/>
      <c r="C10" s="19"/>
      <c r="D10" s="19"/>
      <c r="E10" s="19"/>
    </row>
    <row r="12" spans="1:5">
      <c r="A12" s="21" t="s">
        <v>1</v>
      </c>
      <c r="B12" s="21"/>
      <c r="C12" s="21"/>
      <c r="D12" s="21"/>
      <c r="E12" s="21"/>
    </row>
    <row r="13" spans="1:5">
      <c r="A13" s="23" t="s">
        <v>2</v>
      </c>
      <c r="B13" s="21" t="s">
        <v>3</v>
      </c>
      <c r="C13" s="21"/>
      <c r="D13" s="24" t="s">
        <v>4</v>
      </c>
      <c r="E13" s="24"/>
    </row>
    <row r="14" spans="1:5">
      <c r="A14" s="23"/>
      <c r="B14" s="5" t="s">
        <v>5</v>
      </c>
      <c r="C14" s="5" t="s">
        <v>6</v>
      </c>
      <c r="D14" s="4" t="s">
        <v>7</v>
      </c>
      <c r="E14" s="3" t="s">
        <v>8</v>
      </c>
    </row>
    <row r="15" spans="1:5">
      <c r="A15" s="17" t="s">
        <v>9</v>
      </c>
      <c r="B15" s="16">
        <v>74891419.00500001</v>
      </c>
      <c r="C15" s="16">
        <v>78941149.091999993</v>
      </c>
      <c r="D15" s="15">
        <f t="shared" ref="D15:D40" si="0">C15-B15</f>
        <v>4049730.0869999826</v>
      </c>
      <c r="E15" s="14">
        <f t="shared" ref="E15:E40" si="1">D15/B15</f>
        <v>5.4074687605126147E-2</v>
      </c>
    </row>
    <row r="16" spans="1:5">
      <c r="A16" s="18" t="s">
        <v>10</v>
      </c>
      <c r="B16" s="12">
        <v>40996072.785000004</v>
      </c>
      <c r="C16" s="12">
        <v>42185647.012999989</v>
      </c>
      <c r="D16" s="11">
        <f t="shared" si="0"/>
        <v>1189574.2279999852</v>
      </c>
      <c r="E16" s="10">
        <f t="shared" si="1"/>
        <v>2.901678495495395E-2</v>
      </c>
    </row>
    <row r="17" spans="1:5">
      <c r="A17" s="18" t="s">
        <v>11</v>
      </c>
      <c r="B17" s="12">
        <v>22755227.90000001</v>
      </c>
      <c r="C17" s="12">
        <v>23830110.263999991</v>
      </c>
      <c r="D17" s="11">
        <f t="shared" si="0"/>
        <v>1074882.3639999814</v>
      </c>
      <c r="E17" s="10">
        <f t="shared" si="1"/>
        <v>4.7236721544765589E-2</v>
      </c>
    </row>
    <row r="18" spans="1:5">
      <c r="A18" s="18" t="s">
        <v>12</v>
      </c>
      <c r="B18" s="12">
        <v>5308868.8250000039</v>
      </c>
      <c r="C18" s="12">
        <v>6215158.9500000048</v>
      </c>
      <c r="D18" s="11">
        <f t="shared" si="0"/>
        <v>906290.12500000093</v>
      </c>
      <c r="E18" s="10">
        <f t="shared" si="1"/>
        <v>0.1707124728213642</v>
      </c>
    </row>
    <row r="19" spans="1:5">
      <c r="A19" s="18" t="s">
        <v>13</v>
      </c>
      <c r="B19" s="12">
        <v>4313939.2650000025</v>
      </c>
      <c r="C19" s="12">
        <v>4950010.3149999995</v>
      </c>
      <c r="D19" s="11">
        <f t="shared" si="0"/>
        <v>636071.04999999702</v>
      </c>
      <c r="E19" s="10">
        <f t="shared" si="1"/>
        <v>0.147445527376936</v>
      </c>
    </row>
    <row r="20" spans="1:5">
      <c r="A20" s="18" t="s">
        <v>14</v>
      </c>
      <c r="B20" s="12">
        <v>810825.09999999986</v>
      </c>
      <c r="C20" s="12">
        <v>869379.5500000004</v>
      </c>
      <c r="D20" s="11">
        <f t="shared" si="0"/>
        <v>58554.450000000536</v>
      </c>
      <c r="E20" s="10">
        <f t="shared" si="1"/>
        <v>7.2215882315434674E-2</v>
      </c>
    </row>
    <row r="21" spans="1:5">
      <c r="A21" s="18" t="s">
        <v>15</v>
      </c>
      <c r="B21" s="12">
        <v>310189.74499999994</v>
      </c>
      <c r="C21" s="12">
        <v>379740.21900000004</v>
      </c>
      <c r="D21" s="11">
        <f t="shared" si="0"/>
        <v>69550.474000000104</v>
      </c>
      <c r="E21" s="10">
        <f t="shared" si="1"/>
        <v>0.22421912755368531</v>
      </c>
    </row>
    <row r="22" spans="1:5">
      <c r="A22" s="18" t="s">
        <v>16</v>
      </c>
      <c r="B22" s="12">
        <v>253088.06999999975</v>
      </c>
      <c r="C22" s="12">
        <v>297388.17999999993</v>
      </c>
      <c r="D22" s="11">
        <f t="shared" si="0"/>
        <v>44300.11000000019</v>
      </c>
      <c r="E22" s="10">
        <f t="shared" si="1"/>
        <v>0.1750383176891753</v>
      </c>
    </row>
    <row r="23" spans="1:5">
      <c r="A23" s="18" t="s">
        <v>17</v>
      </c>
      <c r="B23" s="12">
        <v>143207.31500000009</v>
      </c>
      <c r="C23" s="12">
        <v>213519.60100000014</v>
      </c>
      <c r="D23" s="11">
        <f t="shared" si="0"/>
        <v>70312.286000000051</v>
      </c>
      <c r="E23" s="10">
        <f t="shared" si="1"/>
        <v>0.49098250323316239</v>
      </c>
    </row>
    <row r="24" spans="1:5">
      <c r="A24" s="17" t="s">
        <v>18</v>
      </c>
      <c r="B24" s="16">
        <v>11452366.484999992</v>
      </c>
      <c r="C24" s="16">
        <v>12676575.639999997</v>
      </c>
      <c r="D24" s="15">
        <f t="shared" si="0"/>
        <v>1224209.1550000049</v>
      </c>
      <c r="E24" s="14">
        <f t="shared" si="1"/>
        <v>0.10689573692943218</v>
      </c>
    </row>
    <row r="25" spans="1:5">
      <c r="A25" s="18" t="s">
        <v>19</v>
      </c>
      <c r="B25" s="12">
        <v>3299157.5200000028</v>
      </c>
      <c r="C25" s="12">
        <v>3468620.0700000082</v>
      </c>
      <c r="D25" s="11">
        <f t="shared" si="0"/>
        <v>169462.5500000054</v>
      </c>
      <c r="E25" s="10">
        <f t="shared" si="1"/>
        <v>5.1365401310091208E-2</v>
      </c>
    </row>
    <row r="26" spans="1:5">
      <c r="A26" s="18" t="s">
        <v>20</v>
      </c>
      <c r="B26" s="12">
        <v>1370305.1499999957</v>
      </c>
      <c r="C26" s="12">
        <v>1671933.9199999992</v>
      </c>
      <c r="D26" s="11">
        <f t="shared" si="0"/>
        <v>301628.77000000351</v>
      </c>
      <c r="E26" s="10">
        <f t="shared" si="1"/>
        <v>0.22011795693828082</v>
      </c>
    </row>
    <row r="27" spans="1:5">
      <c r="A27" s="18" t="s">
        <v>21</v>
      </c>
      <c r="B27" s="12">
        <v>1504518.3499999971</v>
      </c>
      <c r="C27" s="12">
        <v>1633906.1499999976</v>
      </c>
      <c r="D27" s="11">
        <f t="shared" si="0"/>
        <v>129387.80000000051</v>
      </c>
      <c r="E27" s="10">
        <f t="shared" si="1"/>
        <v>8.5999482824520398E-2</v>
      </c>
    </row>
    <row r="28" spans="1:5">
      <c r="A28" s="18" t="s">
        <v>22</v>
      </c>
      <c r="B28" s="12">
        <v>1276919.1899999988</v>
      </c>
      <c r="C28" s="12">
        <v>1275537.4999999988</v>
      </c>
      <c r="D28" s="11">
        <f t="shared" si="0"/>
        <v>-1381.6899999999441</v>
      </c>
      <c r="E28" s="10">
        <f t="shared" si="1"/>
        <v>-1.0820496792752761E-3</v>
      </c>
    </row>
    <row r="29" spans="1:5">
      <c r="A29" s="18" t="s">
        <v>23</v>
      </c>
      <c r="B29" s="12">
        <v>1091426.449999999</v>
      </c>
      <c r="C29" s="12">
        <v>1192300.7399999984</v>
      </c>
      <c r="D29" s="11">
        <f t="shared" si="0"/>
        <v>100874.28999999934</v>
      </c>
      <c r="E29" s="10">
        <f t="shared" si="1"/>
        <v>9.2424267342979843E-2</v>
      </c>
    </row>
    <row r="30" spans="1:5">
      <c r="A30" s="18" t="s">
        <v>24</v>
      </c>
      <c r="B30" s="12">
        <v>875939.05499999935</v>
      </c>
      <c r="C30" s="12">
        <v>1067405.0999999987</v>
      </c>
      <c r="D30" s="11">
        <f t="shared" si="0"/>
        <v>191466.04499999934</v>
      </c>
      <c r="E30" s="10">
        <f t="shared" si="1"/>
        <v>0.21858375181136258</v>
      </c>
    </row>
    <row r="31" spans="1:5">
      <c r="A31" s="18" t="s">
        <v>25</v>
      </c>
      <c r="B31" s="12">
        <v>796625.50999999803</v>
      </c>
      <c r="C31" s="12">
        <v>970970.1199999965</v>
      </c>
      <c r="D31" s="11">
        <f t="shared" si="0"/>
        <v>174344.60999999847</v>
      </c>
      <c r="E31" s="10">
        <f t="shared" si="1"/>
        <v>0.21885391292578479</v>
      </c>
    </row>
    <row r="32" spans="1:5">
      <c r="A32" s="18" t="s">
        <v>26</v>
      </c>
      <c r="B32" s="12">
        <v>694708.44000000029</v>
      </c>
      <c r="C32" s="12">
        <v>772297.64000000025</v>
      </c>
      <c r="D32" s="11">
        <f t="shared" si="0"/>
        <v>77589.199999999953</v>
      </c>
      <c r="E32" s="10">
        <f t="shared" si="1"/>
        <v>0.11168599016876767</v>
      </c>
    </row>
    <row r="33" spans="1:5">
      <c r="A33" s="18" t="s">
        <v>27</v>
      </c>
      <c r="B33" s="12">
        <v>225467.45000000109</v>
      </c>
      <c r="C33" s="12">
        <v>268422.5000000014</v>
      </c>
      <c r="D33" s="11">
        <f t="shared" si="0"/>
        <v>42955.050000000309</v>
      </c>
      <c r="E33" s="10">
        <f t="shared" si="1"/>
        <v>0.19051552674233066</v>
      </c>
    </row>
    <row r="34" spans="1:5">
      <c r="A34" s="18" t="s">
        <v>28</v>
      </c>
      <c r="B34" s="12">
        <v>227340.80000000002</v>
      </c>
      <c r="C34" s="12">
        <v>244651.19999999992</v>
      </c>
      <c r="D34" s="11">
        <f t="shared" si="0"/>
        <v>17310.399999999907</v>
      </c>
      <c r="E34" s="10">
        <f t="shared" si="1"/>
        <v>7.6142953662518581E-2</v>
      </c>
    </row>
    <row r="35" spans="1:5">
      <c r="A35" s="18" t="s">
        <v>29</v>
      </c>
      <c r="B35" s="12">
        <v>78610.56999999992</v>
      </c>
      <c r="C35" s="12">
        <v>99426.899999999936</v>
      </c>
      <c r="D35" s="11">
        <f t="shared" si="0"/>
        <v>20816.330000000016</v>
      </c>
      <c r="E35" s="10">
        <f t="shared" si="1"/>
        <v>0.26480319376898093</v>
      </c>
    </row>
    <row r="36" spans="1:5">
      <c r="A36" s="18" t="s">
        <v>30</v>
      </c>
      <c r="B36" s="12">
        <v>11347.999999999998</v>
      </c>
      <c r="C36" s="12">
        <v>11103.800000000003</v>
      </c>
      <c r="D36" s="11">
        <f t="shared" si="0"/>
        <v>-244.19999999999527</v>
      </c>
      <c r="E36" s="10">
        <f t="shared" si="1"/>
        <v>-2.151921043355616E-2</v>
      </c>
    </row>
    <row r="37" spans="1:5">
      <c r="A37" s="17" t="s">
        <v>31</v>
      </c>
      <c r="B37" s="16">
        <v>2576852.3369999975</v>
      </c>
      <c r="C37" s="16">
        <v>2988898.6810000031</v>
      </c>
      <c r="D37" s="15">
        <f t="shared" si="0"/>
        <v>412046.34400000563</v>
      </c>
      <c r="E37" s="14">
        <f t="shared" si="1"/>
        <v>0.15990297080030397</v>
      </c>
    </row>
    <row r="38" spans="1:5">
      <c r="A38" s="17" t="s">
        <v>32</v>
      </c>
      <c r="B38" s="16">
        <v>502189.66500000097</v>
      </c>
      <c r="C38" s="16">
        <v>617178.00999999861</v>
      </c>
      <c r="D38" s="15">
        <f t="shared" si="0"/>
        <v>114988.34499999764</v>
      </c>
      <c r="E38" s="14">
        <f t="shared" si="1"/>
        <v>0.22897393756599396</v>
      </c>
    </row>
    <row r="39" spans="1:5">
      <c r="A39" s="17" t="s">
        <v>33</v>
      </c>
      <c r="B39" s="16">
        <v>426876.74999999994</v>
      </c>
      <c r="C39" s="16">
        <v>462879.77500000002</v>
      </c>
      <c r="D39" s="15">
        <f t="shared" si="0"/>
        <v>36003.025000000081</v>
      </c>
      <c r="E39" s="14">
        <f t="shared" si="1"/>
        <v>8.4340562000624508E-2</v>
      </c>
    </row>
    <row r="40" spans="1:5">
      <c r="A40" s="9" t="s">
        <v>34</v>
      </c>
      <c r="B40" s="8">
        <v>89849704.241999999</v>
      </c>
      <c r="C40" s="8">
        <v>95686681.197999999</v>
      </c>
      <c r="D40" s="7">
        <f t="shared" si="0"/>
        <v>5836976.9560000002</v>
      </c>
      <c r="E40" s="6">
        <f t="shared" si="1"/>
        <v>6.4963785971724114E-2</v>
      </c>
    </row>
    <row r="46" spans="1:5">
      <c r="A46" s="21" t="s">
        <v>1</v>
      </c>
      <c r="B46" s="21"/>
      <c r="C46" s="21"/>
      <c r="D46" s="21"/>
      <c r="E46" s="21"/>
    </row>
    <row r="47" spans="1:5">
      <c r="A47" s="23" t="s">
        <v>2</v>
      </c>
      <c r="B47" s="21" t="s">
        <v>35</v>
      </c>
      <c r="C47" s="21"/>
      <c r="D47" s="24" t="s">
        <v>4</v>
      </c>
      <c r="E47" s="24"/>
    </row>
    <row r="48" spans="1:5">
      <c r="A48" s="23"/>
      <c r="B48" s="5" t="s">
        <v>5</v>
      </c>
      <c r="C48" s="5" t="s">
        <v>6</v>
      </c>
      <c r="D48" s="4" t="s">
        <v>7</v>
      </c>
      <c r="E48" s="3" t="s">
        <v>8</v>
      </c>
    </row>
    <row r="49" spans="1:5">
      <c r="A49" s="17" t="s">
        <v>9</v>
      </c>
      <c r="B49" s="16">
        <v>7879299.4359999988</v>
      </c>
      <c r="C49" s="16">
        <v>6559781.5479999995</v>
      </c>
      <c r="D49" s="15">
        <f t="shared" ref="D49:D75" si="2">C49-B49</f>
        <v>-1319517.8879999993</v>
      </c>
      <c r="E49" s="14">
        <f t="shared" ref="E49:E75" si="3">D49/B49</f>
        <v>-0.16746639707220787</v>
      </c>
    </row>
    <row r="50" spans="1:5">
      <c r="A50" s="18" t="s">
        <v>10</v>
      </c>
      <c r="B50" s="12">
        <v>5013923.2169999983</v>
      </c>
      <c r="C50" s="12">
        <v>4014304.1829999997</v>
      </c>
      <c r="D50" s="11">
        <f t="shared" si="2"/>
        <v>-999619.03399999859</v>
      </c>
      <c r="E50" s="10">
        <f t="shared" si="3"/>
        <v>-0.19936863624291895</v>
      </c>
    </row>
    <row r="51" spans="1:5">
      <c r="A51" s="18" t="s">
        <v>11</v>
      </c>
      <c r="B51" s="12">
        <v>2030224.6270000001</v>
      </c>
      <c r="C51" s="12">
        <v>1738534.7089999996</v>
      </c>
      <c r="D51" s="11">
        <f t="shared" si="2"/>
        <v>-291689.91800000053</v>
      </c>
      <c r="E51" s="10">
        <f t="shared" si="3"/>
        <v>-0.14367371675075269</v>
      </c>
    </row>
    <row r="52" spans="1:5">
      <c r="A52" s="18" t="s">
        <v>12</v>
      </c>
      <c r="B52" s="12">
        <v>466004.15000000008</v>
      </c>
      <c r="C52" s="12">
        <v>460911.29999999987</v>
      </c>
      <c r="D52" s="11">
        <f t="shared" si="2"/>
        <v>-5092.8500000002095</v>
      </c>
      <c r="E52" s="10">
        <f t="shared" si="3"/>
        <v>-1.0928765333957237E-2</v>
      </c>
    </row>
    <row r="53" spans="1:5">
      <c r="A53" s="18" t="s">
        <v>13</v>
      </c>
      <c r="B53" s="12">
        <v>230089.72699999998</v>
      </c>
      <c r="C53" s="12">
        <v>212455.45600000003</v>
      </c>
      <c r="D53" s="11">
        <f t="shared" si="2"/>
        <v>-17634.27099999995</v>
      </c>
      <c r="E53" s="10">
        <f t="shared" si="3"/>
        <v>-7.6640844551916706E-2</v>
      </c>
    </row>
    <row r="54" spans="1:5">
      <c r="A54" s="18" t="s">
        <v>14</v>
      </c>
      <c r="B54" s="12">
        <v>65390.025000000016</v>
      </c>
      <c r="C54" s="12">
        <v>58615.25</v>
      </c>
      <c r="D54" s="11">
        <f t="shared" si="2"/>
        <v>-6774.775000000016</v>
      </c>
      <c r="E54" s="10">
        <f t="shared" si="3"/>
        <v>-0.10360563403974864</v>
      </c>
    </row>
    <row r="55" spans="1:5">
      <c r="A55" s="18" t="s">
        <v>15</v>
      </c>
      <c r="B55" s="12">
        <v>26651.144999999993</v>
      </c>
      <c r="C55" s="12">
        <v>30829.507000000005</v>
      </c>
      <c r="D55" s="11">
        <f t="shared" si="2"/>
        <v>4178.3620000000119</v>
      </c>
      <c r="E55" s="10">
        <f t="shared" si="3"/>
        <v>0.15677983066018414</v>
      </c>
    </row>
    <row r="56" spans="1:5">
      <c r="A56" s="18" t="s">
        <v>16</v>
      </c>
      <c r="B56" s="12">
        <v>25531.795000000009</v>
      </c>
      <c r="C56" s="12">
        <v>25051.75</v>
      </c>
      <c r="D56" s="11">
        <f t="shared" si="2"/>
        <v>-480.04500000000917</v>
      </c>
      <c r="E56" s="10">
        <f t="shared" si="3"/>
        <v>-1.8801850790358021E-2</v>
      </c>
    </row>
    <row r="57" spans="1:5">
      <c r="A57" s="18" t="s">
        <v>17</v>
      </c>
      <c r="B57" s="12">
        <v>21484.750000000004</v>
      </c>
      <c r="C57" s="12">
        <v>19067.392999999989</v>
      </c>
      <c r="D57" s="11">
        <f t="shared" si="2"/>
        <v>-2417.3570000000145</v>
      </c>
      <c r="E57" s="10">
        <f t="shared" si="3"/>
        <v>-0.11251501646516782</v>
      </c>
    </row>
    <row r="58" spans="1:5">
      <c r="A58" s="18" t="s">
        <v>36</v>
      </c>
      <c r="B58" s="12"/>
      <c r="C58" s="12">
        <v>12</v>
      </c>
      <c r="D58" s="11">
        <f t="shared" si="2"/>
        <v>12</v>
      </c>
      <c r="E58" s="10" t="e">
        <f t="shared" si="3"/>
        <v>#DIV/0!</v>
      </c>
    </row>
    <row r="59" spans="1:5">
      <c r="A59" s="17" t="s">
        <v>18</v>
      </c>
      <c r="B59" s="16">
        <v>1277856.3950000003</v>
      </c>
      <c r="C59" s="16">
        <v>1199706.5499999998</v>
      </c>
      <c r="D59" s="15">
        <f t="shared" si="2"/>
        <v>-78149.845000000438</v>
      </c>
      <c r="E59" s="14">
        <f t="shared" si="3"/>
        <v>-6.1156985484273001E-2</v>
      </c>
    </row>
    <row r="60" spans="1:5">
      <c r="A60" s="18" t="s">
        <v>19</v>
      </c>
      <c r="B60" s="12">
        <v>354802.35000000015</v>
      </c>
      <c r="C60" s="12">
        <v>334724.07</v>
      </c>
      <c r="D60" s="11">
        <f t="shared" si="2"/>
        <v>-20078.280000000144</v>
      </c>
      <c r="E60" s="10">
        <f t="shared" si="3"/>
        <v>-5.6590042315109064E-2</v>
      </c>
    </row>
    <row r="61" spans="1:5">
      <c r="A61" s="18" t="s">
        <v>20</v>
      </c>
      <c r="B61" s="12">
        <v>150301.95000000004</v>
      </c>
      <c r="C61" s="12">
        <v>158995.03999999995</v>
      </c>
      <c r="D61" s="11">
        <f t="shared" si="2"/>
        <v>8693.0899999999092</v>
      </c>
      <c r="E61" s="10">
        <f t="shared" si="3"/>
        <v>5.7837506432883316E-2</v>
      </c>
    </row>
    <row r="62" spans="1:5">
      <c r="A62" s="18" t="s">
        <v>21</v>
      </c>
      <c r="B62" s="12">
        <v>174823.20000000004</v>
      </c>
      <c r="C62" s="12">
        <v>153986.59999999995</v>
      </c>
      <c r="D62" s="11">
        <f t="shared" si="2"/>
        <v>-20836.600000000093</v>
      </c>
      <c r="E62" s="10">
        <f t="shared" si="3"/>
        <v>-0.11918669833294487</v>
      </c>
    </row>
    <row r="63" spans="1:5">
      <c r="A63" s="18" t="s">
        <v>23</v>
      </c>
      <c r="B63" s="12">
        <v>159973.67000000007</v>
      </c>
      <c r="C63" s="12">
        <v>133758.83000000005</v>
      </c>
      <c r="D63" s="11">
        <f t="shared" si="2"/>
        <v>-26214.840000000026</v>
      </c>
      <c r="E63" s="10">
        <f t="shared" si="3"/>
        <v>-0.16386971681027268</v>
      </c>
    </row>
    <row r="64" spans="1:5">
      <c r="A64" s="18" t="s">
        <v>22</v>
      </c>
      <c r="B64" s="12">
        <v>142966.09</v>
      </c>
      <c r="C64" s="12">
        <v>121244.14999999998</v>
      </c>
      <c r="D64" s="11">
        <f t="shared" si="2"/>
        <v>-21721.940000000017</v>
      </c>
      <c r="E64" s="10">
        <f t="shared" si="3"/>
        <v>-0.15193770774594184</v>
      </c>
    </row>
    <row r="65" spans="1:5">
      <c r="A65" s="18" t="s">
        <v>24</v>
      </c>
      <c r="B65" s="12">
        <v>81686.164999999964</v>
      </c>
      <c r="C65" s="12">
        <v>93222.149999999936</v>
      </c>
      <c r="D65" s="11">
        <f t="shared" si="2"/>
        <v>11535.984999999971</v>
      </c>
      <c r="E65" s="10">
        <f t="shared" si="3"/>
        <v>0.14122324141425879</v>
      </c>
    </row>
    <row r="66" spans="1:5">
      <c r="A66" s="18" t="s">
        <v>25</v>
      </c>
      <c r="B66" s="12">
        <v>83355.229999999967</v>
      </c>
      <c r="C66" s="12">
        <v>76054.489999999991</v>
      </c>
      <c r="D66" s="11">
        <f t="shared" si="2"/>
        <v>-7300.7399999999761</v>
      </c>
      <c r="E66" s="10">
        <f t="shared" si="3"/>
        <v>-8.7585865937865909E-2</v>
      </c>
    </row>
    <row r="67" spans="1:5">
      <c r="A67" s="18" t="s">
        <v>26</v>
      </c>
      <c r="B67" s="12">
        <v>74078.470000000016</v>
      </c>
      <c r="C67" s="12">
        <v>66979.649999999994</v>
      </c>
      <c r="D67" s="11">
        <f t="shared" si="2"/>
        <v>-7098.8200000000215</v>
      </c>
      <c r="E67" s="10">
        <f t="shared" si="3"/>
        <v>-9.5828383064607295E-2</v>
      </c>
    </row>
    <row r="68" spans="1:5">
      <c r="A68" s="18" t="s">
        <v>28</v>
      </c>
      <c r="B68" s="12">
        <v>23237.299999999996</v>
      </c>
      <c r="C68" s="12">
        <v>29540.5</v>
      </c>
      <c r="D68" s="11">
        <f t="shared" si="2"/>
        <v>6303.2000000000044</v>
      </c>
      <c r="E68" s="10">
        <f t="shared" si="3"/>
        <v>0.27125354494713266</v>
      </c>
    </row>
    <row r="69" spans="1:5">
      <c r="A69" s="18" t="s">
        <v>27</v>
      </c>
      <c r="B69" s="12">
        <v>21923.5</v>
      </c>
      <c r="C69" s="12">
        <v>20417.750000000007</v>
      </c>
      <c r="D69" s="11">
        <f t="shared" si="2"/>
        <v>-1505.7499999999927</v>
      </c>
      <c r="E69" s="10">
        <f t="shared" si="3"/>
        <v>-6.8682007891075453E-2</v>
      </c>
    </row>
    <row r="70" spans="1:5">
      <c r="A70" s="18" t="s">
        <v>29</v>
      </c>
      <c r="B70" s="12">
        <v>9358.470000000003</v>
      </c>
      <c r="C70" s="12">
        <v>9715.92</v>
      </c>
      <c r="D70" s="11">
        <f t="shared" si="2"/>
        <v>357.44999999999709</v>
      </c>
      <c r="E70" s="10">
        <f t="shared" si="3"/>
        <v>3.8195346034127053E-2</v>
      </c>
    </row>
    <row r="71" spans="1:5">
      <c r="A71" s="18" t="s">
        <v>30</v>
      </c>
      <c r="B71" s="12">
        <v>1350</v>
      </c>
      <c r="C71" s="12">
        <v>1067.4000000000001</v>
      </c>
      <c r="D71" s="11">
        <f t="shared" si="2"/>
        <v>-282.59999999999991</v>
      </c>
      <c r="E71" s="10">
        <f t="shared" si="3"/>
        <v>-0.20933333333333326</v>
      </c>
    </row>
    <row r="72" spans="1:5">
      <c r="A72" s="17" t="s">
        <v>31</v>
      </c>
      <c r="B72" s="16">
        <v>298418.47700000001</v>
      </c>
      <c r="C72" s="16">
        <v>271135.22700000019</v>
      </c>
      <c r="D72" s="15">
        <f t="shared" si="2"/>
        <v>-27283.249999999825</v>
      </c>
      <c r="E72" s="14">
        <f t="shared" si="3"/>
        <v>-9.1426141820299636E-2</v>
      </c>
    </row>
    <row r="73" spans="1:5">
      <c r="A73" s="17" t="s">
        <v>32</v>
      </c>
      <c r="B73" s="16">
        <v>52303.905000000021</v>
      </c>
      <c r="C73" s="16">
        <v>57960.205000000002</v>
      </c>
      <c r="D73" s="15">
        <f t="shared" si="2"/>
        <v>5656.2999999999811</v>
      </c>
      <c r="E73" s="14">
        <f t="shared" si="3"/>
        <v>0.10814297708746563</v>
      </c>
    </row>
    <row r="74" spans="1:5">
      <c r="A74" s="17" t="s">
        <v>33</v>
      </c>
      <c r="B74" s="16">
        <v>50813.025000000016</v>
      </c>
      <c r="C74" s="16">
        <v>41985.55</v>
      </c>
      <c r="D74" s="15">
        <f t="shared" si="2"/>
        <v>-8827.4750000000131</v>
      </c>
      <c r="E74" s="14">
        <f t="shared" si="3"/>
        <v>-0.1737246503234163</v>
      </c>
    </row>
    <row r="75" spans="1:5">
      <c r="A75" s="9" t="s">
        <v>34</v>
      </c>
      <c r="B75" s="8">
        <v>9558691.237999998</v>
      </c>
      <c r="C75" s="8">
        <v>8130569.0799999982</v>
      </c>
      <c r="D75" s="7">
        <f t="shared" si="2"/>
        <v>-1428122.1579999998</v>
      </c>
      <c r="E75" s="6">
        <f t="shared" si="3"/>
        <v>-0.14940561656836313</v>
      </c>
    </row>
    <row r="78" spans="1:5">
      <c r="A78" s="21" t="s">
        <v>37</v>
      </c>
      <c r="B78" s="21"/>
      <c r="C78" s="21"/>
      <c r="D78" s="21"/>
      <c r="E78" s="21"/>
    </row>
    <row r="79" spans="1:5">
      <c r="A79" s="23" t="s">
        <v>37</v>
      </c>
      <c r="B79" s="21" t="s">
        <v>35</v>
      </c>
      <c r="C79" s="21"/>
      <c r="D79" s="24" t="s">
        <v>4</v>
      </c>
      <c r="E79" s="24"/>
    </row>
    <row r="80" spans="1:5">
      <c r="A80" s="23"/>
      <c r="B80" s="5" t="s">
        <v>5</v>
      </c>
      <c r="C80" s="5" t="s">
        <v>6</v>
      </c>
      <c r="D80" s="4" t="s">
        <v>7</v>
      </c>
      <c r="E80" s="3" t="s">
        <v>8</v>
      </c>
    </row>
    <row r="81" spans="1:5">
      <c r="A81" s="13" t="s">
        <v>38</v>
      </c>
      <c r="B81" s="12">
        <v>465324.93399999983</v>
      </c>
      <c r="C81" s="12">
        <v>413654.4030000004</v>
      </c>
      <c r="D81" s="11">
        <f t="shared" ref="D81:D92" si="4">C81-B81</f>
        <v>-51670.530999999435</v>
      </c>
      <c r="E81" s="10">
        <f t="shared" ref="E81:E92" si="5">D81/B81</f>
        <v>-0.1110418273867943</v>
      </c>
    </row>
    <row r="82" spans="1:5">
      <c r="A82" s="13" t="s">
        <v>39</v>
      </c>
      <c r="B82" s="12">
        <v>669846.30399999977</v>
      </c>
      <c r="C82" s="12">
        <v>573663.22000000009</v>
      </c>
      <c r="D82" s="11">
        <f t="shared" si="4"/>
        <v>-96183.083999999682</v>
      </c>
      <c r="E82" s="10">
        <f t="shared" si="5"/>
        <v>-0.143589780858147</v>
      </c>
    </row>
    <row r="83" spans="1:5">
      <c r="A83" s="13" t="s">
        <v>40</v>
      </c>
      <c r="B83" s="12">
        <v>400015.43399999989</v>
      </c>
      <c r="C83" s="12">
        <v>356908.71100000036</v>
      </c>
      <c r="D83" s="11">
        <f t="shared" si="4"/>
        <v>-43106.722999999532</v>
      </c>
      <c r="E83" s="10">
        <f t="shared" si="5"/>
        <v>-0.10776264947816874</v>
      </c>
    </row>
    <row r="84" spans="1:5">
      <c r="A84" s="13" t="s">
        <v>41</v>
      </c>
      <c r="B84" s="12">
        <v>448343.73400000093</v>
      </c>
      <c r="C84" s="12">
        <v>383262.16300000047</v>
      </c>
      <c r="D84" s="11">
        <f t="shared" si="4"/>
        <v>-65081.571000000462</v>
      </c>
      <c r="E84" s="10">
        <f t="shared" si="5"/>
        <v>-0.14515998789446743</v>
      </c>
    </row>
    <row r="85" spans="1:5">
      <c r="A85" s="13" t="s">
        <v>42</v>
      </c>
      <c r="B85" s="12">
        <v>1429970.7819999997</v>
      </c>
      <c r="C85" s="12">
        <v>1237016.2089999986</v>
      </c>
      <c r="D85" s="11">
        <f t="shared" si="4"/>
        <v>-192954.57300000102</v>
      </c>
      <c r="E85" s="10">
        <f t="shared" si="5"/>
        <v>-0.13493602486767528</v>
      </c>
    </row>
    <row r="86" spans="1:5">
      <c r="A86" s="13" t="s">
        <v>43</v>
      </c>
      <c r="B86" s="12">
        <v>772590.70099999954</v>
      </c>
      <c r="C86" s="12">
        <v>678363.56899999932</v>
      </c>
      <c r="D86" s="11">
        <f t="shared" si="4"/>
        <v>-94227.132000000216</v>
      </c>
      <c r="E86" s="10">
        <f t="shared" si="5"/>
        <v>-0.12196254999967994</v>
      </c>
    </row>
    <row r="87" spans="1:5">
      <c r="A87" s="13" t="s">
        <v>44</v>
      </c>
      <c r="B87" s="12">
        <v>436972.41599999968</v>
      </c>
      <c r="C87" s="12">
        <v>380770.36900000076</v>
      </c>
      <c r="D87" s="11">
        <f t="shared" si="4"/>
        <v>-56202.046999998915</v>
      </c>
      <c r="E87" s="10">
        <f t="shared" si="5"/>
        <v>-0.12861692166857269</v>
      </c>
    </row>
    <row r="88" spans="1:5">
      <c r="A88" s="13" t="s">
        <v>45</v>
      </c>
      <c r="B88" s="12">
        <v>831195.39000000013</v>
      </c>
      <c r="C88" s="12">
        <v>706322.24599999958</v>
      </c>
      <c r="D88" s="11">
        <f t="shared" si="4"/>
        <v>-124873.14400000055</v>
      </c>
      <c r="E88" s="10">
        <f t="shared" si="5"/>
        <v>-0.15023320088433181</v>
      </c>
    </row>
    <row r="89" spans="1:5">
      <c r="A89" s="13" t="s">
        <v>46</v>
      </c>
      <c r="B89" s="12">
        <v>788069.12699999975</v>
      </c>
      <c r="C89" s="12">
        <v>651354.12799999933</v>
      </c>
      <c r="D89" s="11">
        <f t="shared" si="4"/>
        <v>-136714.99900000042</v>
      </c>
      <c r="E89" s="10">
        <f t="shared" si="5"/>
        <v>-0.17348097307204938</v>
      </c>
    </row>
    <row r="90" spans="1:5">
      <c r="A90" s="13" t="s">
        <v>47</v>
      </c>
      <c r="B90" s="12">
        <v>1020899.0359999986</v>
      </c>
      <c r="C90" s="12">
        <v>907375.41399999917</v>
      </c>
      <c r="D90" s="11">
        <f t="shared" si="4"/>
        <v>-113523.62199999939</v>
      </c>
      <c r="E90" s="10">
        <f t="shared" si="5"/>
        <v>-0.11119965637816466</v>
      </c>
    </row>
    <row r="91" spans="1:5">
      <c r="A91" s="13" t="s">
        <v>48</v>
      </c>
      <c r="B91" s="12">
        <v>2295463.379999999</v>
      </c>
      <c r="C91" s="12">
        <v>1841878.6479999998</v>
      </c>
      <c r="D91" s="11">
        <f t="shared" si="4"/>
        <v>-453584.73199999915</v>
      </c>
      <c r="E91" s="10">
        <f t="shared" si="5"/>
        <v>-0.19760050887851643</v>
      </c>
    </row>
    <row r="92" spans="1:5">
      <c r="A92" s="9" t="s">
        <v>34</v>
      </c>
      <c r="B92" s="8">
        <v>9558691.2379999943</v>
      </c>
      <c r="C92" s="8">
        <v>8130569.0799999982</v>
      </c>
      <c r="D92" s="7">
        <f t="shared" si="4"/>
        <v>-1428122.1579999961</v>
      </c>
      <c r="E92" s="6">
        <f t="shared" si="5"/>
        <v>-0.14940561656836279</v>
      </c>
    </row>
    <row r="96" spans="1:5">
      <c r="A96" s="21" t="s">
        <v>9</v>
      </c>
      <c r="B96" s="21"/>
      <c r="C96" s="21"/>
      <c r="D96" s="21"/>
      <c r="E96" s="21"/>
    </row>
    <row r="97" spans="1:5">
      <c r="A97" s="23" t="s">
        <v>49</v>
      </c>
      <c r="B97" s="21" t="s">
        <v>35</v>
      </c>
      <c r="C97" s="21"/>
      <c r="D97" s="24" t="s">
        <v>4</v>
      </c>
      <c r="E97" s="24"/>
    </row>
    <row r="98" spans="1:5">
      <c r="A98" s="23"/>
      <c r="B98" s="5" t="s">
        <v>5</v>
      </c>
      <c r="C98" s="5" t="s">
        <v>6</v>
      </c>
      <c r="D98" s="4" t="s">
        <v>7</v>
      </c>
      <c r="E98" s="3" t="s">
        <v>8</v>
      </c>
    </row>
    <row r="99" spans="1:5">
      <c r="A99" s="17" t="s">
        <v>10</v>
      </c>
      <c r="B99" s="16">
        <v>5013923.2170000002</v>
      </c>
      <c r="C99" s="16">
        <v>4014304.1830000002</v>
      </c>
      <c r="D99" s="15">
        <f t="shared" ref="D99:D129" si="6">C99-B99</f>
        <v>-999619.03399999999</v>
      </c>
      <c r="E99" s="14">
        <f t="shared" ref="E99:E129" si="7">D99/B99</f>
        <v>-0.19936863624291914</v>
      </c>
    </row>
    <row r="100" spans="1:5">
      <c r="A100" s="18" t="s">
        <v>50</v>
      </c>
      <c r="B100" s="12">
        <v>1833912.7220000001</v>
      </c>
      <c r="C100" s="12">
        <v>1453799.237</v>
      </c>
      <c r="D100" s="11">
        <f t="shared" si="6"/>
        <v>-380113.4850000001</v>
      </c>
      <c r="E100" s="10">
        <f t="shared" si="7"/>
        <v>-0.2072691248825963</v>
      </c>
    </row>
    <row r="101" spans="1:5">
      <c r="A101" s="18" t="s">
        <v>51</v>
      </c>
      <c r="B101" s="12">
        <v>678747.196</v>
      </c>
      <c r="C101" s="12">
        <v>553911.95000000007</v>
      </c>
      <c r="D101" s="11">
        <f t="shared" si="6"/>
        <v>-124835.24599999993</v>
      </c>
      <c r="E101" s="10">
        <f t="shared" si="7"/>
        <v>-0.18392009091997771</v>
      </c>
    </row>
    <row r="102" spans="1:5">
      <c r="A102" s="18" t="s">
        <v>52</v>
      </c>
      <c r="B102" s="12">
        <v>688661.84699999995</v>
      </c>
      <c r="C102" s="12">
        <v>529459.87399999995</v>
      </c>
      <c r="D102" s="11">
        <f t="shared" si="6"/>
        <v>-159201.973</v>
      </c>
      <c r="E102" s="10">
        <f t="shared" si="7"/>
        <v>-0.23117582844690393</v>
      </c>
    </row>
    <row r="103" spans="1:5">
      <c r="A103" s="18" t="s">
        <v>53</v>
      </c>
      <c r="B103" s="12">
        <v>446090.25</v>
      </c>
      <c r="C103" s="12">
        <v>373346.625</v>
      </c>
      <c r="D103" s="11">
        <f t="shared" si="6"/>
        <v>-72743.625</v>
      </c>
      <c r="E103" s="10">
        <f t="shared" si="7"/>
        <v>-0.16306930043864443</v>
      </c>
    </row>
    <row r="104" spans="1:5">
      <c r="A104" s="18" t="s">
        <v>54</v>
      </c>
      <c r="B104" s="12">
        <v>446176.875</v>
      </c>
      <c r="C104" s="12">
        <v>304999.125</v>
      </c>
      <c r="D104" s="11">
        <f t="shared" si="6"/>
        <v>-141177.75</v>
      </c>
      <c r="E104" s="10">
        <f t="shared" si="7"/>
        <v>-0.31641655565407778</v>
      </c>
    </row>
    <row r="105" spans="1:5">
      <c r="A105" s="18" t="s">
        <v>55</v>
      </c>
      <c r="B105" s="12">
        <v>301402</v>
      </c>
      <c r="C105" s="12">
        <v>282103.875</v>
      </c>
      <c r="D105" s="11">
        <f t="shared" si="6"/>
        <v>-19298.125</v>
      </c>
      <c r="E105" s="10">
        <f t="shared" si="7"/>
        <v>-6.4027859801859308E-2</v>
      </c>
    </row>
    <row r="106" spans="1:5">
      <c r="A106" s="18" t="s">
        <v>56</v>
      </c>
      <c r="B106" s="12">
        <v>326042.10000000003</v>
      </c>
      <c r="C106" s="12">
        <v>256178.375</v>
      </c>
      <c r="D106" s="11">
        <f t="shared" si="6"/>
        <v>-69863.725000000035</v>
      </c>
      <c r="E106" s="10">
        <f t="shared" si="7"/>
        <v>-0.21427823278036801</v>
      </c>
    </row>
    <row r="107" spans="1:5">
      <c r="A107" s="18" t="s">
        <v>57</v>
      </c>
      <c r="B107" s="12">
        <v>114856.125</v>
      </c>
      <c r="C107" s="12">
        <v>86342.375</v>
      </c>
      <c r="D107" s="11">
        <f t="shared" si="6"/>
        <v>-28513.75</v>
      </c>
      <c r="E107" s="10">
        <f t="shared" si="7"/>
        <v>-0.2482562423205554</v>
      </c>
    </row>
    <row r="108" spans="1:5">
      <c r="A108" s="18" t="s">
        <v>58</v>
      </c>
      <c r="B108" s="12">
        <v>79207.857999999993</v>
      </c>
      <c r="C108" s="12">
        <v>66435</v>
      </c>
      <c r="D108" s="11">
        <f t="shared" si="6"/>
        <v>-12772.857999999993</v>
      </c>
      <c r="E108" s="10">
        <f t="shared" si="7"/>
        <v>-0.16125746008685141</v>
      </c>
    </row>
    <row r="109" spans="1:5">
      <c r="A109" s="18" t="s">
        <v>59</v>
      </c>
      <c r="B109" s="12">
        <v>19781.625</v>
      </c>
      <c r="C109" s="12">
        <v>32237.625</v>
      </c>
      <c r="D109" s="11">
        <f t="shared" si="6"/>
        <v>12456</v>
      </c>
      <c r="E109" s="10">
        <f t="shared" si="7"/>
        <v>0.62967526681958641</v>
      </c>
    </row>
    <row r="110" spans="1:5">
      <c r="A110" s="18" t="s">
        <v>60</v>
      </c>
      <c r="B110" s="12">
        <v>23773.125</v>
      </c>
      <c r="C110" s="12">
        <v>22797.375</v>
      </c>
      <c r="D110" s="11">
        <f t="shared" si="6"/>
        <v>-975.75</v>
      </c>
      <c r="E110" s="10">
        <f t="shared" si="7"/>
        <v>-4.1044246391671264E-2</v>
      </c>
    </row>
    <row r="111" spans="1:5">
      <c r="A111" s="18" t="s">
        <v>61</v>
      </c>
      <c r="B111" s="12">
        <v>26798.5</v>
      </c>
      <c r="C111" s="12">
        <v>21957.125</v>
      </c>
      <c r="D111" s="11">
        <f t="shared" si="6"/>
        <v>-4841.375</v>
      </c>
      <c r="E111" s="10">
        <f t="shared" si="7"/>
        <v>-0.18065843237494636</v>
      </c>
    </row>
    <row r="112" spans="1:5">
      <c r="A112" s="18" t="s">
        <v>62</v>
      </c>
      <c r="B112" s="12">
        <v>8280.75</v>
      </c>
      <c r="C112" s="12">
        <v>12715.5</v>
      </c>
      <c r="D112" s="11">
        <f t="shared" si="6"/>
        <v>4434.75</v>
      </c>
      <c r="E112" s="10">
        <f t="shared" si="7"/>
        <v>0.53554931618512813</v>
      </c>
    </row>
    <row r="113" spans="1:5">
      <c r="A113" s="18" t="s">
        <v>63</v>
      </c>
      <c r="B113" s="12">
        <v>10319.25</v>
      </c>
      <c r="C113" s="12">
        <v>11716.5</v>
      </c>
      <c r="D113" s="11">
        <f t="shared" si="6"/>
        <v>1397.25</v>
      </c>
      <c r="E113" s="10">
        <f t="shared" si="7"/>
        <v>0.13540228214259759</v>
      </c>
    </row>
    <row r="114" spans="1:5">
      <c r="A114" s="17" t="s">
        <v>11</v>
      </c>
      <c r="B114" s="16">
        <v>2030224.6269999999</v>
      </c>
      <c r="C114" s="16">
        <v>1738534.7090000003</v>
      </c>
      <c r="D114" s="15">
        <f t="shared" si="6"/>
        <v>-291689.9179999996</v>
      </c>
      <c r="E114" s="14">
        <f t="shared" si="7"/>
        <v>-0.14367371675075225</v>
      </c>
    </row>
    <row r="115" spans="1:5">
      <c r="A115" s="18" t="s">
        <v>61</v>
      </c>
      <c r="B115" s="12">
        <v>537857.92699999991</v>
      </c>
      <c r="C115" s="12">
        <v>461536.80500000005</v>
      </c>
      <c r="D115" s="11">
        <f t="shared" si="6"/>
        <v>-76321.121999999858</v>
      </c>
      <c r="E115" s="10">
        <f t="shared" si="7"/>
        <v>-0.14189829352463904</v>
      </c>
    </row>
    <row r="116" spans="1:5">
      <c r="A116" s="18" t="s">
        <v>51</v>
      </c>
      <c r="B116" s="12">
        <v>519349.50199999998</v>
      </c>
      <c r="C116" s="12">
        <v>439873.255</v>
      </c>
      <c r="D116" s="11">
        <f t="shared" si="6"/>
        <v>-79476.246999999974</v>
      </c>
      <c r="E116" s="10">
        <f t="shared" si="7"/>
        <v>-0.15303037105829356</v>
      </c>
    </row>
    <row r="117" spans="1:5">
      <c r="A117" s="18" t="s">
        <v>54</v>
      </c>
      <c r="B117" s="12">
        <v>204830.25</v>
      </c>
      <c r="C117" s="12">
        <v>162768.5</v>
      </c>
      <c r="D117" s="11">
        <f t="shared" si="6"/>
        <v>-42061.75</v>
      </c>
      <c r="E117" s="10">
        <f t="shared" si="7"/>
        <v>-0.20534930753636244</v>
      </c>
    </row>
    <row r="118" spans="1:5">
      <c r="A118" s="18" t="s">
        <v>50</v>
      </c>
      <c r="B118" s="12">
        <v>202060.166</v>
      </c>
      <c r="C118" s="12">
        <v>162232.524</v>
      </c>
      <c r="D118" s="11">
        <f t="shared" si="6"/>
        <v>-39827.641999999993</v>
      </c>
      <c r="E118" s="10">
        <f t="shared" si="7"/>
        <v>-0.19710783569285989</v>
      </c>
    </row>
    <row r="119" spans="1:5">
      <c r="A119" s="18" t="s">
        <v>55</v>
      </c>
      <c r="B119" s="12">
        <v>115195.75</v>
      </c>
      <c r="C119" s="12">
        <v>98111.5</v>
      </c>
      <c r="D119" s="11">
        <f t="shared" si="6"/>
        <v>-17084.25</v>
      </c>
      <c r="E119" s="10">
        <f t="shared" si="7"/>
        <v>-0.14830625261782662</v>
      </c>
    </row>
    <row r="120" spans="1:5">
      <c r="A120" s="18" t="s">
        <v>56</v>
      </c>
      <c r="B120" s="12">
        <v>91722.75</v>
      </c>
      <c r="C120" s="12">
        <v>78346.625</v>
      </c>
      <c r="D120" s="11">
        <f t="shared" si="6"/>
        <v>-13376.125</v>
      </c>
      <c r="E120" s="10">
        <f t="shared" si="7"/>
        <v>-0.14583214088107913</v>
      </c>
    </row>
    <row r="121" spans="1:5">
      <c r="A121" s="18" t="s">
        <v>63</v>
      </c>
      <c r="B121" s="12">
        <v>77398.415999999997</v>
      </c>
      <c r="C121" s="12">
        <v>65762.125</v>
      </c>
      <c r="D121" s="11">
        <f t="shared" si="6"/>
        <v>-11636.290999999997</v>
      </c>
      <c r="E121" s="10">
        <f t="shared" si="7"/>
        <v>-0.15034275378452186</v>
      </c>
    </row>
    <row r="122" spans="1:5">
      <c r="A122" s="18" t="s">
        <v>58</v>
      </c>
      <c r="B122" s="12">
        <v>55921</v>
      </c>
      <c r="C122" s="12">
        <v>54080.5</v>
      </c>
      <c r="D122" s="11">
        <f t="shared" si="6"/>
        <v>-1840.5</v>
      </c>
      <c r="E122" s="10">
        <f t="shared" si="7"/>
        <v>-3.2912501564707354E-2</v>
      </c>
    </row>
    <row r="123" spans="1:5">
      <c r="A123" s="18" t="s">
        <v>64</v>
      </c>
      <c r="B123" s="12">
        <v>66711</v>
      </c>
      <c r="C123" s="12">
        <v>52972.5</v>
      </c>
      <c r="D123" s="11">
        <f t="shared" si="6"/>
        <v>-13738.5</v>
      </c>
      <c r="E123" s="10">
        <f t="shared" si="7"/>
        <v>-0.20594054953455951</v>
      </c>
    </row>
    <row r="124" spans="1:5">
      <c r="A124" s="18" t="s">
        <v>60</v>
      </c>
      <c r="B124" s="12">
        <v>62332.125</v>
      </c>
      <c r="C124" s="12">
        <v>50220.5</v>
      </c>
      <c r="D124" s="11">
        <f t="shared" si="6"/>
        <v>-12111.625</v>
      </c>
      <c r="E124" s="10">
        <f t="shared" si="7"/>
        <v>-0.19430791104907782</v>
      </c>
    </row>
    <row r="125" spans="1:5">
      <c r="A125" s="18" t="s">
        <v>52</v>
      </c>
      <c r="B125" s="12">
        <v>41449.491000000002</v>
      </c>
      <c r="C125" s="12">
        <v>40904.75</v>
      </c>
      <c r="D125" s="11">
        <f t="shared" si="6"/>
        <v>-544.7410000000018</v>
      </c>
      <c r="E125" s="10">
        <f t="shared" si="7"/>
        <v>-1.3142284425157399E-2</v>
      </c>
    </row>
    <row r="126" spans="1:5">
      <c r="A126" s="18" t="s">
        <v>53</v>
      </c>
      <c r="B126" s="12">
        <v>26177.25</v>
      </c>
      <c r="C126" s="12">
        <v>28489.875</v>
      </c>
      <c r="D126" s="11">
        <f t="shared" si="6"/>
        <v>2312.625</v>
      </c>
      <c r="E126" s="10">
        <f t="shared" si="7"/>
        <v>8.8344841417643177E-2</v>
      </c>
    </row>
    <row r="127" spans="1:5">
      <c r="A127" s="18" t="s">
        <v>57</v>
      </c>
      <c r="B127" s="12">
        <v>22839</v>
      </c>
      <c r="C127" s="12">
        <v>16651.5</v>
      </c>
      <c r="D127" s="11">
        <f t="shared" si="6"/>
        <v>-6187.5</v>
      </c>
      <c r="E127" s="10">
        <f t="shared" si="7"/>
        <v>-0.27091816629449628</v>
      </c>
    </row>
    <row r="128" spans="1:5">
      <c r="A128" s="17" t="s">
        <v>12</v>
      </c>
      <c r="B128" s="16">
        <v>466004.14999999997</v>
      </c>
      <c r="C128" s="16">
        <v>460911.29999999993</v>
      </c>
      <c r="D128" s="15">
        <f t="shared" si="6"/>
        <v>-5092.8500000000349</v>
      </c>
      <c r="E128" s="14">
        <f t="shared" si="7"/>
        <v>-1.0928765333956866E-2</v>
      </c>
    </row>
    <row r="129" spans="1:5">
      <c r="A129" s="18" t="s">
        <v>50</v>
      </c>
      <c r="B129" s="12">
        <v>192661.75</v>
      </c>
      <c r="C129" s="12">
        <v>182410</v>
      </c>
      <c r="D129" s="11">
        <f t="shared" si="6"/>
        <v>-10251.75</v>
      </c>
      <c r="E129" s="10">
        <f t="shared" si="7"/>
        <v>-5.3211132983064881E-2</v>
      </c>
    </row>
    <row r="130" spans="1:5">
      <c r="A130" s="18" t="s">
        <v>51</v>
      </c>
      <c r="B130" s="12">
        <v>157196.77499999999</v>
      </c>
      <c r="C130" s="12">
        <v>174455.32500000001</v>
      </c>
      <c r="D130" s="11">
        <f t="shared" ref="D130:D147" si="8">C130-B130</f>
        <v>17258.550000000017</v>
      </c>
      <c r="E130" s="10">
        <f t="shared" ref="E130:E147" si="9">D130/B130</f>
        <v>0.10978946610068825</v>
      </c>
    </row>
    <row r="131" spans="1:5">
      <c r="A131" s="18" t="s">
        <v>52</v>
      </c>
      <c r="B131" s="12">
        <v>91847.175000000003</v>
      </c>
      <c r="C131" s="12">
        <v>77914.725000000006</v>
      </c>
      <c r="D131" s="11">
        <f t="shared" si="8"/>
        <v>-13932.449999999997</v>
      </c>
      <c r="E131" s="10">
        <f t="shared" si="9"/>
        <v>-0.15169165518699945</v>
      </c>
    </row>
    <row r="132" spans="1:5">
      <c r="A132" s="18" t="s">
        <v>55</v>
      </c>
      <c r="B132" s="12">
        <v>13168.05</v>
      </c>
      <c r="C132" s="12">
        <v>11915.8</v>
      </c>
      <c r="D132" s="11">
        <f t="shared" si="8"/>
        <v>-1252.25</v>
      </c>
      <c r="E132" s="10">
        <f t="shared" si="9"/>
        <v>-9.5097603669487898E-2</v>
      </c>
    </row>
    <row r="133" spans="1:5">
      <c r="A133" s="17" t="s">
        <v>13</v>
      </c>
      <c r="B133" s="16">
        <v>230089.72700000001</v>
      </c>
      <c r="C133" s="16">
        <v>212455.45599999998</v>
      </c>
      <c r="D133" s="15">
        <f t="shared" si="8"/>
        <v>-17634.271000000037</v>
      </c>
      <c r="E133" s="14">
        <f t="shared" si="9"/>
        <v>-7.6640844551917067E-2</v>
      </c>
    </row>
    <row r="134" spans="1:5">
      <c r="A134" s="18" t="s">
        <v>51</v>
      </c>
      <c r="B134" s="12">
        <v>117108.897</v>
      </c>
      <c r="C134" s="12">
        <v>106824.56299999998</v>
      </c>
      <c r="D134" s="11">
        <f t="shared" si="8"/>
        <v>-10284.334000000017</v>
      </c>
      <c r="E134" s="10">
        <f t="shared" si="9"/>
        <v>-8.7818554042055547E-2</v>
      </c>
    </row>
    <row r="135" spans="1:5">
      <c r="A135" s="18" t="s">
        <v>50</v>
      </c>
      <c r="B135" s="12">
        <v>38417.83</v>
      </c>
      <c r="C135" s="12">
        <v>38764.017999999996</v>
      </c>
      <c r="D135" s="11">
        <f t="shared" si="8"/>
        <v>346.18799999999464</v>
      </c>
      <c r="E135" s="10">
        <f t="shared" si="9"/>
        <v>9.0111284265663796E-3</v>
      </c>
    </row>
    <row r="136" spans="1:5">
      <c r="A136" s="18" t="s">
        <v>53</v>
      </c>
      <c r="B136" s="12">
        <v>27108.75</v>
      </c>
      <c r="C136" s="12">
        <v>17898.75</v>
      </c>
      <c r="D136" s="11">
        <f t="shared" si="8"/>
        <v>-9210</v>
      </c>
      <c r="E136" s="10">
        <f t="shared" si="9"/>
        <v>-0.33974270300179832</v>
      </c>
    </row>
    <row r="137" spans="1:5">
      <c r="A137" s="18" t="s">
        <v>54</v>
      </c>
      <c r="B137" s="12">
        <v>13374.75</v>
      </c>
      <c r="C137" s="12">
        <v>17389</v>
      </c>
      <c r="D137" s="11">
        <f t="shared" si="8"/>
        <v>4014.25</v>
      </c>
      <c r="E137" s="10">
        <f t="shared" si="9"/>
        <v>0.30013645114861959</v>
      </c>
    </row>
    <row r="138" spans="1:5">
      <c r="A138" s="18" t="s">
        <v>52</v>
      </c>
      <c r="B138" s="12">
        <v>16468.5</v>
      </c>
      <c r="C138" s="12">
        <v>12651.5</v>
      </c>
      <c r="D138" s="11">
        <f t="shared" si="8"/>
        <v>-3817</v>
      </c>
      <c r="E138" s="10">
        <f t="shared" si="9"/>
        <v>-0.2317758144336157</v>
      </c>
    </row>
    <row r="139" spans="1:5">
      <c r="A139" s="17" t="s">
        <v>14</v>
      </c>
      <c r="B139" s="16">
        <v>65390.025000000016</v>
      </c>
      <c r="C139" s="16">
        <v>58615.25</v>
      </c>
      <c r="D139" s="15">
        <f t="shared" si="8"/>
        <v>-6774.775000000016</v>
      </c>
      <c r="E139" s="14">
        <f t="shared" si="9"/>
        <v>-0.10360563403974864</v>
      </c>
    </row>
    <row r="140" spans="1:5">
      <c r="A140" s="17" t="s">
        <v>15</v>
      </c>
      <c r="B140" s="16">
        <v>26651.144999999993</v>
      </c>
      <c r="C140" s="16">
        <v>30829.507000000005</v>
      </c>
      <c r="D140" s="15">
        <f t="shared" si="8"/>
        <v>4178.3620000000119</v>
      </c>
      <c r="E140" s="14">
        <f t="shared" si="9"/>
        <v>0.15677983066018414</v>
      </c>
    </row>
    <row r="141" spans="1:5">
      <c r="A141" s="17" t="s">
        <v>16</v>
      </c>
      <c r="B141" s="16">
        <v>25531.794999999998</v>
      </c>
      <c r="C141" s="16">
        <v>25051.75</v>
      </c>
      <c r="D141" s="15">
        <f t="shared" si="8"/>
        <v>-480.04499999999825</v>
      </c>
      <c r="E141" s="14">
        <f t="shared" si="9"/>
        <v>-1.8801850790357604E-2</v>
      </c>
    </row>
    <row r="142" spans="1:5">
      <c r="A142" s="18" t="s">
        <v>65</v>
      </c>
      <c r="B142" s="12">
        <v>18774.824999999997</v>
      </c>
      <c r="C142" s="12">
        <v>19711.945</v>
      </c>
      <c r="D142" s="11">
        <f t="shared" si="8"/>
        <v>937.12000000000262</v>
      </c>
      <c r="E142" s="10">
        <f t="shared" si="9"/>
        <v>4.9913647663826576E-2</v>
      </c>
    </row>
    <row r="143" spans="1:5">
      <c r="A143" s="18" t="s">
        <v>66</v>
      </c>
      <c r="B143" s="12">
        <v>1040.01</v>
      </c>
      <c r="C143" s="12">
        <v>1300.3500000000001</v>
      </c>
      <c r="D143" s="11">
        <f t="shared" si="8"/>
        <v>260.34000000000015</v>
      </c>
      <c r="E143" s="10">
        <f t="shared" si="9"/>
        <v>0.25032451611042217</v>
      </c>
    </row>
    <row r="144" spans="1:5">
      <c r="A144" s="18" t="s">
        <v>67</v>
      </c>
      <c r="B144" s="12">
        <v>1536.09</v>
      </c>
      <c r="C144" s="12">
        <v>1271.2849999999999</v>
      </c>
      <c r="D144" s="11">
        <f t="shared" si="8"/>
        <v>-264.80500000000006</v>
      </c>
      <c r="E144" s="10">
        <f t="shared" si="9"/>
        <v>-0.17238898762442309</v>
      </c>
    </row>
    <row r="145" spans="1:5">
      <c r="A145" s="18" t="s">
        <v>68</v>
      </c>
      <c r="B145" s="12">
        <v>701</v>
      </c>
      <c r="C145" s="12">
        <v>1067</v>
      </c>
      <c r="D145" s="11">
        <f t="shared" si="8"/>
        <v>366</v>
      </c>
      <c r="E145" s="10">
        <f t="shared" si="9"/>
        <v>0.52211126961483589</v>
      </c>
    </row>
    <row r="146" spans="1:5">
      <c r="A146" s="17" t="s">
        <v>17</v>
      </c>
      <c r="B146" s="16">
        <v>21484.750000000004</v>
      </c>
      <c r="C146" s="16">
        <v>19067.392999999989</v>
      </c>
      <c r="D146" s="15">
        <f t="shared" si="8"/>
        <v>-2417.3570000000145</v>
      </c>
      <c r="E146" s="14">
        <f t="shared" si="9"/>
        <v>-0.11251501646516782</v>
      </c>
    </row>
    <row r="147" spans="1:5">
      <c r="A147" s="9" t="s">
        <v>34</v>
      </c>
      <c r="B147" s="8">
        <v>7879299.4359999998</v>
      </c>
      <c r="C147" s="8">
        <v>6559781.5480000013</v>
      </c>
      <c r="D147" s="7">
        <f t="shared" si="8"/>
        <v>-1319517.8879999984</v>
      </c>
      <c r="E147" s="6">
        <f t="shared" si="9"/>
        <v>-0.16746639707220773</v>
      </c>
    </row>
  </sheetData>
  <mergeCells count="17">
    <mergeCell ref="A96:E96"/>
    <mergeCell ref="A97:A98"/>
    <mergeCell ref="B97:C97"/>
    <mergeCell ref="D97:E97"/>
    <mergeCell ref="A47:A48"/>
    <mergeCell ref="B47:C47"/>
    <mergeCell ref="D47:E47"/>
    <mergeCell ref="A78:E78"/>
    <mergeCell ref="A79:A80"/>
    <mergeCell ref="B79:C79"/>
    <mergeCell ref="D79:E79"/>
    <mergeCell ref="A46:E46"/>
    <mergeCell ref="A1:E8"/>
    <mergeCell ref="A13:A14"/>
    <mergeCell ref="B13:C13"/>
    <mergeCell ref="D13:E13"/>
    <mergeCell ref="A12:E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9B81-DA04-4282-BC70-81A40DD6D14E}">
  <dimension ref="A2:E240"/>
  <sheetViews>
    <sheetView workbookViewId="0">
      <selection activeCell="B9" sqref="B9"/>
    </sheetView>
  </sheetViews>
  <sheetFormatPr defaultColWidth="11.42578125" defaultRowHeight="12.75"/>
  <cols>
    <col min="1" max="1" width="19.7109375" bestFit="1" customWidth="1"/>
    <col min="2" max="3" width="12.28515625" customWidth="1"/>
    <col min="4" max="4" width="13.42578125" style="2" customWidth="1"/>
    <col min="5" max="5" width="11" customWidth="1"/>
  </cols>
  <sheetData>
    <row r="2" spans="1:5">
      <c r="A2" s="22" t="s">
        <v>69</v>
      </c>
      <c r="B2" s="22"/>
      <c r="C2" s="22"/>
      <c r="D2" s="22"/>
      <c r="E2" s="22"/>
    </row>
    <row r="3" spans="1:5">
      <c r="A3" s="22"/>
      <c r="B3" s="22"/>
      <c r="C3" s="22"/>
      <c r="D3" s="22"/>
      <c r="E3" s="22"/>
    </row>
    <row r="4" spans="1:5">
      <c r="A4" s="22"/>
      <c r="B4" s="22"/>
      <c r="C4" s="22"/>
      <c r="D4" s="22"/>
      <c r="E4" s="22"/>
    </row>
    <row r="7" spans="1:5">
      <c r="A7" s="21" t="s">
        <v>70</v>
      </c>
      <c r="B7" s="21"/>
      <c r="C7" s="21"/>
      <c r="D7" s="21"/>
      <c r="E7" s="21"/>
    </row>
    <row r="8" spans="1:5">
      <c r="A8" s="23" t="s">
        <v>71</v>
      </c>
      <c r="B8" s="21" t="s">
        <v>35</v>
      </c>
      <c r="C8" s="21"/>
      <c r="D8" s="21" t="s">
        <v>72</v>
      </c>
      <c r="E8" s="21"/>
    </row>
    <row r="9" spans="1:5">
      <c r="A9" s="23"/>
      <c r="B9" s="5" t="s">
        <v>5</v>
      </c>
      <c r="C9" s="5" t="s">
        <v>6</v>
      </c>
      <c r="D9" s="20" t="s">
        <v>73</v>
      </c>
      <c r="E9" s="5" t="s">
        <v>8</v>
      </c>
    </row>
    <row r="10" spans="1:5">
      <c r="A10" s="13" t="s">
        <v>74</v>
      </c>
      <c r="B10" s="12">
        <v>47390.733</v>
      </c>
      <c r="C10" s="12">
        <v>23817.473999999998</v>
      </c>
      <c r="D10" s="11">
        <v>-23573.259000000002</v>
      </c>
      <c r="E10" s="10">
        <v>-0.49742338866123892</v>
      </c>
    </row>
    <row r="11" spans="1:5">
      <c r="A11" s="13" t="s">
        <v>75</v>
      </c>
      <c r="B11" s="12">
        <v>102130.03000000001</v>
      </c>
      <c r="C11" s="12">
        <v>59808.993999999999</v>
      </c>
      <c r="D11" s="11">
        <v>-42321.036000000015</v>
      </c>
      <c r="E11" s="10">
        <v>-0.41438385947796169</v>
      </c>
    </row>
    <row r="12" spans="1:5">
      <c r="A12" s="13" t="s">
        <v>76</v>
      </c>
      <c r="B12" s="12">
        <v>30439.974999999999</v>
      </c>
      <c r="C12" s="12">
        <v>17956.056</v>
      </c>
      <c r="D12" s="11">
        <v>-12483.918999999998</v>
      </c>
      <c r="E12" s="10">
        <v>-0.41011594129101614</v>
      </c>
    </row>
    <row r="13" spans="1:5">
      <c r="A13" s="13" t="s">
        <v>77</v>
      </c>
      <c r="B13" s="12">
        <v>12954.4</v>
      </c>
      <c r="C13" s="12">
        <v>7851.9260000000004</v>
      </c>
      <c r="D13" s="11">
        <v>-5102.4739999999993</v>
      </c>
      <c r="E13" s="10">
        <v>-0.39387960847279685</v>
      </c>
    </row>
    <row r="14" spans="1:5">
      <c r="A14" s="13" t="s">
        <v>78</v>
      </c>
      <c r="B14" s="12">
        <v>19298.417000000001</v>
      </c>
      <c r="C14" s="12">
        <v>11708.255000000001</v>
      </c>
      <c r="D14" s="11">
        <v>-7590.1620000000003</v>
      </c>
      <c r="E14" s="10">
        <v>-0.39330490164037807</v>
      </c>
    </row>
    <row r="15" spans="1:5">
      <c r="A15" s="13" t="s">
        <v>79</v>
      </c>
      <c r="B15" s="12">
        <v>135213.435</v>
      </c>
      <c r="C15" s="12">
        <v>89274.657999999996</v>
      </c>
      <c r="D15" s="11">
        <v>-45938.777000000002</v>
      </c>
      <c r="E15" s="10">
        <v>-0.33975009214136154</v>
      </c>
    </row>
    <row r="16" spans="1:5">
      <c r="A16" s="13" t="s">
        <v>80</v>
      </c>
      <c r="B16" s="12">
        <v>9901.6329999999998</v>
      </c>
      <c r="C16" s="12">
        <v>6748.7569999999996</v>
      </c>
      <c r="D16" s="11">
        <v>-3152.8760000000002</v>
      </c>
      <c r="E16" s="10">
        <v>-0.31841980004712356</v>
      </c>
    </row>
    <row r="17" spans="1:5">
      <c r="A17" s="13" t="s">
        <v>81</v>
      </c>
      <c r="B17" s="12">
        <v>128200.978</v>
      </c>
      <c r="C17" s="12">
        <v>90670.09699999998</v>
      </c>
      <c r="D17" s="11">
        <v>-37530.881000000023</v>
      </c>
      <c r="E17" s="10">
        <v>-0.2927503485971848</v>
      </c>
    </row>
    <row r="18" spans="1:5">
      <c r="A18" s="13" t="s">
        <v>82</v>
      </c>
      <c r="B18" s="12">
        <v>20666.597000000002</v>
      </c>
      <c r="C18" s="12">
        <v>14766.710999999999</v>
      </c>
      <c r="D18" s="11">
        <v>-5899.8860000000022</v>
      </c>
      <c r="E18" s="10">
        <v>-0.28547931718027897</v>
      </c>
    </row>
    <row r="19" spans="1:5">
      <c r="A19" s="13" t="s">
        <v>83</v>
      </c>
      <c r="B19" s="12">
        <v>91364.505999999994</v>
      </c>
      <c r="C19" s="12">
        <v>65762.721000000005</v>
      </c>
      <c r="D19" s="11">
        <v>-25601.784999999989</v>
      </c>
      <c r="E19" s="10">
        <v>-0.28021587507954115</v>
      </c>
    </row>
    <row r="20" spans="1:5">
      <c r="A20" s="13" t="s">
        <v>84</v>
      </c>
      <c r="B20" s="12">
        <v>14168.012999999999</v>
      </c>
      <c r="C20" s="12">
        <v>10254.36</v>
      </c>
      <c r="D20" s="11">
        <v>-3913.6529999999984</v>
      </c>
      <c r="E20" s="10">
        <v>-0.27623160707150668</v>
      </c>
    </row>
    <row r="21" spans="1:5">
      <c r="A21" s="13" t="s">
        <v>85</v>
      </c>
      <c r="B21" s="12">
        <v>22642.956999999999</v>
      </c>
      <c r="C21" s="12">
        <v>16617.45</v>
      </c>
      <c r="D21" s="11">
        <v>-6025.5069999999978</v>
      </c>
      <c r="E21" s="10">
        <v>-0.26610954567462186</v>
      </c>
    </row>
    <row r="22" spans="1:5">
      <c r="A22" s="13" t="s">
        <v>86</v>
      </c>
      <c r="B22" s="12">
        <v>13741.17</v>
      </c>
      <c r="C22" s="12">
        <v>10163.149000000001</v>
      </c>
      <c r="D22" s="11">
        <v>-3578.0209999999988</v>
      </c>
      <c r="E22" s="10">
        <v>-0.26038692483973336</v>
      </c>
    </row>
    <row r="23" spans="1:5">
      <c r="A23" s="13" t="s">
        <v>87</v>
      </c>
      <c r="B23" s="12">
        <v>4751.3770000000004</v>
      </c>
      <c r="C23" s="12">
        <v>3545.0690000000004</v>
      </c>
      <c r="D23" s="11">
        <v>-1206.308</v>
      </c>
      <c r="E23" s="10">
        <v>-0.25388597873837415</v>
      </c>
    </row>
    <row r="24" spans="1:5">
      <c r="A24" s="13" t="s">
        <v>88</v>
      </c>
      <c r="B24" s="12">
        <v>11482.228000000001</v>
      </c>
      <c r="C24" s="12">
        <v>8593.5290000000005</v>
      </c>
      <c r="D24" s="11">
        <v>-2888.6990000000005</v>
      </c>
      <c r="E24" s="10">
        <v>-0.2515800069463871</v>
      </c>
    </row>
    <row r="25" spans="1:5">
      <c r="A25" s="13" t="s">
        <v>89</v>
      </c>
      <c r="B25" s="12">
        <v>58512.129000000001</v>
      </c>
      <c r="C25" s="12">
        <v>44013.749999999993</v>
      </c>
      <c r="D25" s="11">
        <v>-14498.379000000008</v>
      </c>
      <c r="E25" s="10">
        <v>-0.24778416454475632</v>
      </c>
    </row>
    <row r="26" spans="1:5">
      <c r="A26" s="13" t="s">
        <v>90</v>
      </c>
      <c r="B26" s="12">
        <v>47731.097000000009</v>
      </c>
      <c r="C26" s="12">
        <v>35969.153999999995</v>
      </c>
      <c r="D26" s="11">
        <v>-11761.943000000014</v>
      </c>
      <c r="E26" s="10">
        <v>-0.24642096535095373</v>
      </c>
    </row>
    <row r="27" spans="1:5">
      <c r="A27" s="13" t="s">
        <v>91</v>
      </c>
      <c r="B27" s="12">
        <v>13132.001000000002</v>
      </c>
      <c r="C27" s="12">
        <v>9934.4709999999995</v>
      </c>
      <c r="D27" s="11">
        <v>-3197.5300000000025</v>
      </c>
      <c r="E27" s="10">
        <v>-0.24349145267351122</v>
      </c>
    </row>
    <row r="28" spans="1:5">
      <c r="A28" s="13" t="s">
        <v>92</v>
      </c>
      <c r="B28" s="12">
        <v>34794.366999999998</v>
      </c>
      <c r="C28" s="12">
        <v>26414.826000000001</v>
      </c>
      <c r="D28" s="11">
        <v>-8379.5409999999974</v>
      </c>
      <c r="E28" s="10">
        <v>-0.24083039073537385</v>
      </c>
    </row>
    <row r="29" spans="1:5">
      <c r="A29" s="13" t="s">
        <v>93</v>
      </c>
      <c r="B29" s="12">
        <v>17159.315000000002</v>
      </c>
      <c r="C29" s="12">
        <v>13045.745000000001</v>
      </c>
      <c r="D29" s="11">
        <v>-4113.5700000000015</v>
      </c>
      <c r="E29" s="10">
        <v>-0.23972810103433623</v>
      </c>
    </row>
    <row r="30" spans="1:5">
      <c r="A30" s="13" t="s">
        <v>94</v>
      </c>
      <c r="B30" s="12">
        <v>118806.375</v>
      </c>
      <c r="C30" s="12">
        <v>90649.317999999985</v>
      </c>
      <c r="D30" s="11">
        <v>-28157.057000000015</v>
      </c>
      <c r="E30" s="10">
        <v>-0.236999546531068</v>
      </c>
    </row>
    <row r="31" spans="1:5">
      <c r="A31" s="13" t="s">
        <v>95</v>
      </c>
      <c r="B31" s="12">
        <v>57662.652000000002</v>
      </c>
      <c r="C31" s="12">
        <v>44411.342000000004</v>
      </c>
      <c r="D31" s="11">
        <v>-13251.309999999998</v>
      </c>
      <c r="E31" s="10">
        <v>-0.22980750174306927</v>
      </c>
    </row>
    <row r="32" spans="1:5">
      <c r="A32" s="13" t="s">
        <v>96</v>
      </c>
      <c r="B32" s="12">
        <v>23044.696</v>
      </c>
      <c r="C32" s="12">
        <v>17764.062000000002</v>
      </c>
      <c r="D32" s="11">
        <v>-5280.6339999999982</v>
      </c>
      <c r="E32" s="10">
        <v>-0.2291474793158477</v>
      </c>
    </row>
    <row r="33" spans="1:5">
      <c r="A33" s="13" t="s">
        <v>97</v>
      </c>
      <c r="B33" s="12">
        <v>18891.042000000001</v>
      </c>
      <c r="C33" s="12">
        <v>14628.982</v>
      </c>
      <c r="D33" s="11">
        <v>-4262.0600000000013</v>
      </c>
      <c r="E33" s="10">
        <v>-0.22561275338861672</v>
      </c>
    </row>
    <row r="34" spans="1:5">
      <c r="A34" s="13" t="s">
        <v>98</v>
      </c>
      <c r="B34" s="12">
        <v>19577.398000000001</v>
      </c>
      <c r="C34" s="12">
        <v>15187.957</v>
      </c>
      <c r="D34" s="11">
        <v>-4389.4410000000007</v>
      </c>
      <c r="E34" s="10">
        <v>-0.22420962172807646</v>
      </c>
    </row>
    <row r="35" spans="1:5">
      <c r="A35" s="13" t="s">
        <v>99</v>
      </c>
      <c r="B35" s="12">
        <v>43741.281999999999</v>
      </c>
      <c r="C35" s="12">
        <v>33975.278000000006</v>
      </c>
      <c r="D35" s="11">
        <v>-9766.0039999999935</v>
      </c>
      <c r="E35" s="10">
        <v>-0.22326743875499566</v>
      </c>
    </row>
    <row r="36" spans="1:5">
      <c r="A36" s="13" t="s">
        <v>100</v>
      </c>
      <c r="B36" s="12">
        <v>8980.2129999999997</v>
      </c>
      <c r="C36" s="12">
        <v>6985.4760000000006</v>
      </c>
      <c r="D36" s="11">
        <v>-1994.7369999999992</v>
      </c>
      <c r="E36" s="10">
        <v>-0.22212580035685114</v>
      </c>
    </row>
    <row r="37" spans="1:5">
      <c r="A37" s="13" t="s">
        <v>101</v>
      </c>
      <c r="B37" s="12">
        <v>14805.01</v>
      </c>
      <c r="C37" s="12">
        <v>11564.182000000001</v>
      </c>
      <c r="D37" s="11">
        <v>-3240.8279999999995</v>
      </c>
      <c r="E37" s="10">
        <v>-0.21890076399813302</v>
      </c>
    </row>
    <row r="38" spans="1:5">
      <c r="A38" s="13" t="s">
        <v>102</v>
      </c>
      <c r="B38" s="12">
        <v>8345.9860000000008</v>
      </c>
      <c r="C38" s="12">
        <v>6530.9569999999994</v>
      </c>
      <c r="D38" s="11">
        <v>-1815.0290000000014</v>
      </c>
      <c r="E38" s="10">
        <v>-0.21747328596046064</v>
      </c>
    </row>
    <row r="39" spans="1:5">
      <c r="A39" s="13" t="s">
        <v>103</v>
      </c>
      <c r="B39" s="12">
        <v>22591.428999999996</v>
      </c>
      <c r="C39" s="12">
        <v>17784.958999999999</v>
      </c>
      <c r="D39" s="11">
        <v>-4806.4699999999975</v>
      </c>
      <c r="E39" s="10">
        <v>-0.21275635109226593</v>
      </c>
    </row>
    <row r="40" spans="1:5">
      <c r="A40" s="13" t="s">
        <v>104</v>
      </c>
      <c r="B40" s="12">
        <v>10720.768</v>
      </c>
      <c r="C40" s="12">
        <v>8442.1629999999986</v>
      </c>
      <c r="D40" s="11">
        <v>-2278.6050000000014</v>
      </c>
      <c r="E40" s="10">
        <v>-0.21254120973422813</v>
      </c>
    </row>
    <row r="41" spans="1:5">
      <c r="A41" s="13" t="s">
        <v>105</v>
      </c>
      <c r="B41" s="12">
        <v>66804.528000000006</v>
      </c>
      <c r="C41" s="12">
        <v>52932.718999999997</v>
      </c>
      <c r="D41" s="11">
        <v>-13871.809000000008</v>
      </c>
      <c r="E41" s="10">
        <v>-0.20764773609357748</v>
      </c>
    </row>
    <row r="42" spans="1:5">
      <c r="A42" s="13" t="s">
        <v>106</v>
      </c>
      <c r="B42" s="12">
        <v>21398.994999999999</v>
      </c>
      <c r="C42" s="12">
        <v>17071.84</v>
      </c>
      <c r="D42" s="11">
        <v>-4327.1549999999988</v>
      </c>
      <c r="E42" s="10">
        <v>-0.20221300112458548</v>
      </c>
    </row>
    <row r="43" spans="1:5">
      <c r="A43" s="13" t="s">
        <v>107</v>
      </c>
      <c r="B43" s="12">
        <v>14090.562000000002</v>
      </c>
      <c r="C43" s="12">
        <v>11249.707</v>
      </c>
      <c r="D43" s="11">
        <v>-2840.8550000000014</v>
      </c>
      <c r="E43" s="10">
        <v>-0.20161403072496334</v>
      </c>
    </row>
    <row r="44" spans="1:5">
      <c r="A44" s="13" t="s">
        <v>108</v>
      </c>
      <c r="B44" s="12">
        <v>72333.387000000002</v>
      </c>
      <c r="C44" s="12">
        <v>57803.646999999997</v>
      </c>
      <c r="D44" s="11">
        <v>-14529.740000000005</v>
      </c>
      <c r="E44" s="10">
        <v>-0.20087183253288007</v>
      </c>
    </row>
    <row r="45" spans="1:5">
      <c r="A45" s="13" t="s">
        <v>109</v>
      </c>
      <c r="B45" s="12">
        <v>81941.620999999985</v>
      </c>
      <c r="C45" s="12">
        <v>65493.164000000004</v>
      </c>
      <c r="D45" s="11">
        <v>-16448.45699999998</v>
      </c>
      <c r="E45" s="10">
        <v>-0.20073384928521226</v>
      </c>
    </row>
    <row r="46" spans="1:5">
      <c r="A46" s="13" t="s">
        <v>110</v>
      </c>
      <c r="B46" s="12">
        <v>10150.227000000001</v>
      </c>
      <c r="C46" s="12">
        <v>8119.5920000000006</v>
      </c>
      <c r="D46" s="11">
        <v>-2030.6350000000002</v>
      </c>
      <c r="E46" s="10">
        <v>-0.20005808737085387</v>
      </c>
    </row>
    <row r="47" spans="1:5">
      <c r="A47" s="13" t="s">
        <v>111</v>
      </c>
      <c r="B47" s="12">
        <v>181333.37499999997</v>
      </c>
      <c r="C47" s="12">
        <v>145373.12400000001</v>
      </c>
      <c r="D47" s="11">
        <v>-35960.25099999996</v>
      </c>
      <c r="E47" s="10">
        <v>-0.19831016215299563</v>
      </c>
    </row>
    <row r="48" spans="1:5">
      <c r="A48" s="13" t="s">
        <v>112</v>
      </c>
      <c r="B48" s="12">
        <v>76916.340999999986</v>
      </c>
      <c r="C48" s="12">
        <v>61771.243999999992</v>
      </c>
      <c r="D48" s="11">
        <v>-15145.096999999994</v>
      </c>
      <c r="E48" s="10">
        <v>-0.19690350324906897</v>
      </c>
    </row>
    <row r="49" spans="1:5">
      <c r="A49" s="13" t="s">
        <v>113</v>
      </c>
      <c r="B49" s="12">
        <v>16608.838</v>
      </c>
      <c r="C49" s="12">
        <v>13342.537</v>
      </c>
      <c r="D49" s="11">
        <v>-3266.3009999999995</v>
      </c>
      <c r="E49" s="10">
        <v>-0.19666041658061809</v>
      </c>
    </row>
    <row r="50" spans="1:5">
      <c r="A50" s="13" t="s">
        <v>114</v>
      </c>
      <c r="B50" s="12">
        <v>130184.387</v>
      </c>
      <c r="C50" s="12">
        <v>104626.40500000001</v>
      </c>
      <c r="D50" s="11">
        <v>-25557.981999999989</v>
      </c>
      <c r="E50" s="10">
        <v>-0.19632140680587135</v>
      </c>
    </row>
    <row r="51" spans="1:5">
      <c r="A51" s="13" t="s">
        <v>115</v>
      </c>
      <c r="B51" s="12">
        <v>6077.7119999999995</v>
      </c>
      <c r="C51" s="12">
        <v>4889.42</v>
      </c>
      <c r="D51" s="11">
        <v>-1188.2919999999995</v>
      </c>
      <c r="E51" s="10">
        <v>-0.19551633904337679</v>
      </c>
    </row>
    <row r="52" spans="1:5">
      <c r="A52" s="13" t="s">
        <v>116</v>
      </c>
      <c r="B52" s="12">
        <v>23086.366000000002</v>
      </c>
      <c r="C52" s="12">
        <v>18576.913</v>
      </c>
      <c r="D52" s="11">
        <v>-4509.4530000000013</v>
      </c>
      <c r="E52" s="10">
        <v>-0.19532970238798089</v>
      </c>
    </row>
    <row r="53" spans="1:5">
      <c r="A53" s="13" t="s">
        <v>117</v>
      </c>
      <c r="B53" s="12">
        <v>84300.372000000003</v>
      </c>
      <c r="C53" s="12">
        <v>67895.255000000005</v>
      </c>
      <c r="D53" s="11">
        <v>-16405.116999999998</v>
      </c>
      <c r="E53" s="10">
        <v>-0.19460313888057337</v>
      </c>
    </row>
    <row r="54" spans="1:5">
      <c r="A54" s="13" t="s">
        <v>118</v>
      </c>
      <c r="B54" s="12">
        <v>47714.106999999996</v>
      </c>
      <c r="C54" s="12">
        <v>38440.36</v>
      </c>
      <c r="D54" s="11">
        <v>-9273.7469999999958</v>
      </c>
      <c r="E54" s="10">
        <v>-0.19436069504559725</v>
      </c>
    </row>
    <row r="55" spans="1:5">
      <c r="A55" s="13" t="s">
        <v>119</v>
      </c>
      <c r="B55" s="12">
        <v>10469.017</v>
      </c>
      <c r="C55" s="12">
        <v>8444.2309999999998</v>
      </c>
      <c r="D55" s="11">
        <v>-2024.7860000000001</v>
      </c>
      <c r="E55" s="10">
        <v>-0.19340746127358471</v>
      </c>
    </row>
    <row r="56" spans="1:5">
      <c r="A56" s="13" t="s">
        <v>120</v>
      </c>
      <c r="B56" s="12">
        <v>37404.345999999998</v>
      </c>
      <c r="C56" s="12">
        <v>30251.084999999999</v>
      </c>
      <c r="D56" s="11">
        <v>-7153.2609999999986</v>
      </c>
      <c r="E56" s="10">
        <v>-0.19124144023264031</v>
      </c>
    </row>
    <row r="57" spans="1:5">
      <c r="A57" s="13" t="s">
        <v>121</v>
      </c>
      <c r="B57" s="12">
        <v>5273.9589999999998</v>
      </c>
      <c r="C57" s="12">
        <v>4269.4349999999995</v>
      </c>
      <c r="D57" s="11">
        <v>-1004.5240000000003</v>
      </c>
      <c r="E57" s="10">
        <v>-0.19046867827375988</v>
      </c>
    </row>
    <row r="58" spans="1:5">
      <c r="A58" s="13" t="s">
        <v>122</v>
      </c>
      <c r="B58" s="12">
        <v>31578.099000000002</v>
      </c>
      <c r="C58" s="12">
        <v>25569.261999999999</v>
      </c>
      <c r="D58" s="11">
        <v>-6008.8370000000032</v>
      </c>
      <c r="E58" s="10">
        <v>-0.19028495033852427</v>
      </c>
    </row>
    <row r="59" spans="1:5">
      <c r="A59" s="13" t="s">
        <v>123</v>
      </c>
      <c r="B59" s="12">
        <v>7261.68</v>
      </c>
      <c r="C59" s="12">
        <v>5882.5309999999999</v>
      </c>
      <c r="D59" s="11">
        <v>-1379.1490000000003</v>
      </c>
      <c r="E59" s="10">
        <v>-0.18992147822542446</v>
      </c>
    </row>
    <row r="60" spans="1:5">
      <c r="A60" s="13" t="s">
        <v>124</v>
      </c>
      <c r="B60" s="12">
        <v>33910.862999999998</v>
      </c>
      <c r="C60" s="12">
        <v>27490.212</v>
      </c>
      <c r="D60" s="11">
        <v>-6420.650999999998</v>
      </c>
      <c r="E60" s="10">
        <v>-0.18933906223501296</v>
      </c>
    </row>
    <row r="61" spans="1:5">
      <c r="A61" s="13" t="s">
        <v>125</v>
      </c>
      <c r="B61" s="12">
        <v>27493.162</v>
      </c>
      <c r="C61" s="12">
        <v>22296.131999999998</v>
      </c>
      <c r="D61" s="11">
        <v>-5197.0300000000025</v>
      </c>
      <c r="E61" s="10">
        <v>-0.18902991223781399</v>
      </c>
    </row>
    <row r="62" spans="1:5">
      <c r="A62" s="13" t="s">
        <v>126</v>
      </c>
      <c r="B62" s="12">
        <v>17347.685000000001</v>
      </c>
      <c r="C62" s="12">
        <v>14069.709000000001</v>
      </c>
      <c r="D62" s="11">
        <v>-3277.9760000000006</v>
      </c>
      <c r="E62" s="10">
        <v>-0.18895754678506096</v>
      </c>
    </row>
    <row r="63" spans="1:5">
      <c r="A63" s="13" t="s">
        <v>127</v>
      </c>
      <c r="B63" s="12">
        <v>85988.08</v>
      </c>
      <c r="C63" s="12">
        <v>69756.108999999997</v>
      </c>
      <c r="D63" s="11">
        <v>-16231.971000000005</v>
      </c>
      <c r="E63" s="10">
        <v>-0.18877001323904435</v>
      </c>
    </row>
    <row r="64" spans="1:5">
      <c r="A64" s="13" t="s">
        <v>128</v>
      </c>
      <c r="B64" s="12">
        <v>200221.58899999998</v>
      </c>
      <c r="C64" s="12">
        <v>162582.13400000002</v>
      </c>
      <c r="D64" s="11">
        <v>-37639.454999999958</v>
      </c>
      <c r="E64" s="10">
        <v>-0.18798899353455817</v>
      </c>
    </row>
    <row r="65" spans="1:5">
      <c r="A65" s="13" t="s">
        <v>129</v>
      </c>
      <c r="B65" s="12">
        <v>11255.984</v>
      </c>
      <c r="C65" s="12">
        <v>9189.6270000000004</v>
      </c>
      <c r="D65" s="11">
        <v>-2066.357</v>
      </c>
      <c r="E65" s="10">
        <v>-0.18357853031774032</v>
      </c>
    </row>
    <row r="66" spans="1:5">
      <c r="A66" s="13" t="s">
        <v>130</v>
      </c>
      <c r="B66" s="12">
        <v>2942.069</v>
      </c>
      <c r="C66" s="12">
        <v>2422.4510000000005</v>
      </c>
      <c r="D66" s="11">
        <v>-519.61799999999948</v>
      </c>
      <c r="E66" s="10">
        <v>-0.17661652394964206</v>
      </c>
    </row>
    <row r="67" spans="1:5">
      <c r="A67" s="13" t="s">
        <v>131</v>
      </c>
      <c r="B67" s="12">
        <v>3121.7349999999997</v>
      </c>
      <c r="C67" s="12">
        <v>2570.7420000000002</v>
      </c>
      <c r="D67" s="11">
        <v>-550.99299999999948</v>
      </c>
      <c r="E67" s="10">
        <v>-0.17650216946665861</v>
      </c>
    </row>
    <row r="68" spans="1:5">
      <c r="A68" s="13" t="s">
        <v>132</v>
      </c>
      <c r="B68" s="12">
        <v>3615.4969999999998</v>
      </c>
      <c r="C68" s="12">
        <v>2980.06</v>
      </c>
      <c r="D68" s="11">
        <v>-635.4369999999999</v>
      </c>
      <c r="E68" s="10">
        <v>-0.17575370689009007</v>
      </c>
    </row>
    <row r="69" spans="1:5">
      <c r="A69" s="13" t="s">
        <v>133</v>
      </c>
      <c r="B69" s="12">
        <v>4250.0289999999995</v>
      </c>
      <c r="C69" s="12">
        <v>3510.3220000000001</v>
      </c>
      <c r="D69" s="11">
        <v>-739.70699999999943</v>
      </c>
      <c r="E69" s="10">
        <v>-0.1740475182639929</v>
      </c>
    </row>
    <row r="70" spans="1:5">
      <c r="A70" s="13" t="s">
        <v>134</v>
      </c>
      <c r="B70" s="12">
        <v>7964.0990000000002</v>
      </c>
      <c r="C70" s="12">
        <v>6590.0069999999996</v>
      </c>
      <c r="D70" s="11">
        <v>-1374.0920000000006</v>
      </c>
      <c r="E70" s="10">
        <v>-0.17253577586114896</v>
      </c>
    </row>
    <row r="71" spans="1:5">
      <c r="A71" s="13" t="s">
        <v>135</v>
      </c>
      <c r="B71" s="12">
        <v>23492.648000000001</v>
      </c>
      <c r="C71" s="12">
        <v>19511.797000000002</v>
      </c>
      <c r="D71" s="11">
        <v>-3980.8509999999987</v>
      </c>
      <c r="E71" s="10">
        <v>-0.16945092779664508</v>
      </c>
    </row>
    <row r="72" spans="1:5">
      <c r="A72" s="13" t="s">
        <v>136</v>
      </c>
      <c r="B72" s="12">
        <v>298309.74099999998</v>
      </c>
      <c r="C72" s="12">
        <v>247801.95699999997</v>
      </c>
      <c r="D72" s="11">
        <v>-50507.784000000014</v>
      </c>
      <c r="E72" s="10">
        <v>-0.1693132240022964</v>
      </c>
    </row>
    <row r="73" spans="1:5">
      <c r="A73" s="13" t="s">
        <v>137</v>
      </c>
      <c r="B73" s="12">
        <v>81482.894</v>
      </c>
      <c r="C73" s="12">
        <v>67847.137000000002</v>
      </c>
      <c r="D73" s="11">
        <v>-13635.756999999998</v>
      </c>
      <c r="E73" s="10">
        <v>-0.16734502581609334</v>
      </c>
    </row>
    <row r="74" spans="1:5">
      <c r="A74" s="13" t="s">
        <v>138</v>
      </c>
      <c r="B74" s="12">
        <v>5612.1130000000003</v>
      </c>
      <c r="C74" s="12">
        <v>4674.8009999999995</v>
      </c>
      <c r="D74" s="11">
        <v>-937.31200000000081</v>
      </c>
      <c r="E74" s="10">
        <v>-0.16701588154051794</v>
      </c>
    </row>
    <row r="75" spans="1:5">
      <c r="A75" s="13" t="s">
        <v>139</v>
      </c>
      <c r="B75" s="12">
        <v>6446.6539999999995</v>
      </c>
      <c r="C75" s="12">
        <v>5381.7160000000003</v>
      </c>
      <c r="D75" s="11">
        <v>-1064.9379999999992</v>
      </c>
      <c r="E75" s="10">
        <v>-0.16519236180505412</v>
      </c>
    </row>
    <row r="76" spans="1:5">
      <c r="A76" s="13" t="s">
        <v>140</v>
      </c>
      <c r="B76" s="12">
        <v>54291.553999999996</v>
      </c>
      <c r="C76" s="12">
        <v>45340.870999999999</v>
      </c>
      <c r="D76" s="11">
        <v>-8950.6829999999973</v>
      </c>
      <c r="E76" s="10">
        <v>-0.16486326768248333</v>
      </c>
    </row>
    <row r="77" spans="1:5">
      <c r="A77" s="13" t="s">
        <v>141</v>
      </c>
      <c r="B77" s="12">
        <v>19096.492000000002</v>
      </c>
      <c r="C77" s="12">
        <v>15964.624999999998</v>
      </c>
      <c r="D77" s="11">
        <v>-3131.8670000000038</v>
      </c>
      <c r="E77" s="10">
        <v>-0.16400221569490372</v>
      </c>
    </row>
    <row r="78" spans="1:5">
      <c r="A78" s="13" t="s">
        <v>142</v>
      </c>
      <c r="B78" s="12">
        <v>9472.43</v>
      </c>
      <c r="C78" s="12">
        <v>7928.8259999999991</v>
      </c>
      <c r="D78" s="11">
        <v>-1543.6040000000012</v>
      </c>
      <c r="E78" s="10">
        <v>-0.16295755154696326</v>
      </c>
    </row>
    <row r="79" spans="1:5">
      <c r="A79" s="13" t="s">
        <v>143</v>
      </c>
      <c r="B79" s="12">
        <v>30346.436000000002</v>
      </c>
      <c r="C79" s="12">
        <v>25404.239000000001</v>
      </c>
      <c r="D79" s="11">
        <v>-4942.1970000000001</v>
      </c>
      <c r="E79" s="10">
        <v>-0.16285922340270864</v>
      </c>
    </row>
    <row r="80" spans="1:5">
      <c r="A80" s="13" t="s">
        <v>144</v>
      </c>
      <c r="B80" s="12">
        <v>17490.456000000002</v>
      </c>
      <c r="C80" s="12">
        <v>14654.242</v>
      </c>
      <c r="D80" s="11">
        <v>-2836.2140000000018</v>
      </c>
      <c r="E80" s="10">
        <v>-0.16215780766379112</v>
      </c>
    </row>
    <row r="81" spans="1:5">
      <c r="A81" s="13" t="s">
        <v>145</v>
      </c>
      <c r="B81" s="12">
        <v>3436.6260000000002</v>
      </c>
      <c r="C81" s="12">
        <v>2880.0679999999998</v>
      </c>
      <c r="D81" s="11">
        <v>-556.55800000000045</v>
      </c>
      <c r="E81" s="10">
        <v>-0.16194895807690463</v>
      </c>
    </row>
    <row r="82" spans="1:5">
      <c r="A82" s="13" t="s">
        <v>146</v>
      </c>
      <c r="B82" s="12">
        <v>41509.737000000001</v>
      </c>
      <c r="C82" s="12">
        <v>34804.932000000001</v>
      </c>
      <c r="D82" s="11">
        <v>-6704.8050000000003</v>
      </c>
      <c r="E82" s="10">
        <v>-0.16152366853107261</v>
      </c>
    </row>
    <row r="83" spans="1:5">
      <c r="A83" s="13" t="s">
        <v>147</v>
      </c>
      <c r="B83" s="12">
        <v>39226.213000000003</v>
      </c>
      <c r="C83" s="12">
        <v>32894.392999999996</v>
      </c>
      <c r="D83" s="11">
        <v>-6331.820000000007</v>
      </c>
      <c r="E83" s="10">
        <v>-0.16141808030257743</v>
      </c>
    </row>
    <row r="84" spans="1:5">
      <c r="A84" s="13" t="s">
        <v>148</v>
      </c>
      <c r="B84" s="12">
        <v>39297.593000000001</v>
      </c>
      <c r="C84" s="12">
        <v>33001.795999999995</v>
      </c>
      <c r="D84" s="11">
        <v>-6295.7970000000059</v>
      </c>
      <c r="E84" s="10">
        <v>-0.16020820918980982</v>
      </c>
    </row>
    <row r="85" spans="1:5">
      <c r="A85" s="13" t="s">
        <v>149</v>
      </c>
      <c r="B85" s="12">
        <v>37414.187000000005</v>
      </c>
      <c r="C85" s="12">
        <v>31459.299000000003</v>
      </c>
      <c r="D85" s="11">
        <v>-5954.8880000000026</v>
      </c>
      <c r="E85" s="10">
        <v>-0.15916122940209823</v>
      </c>
    </row>
    <row r="86" spans="1:5">
      <c r="A86" s="13" t="s">
        <v>150</v>
      </c>
      <c r="B86" s="12">
        <v>8417.39</v>
      </c>
      <c r="C86" s="12">
        <v>7078.7530000000006</v>
      </c>
      <c r="D86" s="11">
        <v>-1338.6369999999988</v>
      </c>
      <c r="E86" s="10">
        <v>-0.15903231286657726</v>
      </c>
    </row>
    <row r="87" spans="1:5">
      <c r="A87" s="13" t="s">
        <v>151</v>
      </c>
      <c r="B87" s="12">
        <v>21330.215</v>
      </c>
      <c r="C87" s="12">
        <v>17957.562000000002</v>
      </c>
      <c r="D87" s="11">
        <v>-3372.6529999999984</v>
      </c>
      <c r="E87" s="10">
        <v>-0.15811622151956736</v>
      </c>
    </row>
    <row r="88" spans="1:5">
      <c r="A88" s="13" t="s">
        <v>152</v>
      </c>
      <c r="B88" s="12">
        <v>14663.025</v>
      </c>
      <c r="C88" s="12">
        <v>12345.858</v>
      </c>
      <c r="D88" s="11">
        <v>-2317.1669999999995</v>
      </c>
      <c r="E88" s="10">
        <v>-0.15802789669935088</v>
      </c>
    </row>
    <row r="89" spans="1:5">
      <c r="A89" s="13" t="s">
        <v>153</v>
      </c>
      <c r="B89" s="12">
        <v>41760.934000000001</v>
      </c>
      <c r="C89" s="12">
        <v>35193.182999999997</v>
      </c>
      <c r="D89" s="11">
        <v>-6567.7510000000038</v>
      </c>
      <c r="E89" s="10">
        <v>-0.15727021335298688</v>
      </c>
    </row>
    <row r="90" spans="1:5">
      <c r="A90" s="13" t="s">
        <v>154</v>
      </c>
      <c r="B90" s="12">
        <v>19325.101999999999</v>
      </c>
      <c r="C90" s="12">
        <v>16299.462000000001</v>
      </c>
      <c r="D90" s="11">
        <v>-3025.6399999999976</v>
      </c>
      <c r="E90" s="10">
        <v>-0.15656527970719109</v>
      </c>
    </row>
    <row r="91" spans="1:5">
      <c r="A91" s="13" t="s">
        <v>155</v>
      </c>
      <c r="B91" s="12">
        <v>11175.431999999999</v>
      </c>
      <c r="C91" s="12">
        <v>9432.9149999999991</v>
      </c>
      <c r="D91" s="11">
        <v>-1742.5169999999998</v>
      </c>
      <c r="E91" s="10">
        <v>-0.15592390522352961</v>
      </c>
    </row>
    <row r="92" spans="1:5">
      <c r="A92" s="13" t="s">
        <v>156</v>
      </c>
      <c r="B92" s="12">
        <v>2618.9799999999996</v>
      </c>
      <c r="C92" s="12">
        <v>2214.35</v>
      </c>
      <c r="D92" s="11">
        <v>-404.62999999999965</v>
      </c>
      <c r="E92" s="10">
        <v>-0.15449907979442368</v>
      </c>
    </row>
    <row r="93" spans="1:5">
      <c r="A93" s="13" t="s">
        <v>157</v>
      </c>
      <c r="B93" s="12">
        <v>21974.876000000004</v>
      </c>
      <c r="C93" s="12">
        <v>18585.962000000003</v>
      </c>
      <c r="D93" s="11">
        <v>-3388.9140000000007</v>
      </c>
      <c r="E93" s="10">
        <v>-0.15421766202457751</v>
      </c>
    </row>
    <row r="94" spans="1:5">
      <c r="A94" s="13" t="s">
        <v>158</v>
      </c>
      <c r="B94" s="12">
        <v>8097.4779999999992</v>
      </c>
      <c r="C94" s="12">
        <v>6857.8389999999999</v>
      </c>
      <c r="D94" s="11">
        <v>-1239.6389999999992</v>
      </c>
      <c r="E94" s="10">
        <v>-0.15308951750162203</v>
      </c>
    </row>
    <row r="95" spans="1:5">
      <c r="A95" s="13" t="s">
        <v>159</v>
      </c>
      <c r="B95" s="12">
        <v>85983.941999999995</v>
      </c>
      <c r="C95" s="12">
        <v>72944.307000000001</v>
      </c>
      <c r="D95" s="11">
        <v>-13039.634999999995</v>
      </c>
      <c r="E95" s="10">
        <v>-0.15165197938936081</v>
      </c>
    </row>
    <row r="96" spans="1:5">
      <c r="A96" s="13" t="s">
        <v>160</v>
      </c>
      <c r="B96" s="12">
        <v>33564.782000000007</v>
      </c>
      <c r="C96" s="12">
        <v>28521.275000000001</v>
      </c>
      <c r="D96" s="11">
        <v>-5043.5070000000051</v>
      </c>
      <c r="E96" s="10">
        <v>-0.15026187269740063</v>
      </c>
    </row>
    <row r="97" spans="1:5">
      <c r="A97" s="13" t="s">
        <v>161</v>
      </c>
      <c r="B97" s="12">
        <v>31941.769</v>
      </c>
      <c r="C97" s="12">
        <v>27150.517</v>
      </c>
      <c r="D97" s="11">
        <v>-4791.2520000000004</v>
      </c>
      <c r="E97" s="10">
        <v>-0.1499995820519521</v>
      </c>
    </row>
    <row r="98" spans="1:5">
      <c r="A98" s="13" t="s">
        <v>162</v>
      </c>
      <c r="B98" s="12">
        <v>22926.083999999999</v>
      </c>
      <c r="C98" s="12">
        <v>19501.364000000005</v>
      </c>
      <c r="D98" s="11">
        <v>-3424.7199999999939</v>
      </c>
      <c r="E98" s="10">
        <v>-0.14938094094045865</v>
      </c>
    </row>
    <row r="99" spans="1:5">
      <c r="A99" s="13" t="s">
        <v>163</v>
      </c>
      <c r="B99" s="12">
        <v>7127.4120000000012</v>
      </c>
      <c r="C99" s="12">
        <v>6064.7860000000001</v>
      </c>
      <c r="D99" s="11">
        <v>-1062.6260000000011</v>
      </c>
      <c r="E99" s="10">
        <v>-0.14909002033276608</v>
      </c>
    </row>
    <row r="100" spans="1:5">
      <c r="A100" s="13" t="s">
        <v>164</v>
      </c>
      <c r="B100" s="12">
        <v>6859.6280000000006</v>
      </c>
      <c r="C100" s="12">
        <v>5842.6310000000003</v>
      </c>
      <c r="D100" s="11">
        <v>-1016.9970000000003</v>
      </c>
      <c r="E100" s="10">
        <v>-0.14825833120979742</v>
      </c>
    </row>
    <row r="101" spans="1:5">
      <c r="A101" s="13" t="s">
        <v>165</v>
      </c>
      <c r="B101" s="12">
        <v>26980.762999999999</v>
      </c>
      <c r="C101" s="12">
        <v>23027.491000000002</v>
      </c>
      <c r="D101" s="11">
        <v>-3953.2719999999972</v>
      </c>
      <c r="E101" s="10">
        <v>-0.14652187560448152</v>
      </c>
    </row>
    <row r="102" spans="1:5">
      <c r="A102" s="13" t="s">
        <v>166</v>
      </c>
      <c r="B102" s="12">
        <v>45321.462</v>
      </c>
      <c r="C102" s="12">
        <v>38703.74</v>
      </c>
      <c r="D102" s="11">
        <v>-6617.7220000000016</v>
      </c>
      <c r="E102" s="10">
        <v>-0.14601739899741101</v>
      </c>
    </row>
    <row r="103" spans="1:5">
      <c r="A103" s="13" t="s">
        <v>167</v>
      </c>
      <c r="B103" s="12">
        <v>4195.174</v>
      </c>
      <c r="C103" s="12">
        <v>3583.0139999999997</v>
      </c>
      <c r="D103" s="11">
        <v>-612.16000000000031</v>
      </c>
      <c r="E103" s="10">
        <v>-0.14592005003844902</v>
      </c>
    </row>
    <row r="104" spans="1:5">
      <c r="A104" s="13" t="s">
        <v>168</v>
      </c>
      <c r="B104" s="12">
        <v>244840.198</v>
      </c>
      <c r="C104" s="12">
        <v>209310.92899999997</v>
      </c>
      <c r="D104" s="11">
        <v>-35529.269000000029</v>
      </c>
      <c r="E104" s="10">
        <v>-0.14511207428446871</v>
      </c>
    </row>
    <row r="105" spans="1:5">
      <c r="A105" s="13" t="s">
        <v>169</v>
      </c>
      <c r="B105" s="12">
        <v>87147.415999999997</v>
      </c>
      <c r="C105" s="12">
        <v>74596.373999999996</v>
      </c>
      <c r="D105" s="11">
        <v>-12551.042000000001</v>
      </c>
      <c r="E105" s="10">
        <v>-0.14402081640607683</v>
      </c>
    </row>
    <row r="106" spans="1:5">
      <c r="A106" s="13" t="s">
        <v>170</v>
      </c>
      <c r="B106" s="12">
        <v>14495.063999999998</v>
      </c>
      <c r="C106" s="12">
        <v>12412.93</v>
      </c>
      <c r="D106" s="11">
        <v>-2082.1339999999982</v>
      </c>
      <c r="E106" s="10">
        <v>-0.14364434679281157</v>
      </c>
    </row>
    <row r="107" spans="1:5">
      <c r="A107" s="13" t="s">
        <v>171</v>
      </c>
      <c r="B107" s="12">
        <v>5427.1640000000007</v>
      </c>
      <c r="C107" s="12">
        <v>4655.165</v>
      </c>
      <c r="D107" s="11">
        <v>-771.99900000000071</v>
      </c>
      <c r="E107" s="10">
        <v>-0.14224722156912903</v>
      </c>
    </row>
    <row r="108" spans="1:5">
      <c r="A108" s="13" t="s">
        <v>172</v>
      </c>
      <c r="B108" s="12">
        <v>9575.7010000000009</v>
      </c>
      <c r="C108" s="12">
        <v>8218.2630000000008</v>
      </c>
      <c r="D108" s="11">
        <v>-1357.4380000000001</v>
      </c>
      <c r="E108" s="10">
        <v>-0.14175860336491292</v>
      </c>
    </row>
    <row r="109" spans="1:5">
      <c r="A109" s="13" t="s">
        <v>173</v>
      </c>
      <c r="B109" s="12">
        <v>28191.153999999999</v>
      </c>
      <c r="C109" s="12">
        <v>24238.754000000001</v>
      </c>
      <c r="D109" s="11">
        <v>-3952.3999999999978</v>
      </c>
      <c r="E109" s="10">
        <v>-0.14020000742076746</v>
      </c>
    </row>
    <row r="110" spans="1:5">
      <c r="A110" s="13" t="s">
        <v>174</v>
      </c>
      <c r="B110" s="12">
        <v>9667.6710000000003</v>
      </c>
      <c r="C110" s="12">
        <v>8315.1140000000014</v>
      </c>
      <c r="D110" s="11">
        <v>-1352.5569999999989</v>
      </c>
      <c r="E110" s="10">
        <v>-0.13990515399210407</v>
      </c>
    </row>
    <row r="111" spans="1:5">
      <c r="A111" s="13" t="s">
        <v>175</v>
      </c>
      <c r="B111" s="12">
        <v>10550.710999999999</v>
      </c>
      <c r="C111" s="12">
        <v>9081.7199999999993</v>
      </c>
      <c r="D111" s="11">
        <v>-1468.991</v>
      </c>
      <c r="E111" s="10">
        <v>-0.13923146980331469</v>
      </c>
    </row>
    <row r="112" spans="1:5">
      <c r="A112" s="13" t="s">
        <v>176</v>
      </c>
      <c r="B112" s="12">
        <v>24853.743000000002</v>
      </c>
      <c r="C112" s="12">
        <v>21394.421000000002</v>
      </c>
      <c r="D112" s="11">
        <v>-3459.3220000000001</v>
      </c>
      <c r="E112" s="10">
        <v>-0.13918716388111038</v>
      </c>
    </row>
    <row r="113" spans="1:5">
      <c r="A113" s="13" t="s">
        <v>177</v>
      </c>
      <c r="B113" s="12">
        <v>189705.32399999999</v>
      </c>
      <c r="C113" s="12">
        <v>163360.98800000004</v>
      </c>
      <c r="D113" s="11">
        <v>-26344.335999999952</v>
      </c>
      <c r="E113" s="10">
        <v>-0.13886977679129317</v>
      </c>
    </row>
    <row r="114" spans="1:5">
      <c r="A114" s="13" t="s">
        <v>178</v>
      </c>
      <c r="B114" s="12">
        <v>31022.25</v>
      </c>
      <c r="C114" s="12">
        <v>26756.55</v>
      </c>
      <c r="D114" s="11">
        <v>-4265.7000000000007</v>
      </c>
      <c r="E114" s="10">
        <v>-0.13750453303677201</v>
      </c>
    </row>
    <row r="115" spans="1:5">
      <c r="A115" s="13" t="s">
        <v>179</v>
      </c>
      <c r="B115" s="12">
        <v>46980.621000000006</v>
      </c>
      <c r="C115" s="12">
        <v>40529.656000000003</v>
      </c>
      <c r="D115" s="11">
        <v>-6450.9650000000038</v>
      </c>
      <c r="E115" s="10">
        <v>-0.13731119050129206</v>
      </c>
    </row>
    <row r="116" spans="1:5">
      <c r="A116" s="13" t="s">
        <v>180</v>
      </c>
      <c r="B116" s="12">
        <v>18130.625999999997</v>
      </c>
      <c r="C116" s="12">
        <v>15641.236000000001</v>
      </c>
      <c r="D116" s="11">
        <v>-2489.3899999999958</v>
      </c>
      <c r="E116" s="10">
        <v>-0.13730303630994298</v>
      </c>
    </row>
    <row r="117" spans="1:5">
      <c r="A117" s="13" t="s">
        <v>181</v>
      </c>
      <c r="B117" s="12">
        <v>23578.067999999999</v>
      </c>
      <c r="C117" s="12">
        <v>20341.439999999999</v>
      </c>
      <c r="D117" s="11">
        <v>-3236.6280000000006</v>
      </c>
      <c r="E117" s="10">
        <v>-0.13727282489812145</v>
      </c>
    </row>
    <row r="118" spans="1:5">
      <c r="A118" s="13" t="s">
        <v>182</v>
      </c>
      <c r="B118" s="12">
        <v>5461.6610000000001</v>
      </c>
      <c r="C118" s="12">
        <v>4712.9930000000004</v>
      </c>
      <c r="D118" s="11">
        <v>-748.66799999999967</v>
      </c>
      <c r="E118" s="10">
        <v>-0.1370769807939379</v>
      </c>
    </row>
    <row r="119" spans="1:5">
      <c r="A119" s="13" t="s">
        <v>183</v>
      </c>
      <c r="B119" s="12">
        <v>45216.952999999994</v>
      </c>
      <c r="C119" s="12">
        <v>39018.932000000001</v>
      </c>
      <c r="D119" s="11">
        <v>-6198.0209999999934</v>
      </c>
      <c r="E119" s="10">
        <v>-0.13707294695420971</v>
      </c>
    </row>
    <row r="120" spans="1:5">
      <c r="A120" s="13" t="s">
        <v>184</v>
      </c>
      <c r="B120" s="12">
        <v>4117.67</v>
      </c>
      <c r="C120" s="12">
        <v>3557.3850000000002</v>
      </c>
      <c r="D120" s="11">
        <v>-560.28499999999985</v>
      </c>
      <c r="E120" s="10">
        <v>-0.13606845619002977</v>
      </c>
    </row>
    <row r="121" spans="1:5">
      <c r="A121" s="13" t="s">
        <v>185</v>
      </c>
      <c r="B121" s="12">
        <v>41466.271000000001</v>
      </c>
      <c r="C121" s="12">
        <v>35834.102999999996</v>
      </c>
      <c r="D121" s="11">
        <v>-5632.1680000000051</v>
      </c>
      <c r="E121" s="10">
        <v>-0.13582528315603795</v>
      </c>
    </row>
    <row r="122" spans="1:5">
      <c r="A122" s="13" t="s">
        <v>186</v>
      </c>
      <c r="B122" s="12">
        <v>16419.407999999999</v>
      </c>
      <c r="C122" s="12">
        <v>14199.232</v>
      </c>
      <c r="D122" s="11">
        <v>-2220.1759999999995</v>
      </c>
      <c r="E122" s="10">
        <v>-0.1352165681003846</v>
      </c>
    </row>
    <row r="123" spans="1:5">
      <c r="A123" s="13" t="s">
        <v>187</v>
      </c>
      <c r="B123" s="12">
        <v>31675.531999999999</v>
      </c>
      <c r="C123" s="12">
        <v>27400.65</v>
      </c>
      <c r="D123" s="11">
        <v>-4274.8819999999978</v>
      </c>
      <c r="E123" s="10">
        <v>-0.13495849098919627</v>
      </c>
    </row>
    <row r="124" spans="1:5">
      <c r="A124" s="13" t="s">
        <v>42</v>
      </c>
      <c r="B124" s="12">
        <v>1429970.7820000004</v>
      </c>
      <c r="C124" s="12">
        <v>1237016.209</v>
      </c>
      <c r="D124" s="11">
        <v>-192954.57300000032</v>
      </c>
      <c r="E124" s="10">
        <v>-0.13493602486767473</v>
      </c>
    </row>
    <row r="125" spans="1:5">
      <c r="A125" s="13" t="s">
        <v>188</v>
      </c>
      <c r="B125" s="12">
        <v>11647.262000000001</v>
      </c>
      <c r="C125" s="12">
        <v>10076.902</v>
      </c>
      <c r="D125" s="11">
        <v>-1570.3600000000006</v>
      </c>
      <c r="E125" s="10">
        <v>-0.13482653691485608</v>
      </c>
    </row>
    <row r="126" spans="1:5">
      <c r="A126" s="13" t="s">
        <v>189</v>
      </c>
      <c r="B126" s="12">
        <v>28846.663</v>
      </c>
      <c r="C126" s="12">
        <v>24968.864999999998</v>
      </c>
      <c r="D126" s="11">
        <v>-3877.7980000000025</v>
      </c>
      <c r="E126" s="10">
        <v>-0.13442795792359077</v>
      </c>
    </row>
    <row r="127" spans="1:5">
      <c r="A127" s="13" t="s">
        <v>190</v>
      </c>
      <c r="B127" s="12">
        <v>9737.34</v>
      </c>
      <c r="C127" s="12">
        <v>8445.1219999999994</v>
      </c>
      <c r="D127" s="11">
        <v>-1292.2180000000008</v>
      </c>
      <c r="E127" s="10">
        <v>-0.13270749506538754</v>
      </c>
    </row>
    <row r="128" spans="1:5">
      <c r="A128" s="13" t="s">
        <v>191</v>
      </c>
      <c r="B128" s="12">
        <v>33603.306000000004</v>
      </c>
      <c r="C128" s="12">
        <v>29157.084000000003</v>
      </c>
      <c r="D128" s="11">
        <v>-4446.2220000000016</v>
      </c>
      <c r="E128" s="10">
        <v>-0.1323150168617338</v>
      </c>
    </row>
    <row r="129" spans="1:5">
      <c r="A129" s="13" t="s">
        <v>192</v>
      </c>
      <c r="B129" s="12">
        <v>4845.0879999999997</v>
      </c>
      <c r="C129" s="12">
        <v>4205.9560000000001</v>
      </c>
      <c r="D129" s="11">
        <v>-639.13199999999961</v>
      </c>
      <c r="E129" s="10">
        <v>-0.13191339352350248</v>
      </c>
    </row>
    <row r="130" spans="1:5">
      <c r="A130" s="13" t="s">
        <v>193</v>
      </c>
      <c r="B130" s="12">
        <v>7657.018</v>
      </c>
      <c r="C130" s="12">
        <v>6650.018</v>
      </c>
      <c r="D130" s="11">
        <v>-1007</v>
      </c>
      <c r="E130" s="10">
        <v>-0.13151333848242228</v>
      </c>
    </row>
    <row r="131" spans="1:5">
      <c r="A131" s="13" t="s">
        <v>194</v>
      </c>
      <c r="B131" s="12">
        <v>53051.188999999998</v>
      </c>
      <c r="C131" s="12">
        <v>46114.067000000003</v>
      </c>
      <c r="D131" s="11">
        <v>-6937.1219999999958</v>
      </c>
      <c r="E131" s="10">
        <v>-0.13076279968013527</v>
      </c>
    </row>
    <row r="132" spans="1:5">
      <c r="A132" s="13" t="s">
        <v>195</v>
      </c>
      <c r="B132" s="12">
        <v>39355.301999999996</v>
      </c>
      <c r="C132" s="12">
        <v>34218.391000000003</v>
      </c>
      <c r="D132" s="11">
        <v>-5136.9109999999928</v>
      </c>
      <c r="E132" s="10">
        <v>-0.13052652981801521</v>
      </c>
    </row>
    <row r="133" spans="1:5">
      <c r="A133" s="13" t="s">
        <v>196</v>
      </c>
      <c r="B133" s="12">
        <v>11715.590999999999</v>
      </c>
      <c r="C133" s="12">
        <v>10196.528999999999</v>
      </c>
      <c r="D133" s="11">
        <v>-1519.0619999999999</v>
      </c>
      <c r="E133" s="10">
        <v>-0.12966157661188413</v>
      </c>
    </row>
    <row r="134" spans="1:5">
      <c r="A134" s="13" t="s">
        <v>197</v>
      </c>
      <c r="B134" s="12">
        <v>14996.461000000001</v>
      </c>
      <c r="C134" s="12">
        <v>13058.052000000001</v>
      </c>
      <c r="D134" s="11">
        <v>-1938.4089999999997</v>
      </c>
      <c r="E134" s="10">
        <v>-0.12925776288152249</v>
      </c>
    </row>
    <row r="135" spans="1:5">
      <c r="A135" s="13" t="s">
        <v>198</v>
      </c>
      <c r="B135" s="12">
        <v>12480.704999999998</v>
      </c>
      <c r="C135" s="12">
        <v>10874.458999999999</v>
      </c>
      <c r="D135" s="11">
        <v>-1606.2459999999992</v>
      </c>
      <c r="E135" s="10">
        <v>-0.12869833875570325</v>
      </c>
    </row>
    <row r="136" spans="1:5">
      <c r="A136" s="13" t="s">
        <v>199</v>
      </c>
      <c r="B136" s="12">
        <v>7422.3780000000006</v>
      </c>
      <c r="C136" s="12">
        <v>6470.7699999999995</v>
      </c>
      <c r="D136" s="11">
        <v>-951.60800000000108</v>
      </c>
      <c r="E136" s="10">
        <v>-0.12820796785073477</v>
      </c>
    </row>
    <row r="137" spans="1:5">
      <c r="A137" s="13" t="s">
        <v>200</v>
      </c>
      <c r="B137" s="12">
        <v>19083.749</v>
      </c>
      <c r="C137" s="12">
        <v>16639.780999999999</v>
      </c>
      <c r="D137" s="11">
        <v>-2443.9680000000008</v>
      </c>
      <c r="E137" s="10">
        <v>-0.12806540266275776</v>
      </c>
    </row>
    <row r="138" spans="1:5">
      <c r="A138" s="13" t="s">
        <v>201</v>
      </c>
      <c r="B138" s="12">
        <v>32028.68</v>
      </c>
      <c r="C138" s="12">
        <v>27927.536</v>
      </c>
      <c r="D138" s="11">
        <v>-4101.1440000000002</v>
      </c>
      <c r="E138" s="10">
        <v>-0.12804598878255363</v>
      </c>
    </row>
    <row r="139" spans="1:5">
      <c r="A139" s="13" t="s">
        <v>202</v>
      </c>
      <c r="B139" s="12">
        <v>24481.671000000002</v>
      </c>
      <c r="C139" s="12">
        <v>21356.735000000001</v>
      </c>
      <c r="D139" s="11">
        <v>-3124.9360000000015</v>
      </c>
      <c r="E139" s="10">
        <v>-0.12764390143140153</v>
      </c>
    </row>
    <row r="140" spans="1:5">
      <c r="A140" s="13" t="s">
        <v>203</v>
      </c>
      <c r="B140" s="12">
        <v>14443.154</v>
      </c>
      <c r="C140" s="12">
        <v>12600.95</v>
      </c>
      <c r="D140" s="11">
        <v>-1842.2039999999997</v>
      </c>
      <c r="E140" s="10">
        <v>-0.12754859499524823</v>
      </c>
    </row>
    <row r="141" spans="1:5">
      <c r="A141" s="13" t="s">
        <v>204</v>
      </c>
      <c r="B141" s="12">
        <v>7668.0110000000004</v>
      </c>
      <c r="C141" s="12">
        <v>6696.8340000000007</v>
      </c>
      <c r="D141" s="11">
        <v>-971.17699999999968</v>
      </c>
      <c r="E141" s="10">
        <v>-0.12665305253213638</v>
      </c>
    </row>
    <row r="142" spans="1:5">
      <c r="A142" s="13" t="s">
        <v>205</v>
      </c>
      <c r="B142" s="12">
        <v>15212.531999999999</v>
      </c>
      <c r="C142" s="12">
        <v>13287.981</v>
      </c>
      <c r="D142" s="11">
        <v>-1924.5509999999995</v>
      </c>
      <c r="E142" s="10">
        <v>-0.12651089246681615</v>
      </c>
    </row>
    <row r="143" spans="1:5">
      <c r="A143" s="13" t="s">
        <v>206</v>
      </c>
      <c r="B143" s="12">
        <v>34214.137999999999</v>
      </c>
      <c r="C143" s="12">
        <v>29930.851000000002</v>
      </c>
      <c r="D143" s="11">
        <v>-4283.2869999999966</v>
      </c>
      <c r="E143" s="10">
        <v>-0.12519055719012989</v>
      </c>
    </row>
    <row r="144" spans="1:5">
      <c r="A144" s="13" t="s">
        <v>207</v>
      </c>
      <c r="B144" s="12">
        <v>2930.5099999999998</v>
      </c>
      <c r="C144" s="12">
        <v>2564.0950000000003</v>
      </c>
      <c r="D144" s="11">
        <v>-366.41499999999951</v>
      </c>
      <c r="E144" s="10">
        <v>-0.12503455030011826</v>
      </c>
    </row>
    <row r="145" spans="1:5">
      <c r="A145" s="13" t="s">
        <v>208</v>
      </c>
      <c r="B145" s="12">
        <v>190466.48199999999</v>
      </c>
      <c r="C145" s="12">
        <v>166772.65599999996</v>
      </c>
      <c r="D145" s="11">
        <v>-23693.82600000003</v>
      </c>
      <c r="E145" s="10">
        <v>-0.1243989270511125</v>
      </c>
    </row>
    <row r="146" spans="1:5">
      <c r="A146" s="13" t="s">
        <v>209</v>
      </c>
      <c r="B146" s="12">
        <v>11003.959000000001</v>
      </c>
      <c r="C146" s="12">
        <v>9640.8429999999989</v>
      </c>
      <c r="D146" s="11">
        <v>-1363.1160000000018</v>
      </c>
      <c r="E146" s="10">
        <v>-0.12387505260606675</v>
      </c>
    </row>
    <row r="147" spans="1:5">
      <c r="A147" s="13" t="s">
        <v>210</v>
      </c>
      <c r="B147" s="12">
        <v>43691.549000000006</v>
      </c>
      <c r="C147" s="12">
        <v>38301.038</v>
      </c>
      <c r="D147" s="11">
        <v>-5390.5110000000059</v>
      </c>
      <c r="E147" s="10">
        <v>-0.12337651384252833</v>
      </c>
    </row>
    <row r="148" spans="1:5">
      <c r="A148" s="13" t="s">
        <v>211</v>
      </c>
      <c r="B148" s="12">
        <v>6422.5820000000003</v>
      </c>
      <c r="C148" s="12">
        <v>5631.8219999999992</v>
      </c>
      <c r="D148" s="11">
        <v>-790.76000000000113</v>
      </c>
      <c r="E148" s="10">
        <v>-0.12312182234496984</v>
      </c>
    </row>
    <row r="149" spans="1:5">
      <c r="A149" s="13" t="s">
        <v>212</v>
      </c>
      <c r="B149" s="12">
        <v>7640.0879999999997</v>
      </c>
      <c r="C149" s="12">
        <v>6701.9979999999996</v>
      </c>
      <c r="D149" s="11">
        <v>-938.09000000000015</v>
      </c>
      <c r="E149" s="10">
        <v>-0.12278523493446675</v>
      </c>
    </row>
    <row r="150" spans="1:5">
      <c r="A150" s="13" t="s">
        <v>213</v>
      </c>
      <c r="B150" s="12">
        <v>407914.01099999994</v>
      </c>
      <c r="C150" s="12">
        <v>357871.25200000004</v>
      </c>
      <c r="D150" s="11">
        <v>-50042.758999999904</v>
      </c>
      <c r="E150" s="10">
        <v>-0.12267967672235684</v>
      </c>
    </row>
    <row r="151" spans="1:5">
      <c r="A151" s="13" t="s">
        <v>214</v>
      </c>
      <c r="B151" s="12">
        <v>19091.384000000002</v>
      </c>
      <c r="C151" s="12">
        <v>16783.913</v>
      </c>
      <c r="D151" s="11">
        <v>-2307.4710000000014</v>
      </c>
      <c r="E151" s="10">
        <v>-0.12086452192255948</v>
      </c>
    </row>
    <row r="152" spans="1:5">
      <c r="A152" s="13" t="s">
        <v>215</v>
      </c>
      <c r="B152" s="12">
        <v>139886.06299999999</v>
      </c>
      <c r="C152" s="12">
        <v>122979.06499999999</v>
      </c>
      <c r="D152" s="11">
        <v>-16906.998000000007</v>
      </c>
      <c r="E152" s="10">
        <v>-0.12086263375644511</v>
      </c>
    </row>
    <row r="153" spans="1:5">
      <c r="A153" s="13" t="s">
        <v>216</v>
      </c>
      <c r="B153" s="12">
        <v>9711.4350000000013</v>
      </c>
      <c r="C153" s="12">
        <v>8538.8110000000015</v>
      </c>
      <c r="D153" s="11">
        <v>-1172.6239999999998</v>
      </c>
      <c r="E153" s="10">
        <v>-0.12074672795524036</v>
      </c>
    </row>
    <row r="154" spans="1:5">
      <c r="A154" s="13" t="s">
        <v>217</v>
      </c>
      <c r="B154" s="12">
        <v>16192.903999999999</v>
      </c>
      <c r="C154" s="12">
        <v>14240.336000000001</v>
      </c>
      <c r="D154" s="11">
        <v>-1952.5679999999975</v>
      </c>
      <c r="E154" s="10">
        <v>-0.12058170665372916</v>
      </c>
    </row>
    <row r="155" spans="1:5">
      <c r="A155" s="13" t="s">
        <v>218</v>
      </c>
      <c r="B155" s="12">
        <v>18573.560000000001</v>
      </c>
      <c r="C155" s="12">
        <v>16336.065999999999</v>
      </c>
      <c r="D155" s="11">
        <v>-2237.4940000000024</v>
      </c>
      <c r="E155" s="10">
        <v>-0.12046662029250194</v>
      </c>
    </row>
    <row r="156" spans="1:5">
      <c r="A156" s="13" t="s">
        <v>219</v>
      </c>
      <c r="B156" s="12">
        <v>28276.58</v>
      </c>
      <c r="C156" s="12">
        <v>24891.109999999997</v>
      </c>
      <c r="D156" s="11">
        <v>-3385.4700000000048</v>
      </c>
      <c r="E156" s="10">
        <v>-0.11972699668771841</v>
      </c>
    </row>
    <row r="157" spans="1:5">
      <c r="A157" s="13" t="s">
        <v>220</v>
      </c>
      <c r="B157" s="12">
        <v>5920.7049999999999</v>
      </c>
      <c r="C157" s="12">
        <v>5216.7949999999992</v>
      </c>
      <c r="D157" s="11">
        <v>-703.91000000000076</v>
      </c>
      <c r="E157" s="10">
        <v>-0.11888955791582266</v>
      </c>
    </row>
    <row r="158" spans="1:5">
      <c r="A158" s="13" t="s">
        <v>221</v>
      </c>
      <c r="B158" s="12">
        <v>77042.320000000007</v>
      </c>
      <c r="C158" s="12">
        <v>68064.692999999999</v>
      </c>
      <c r="D158" s="11">
        <v>-8977.6270000000077</v>
      </c>
      <c r="E158" s="10">
        <v>-0.11652851316003993</v>
      </c>
    </row>
    <row r="159" spans="1:5">
      <c r="A159" s="13" t="s">
        <v>222</v>
      </c>
      <c r="B159" s="12">
        <v>17121.093000000001</v>
      </c>
      <c r="C159" s="12">
        <v>15131.593999999999</v>
      </c>
      <c r="D159" s="11">
        <v>-1989.4990000000016</v>
      </c>
      <c r="E159" s="10">
        <v>-0.11620163502411916</v>
      </c>
    </row>
    <row r="160" spans="1:5">
      <c r="A160" s="13" t="s">
        <v>223</v>
      </c>
      <c r="B160" s="12">
        <v>121336.81700000001</v>
      </c>
      <c r="C160" s="12">
        <v>107254.87799999998</v>
      </c>
      <c r="D160" s="11">
        <v>-14081.939000000028</v>
      </c>
      <c r="E160" s="10">
        <v>-0.11605660464951892</v>
      </c>
    </row>
    <row r="161" spans="1:5">
      <c r="A161" s="13" t="s">
        <v>224</v>
      </c>
      <c r="B161" s="12">
        <v>19943.603999999999</v>
      </c>
      <c r="C161" s="12">
        <v>17634.038</v>
      </c>
      <c r="D161" s="11">
        <v>-2309.5659999999989</v>
      </c>
      <c r="E161" s="10">
        <v>-0.11580484650617807</v>
      </c>
    </row>
    <row r="162" spans="1:5">
      <c r="A162" s="13" t="s">
        <v>225</v>
      </c>
      <c r="B162" s="12">
        <v>7058.8890000000001</v>
      </c>
      <c r="C162" s="12">
        <v>6254.0409999999993</v>
      </c>
      <c r="D162" s="11">
        <v>-804.84800000000087</v>
      </c>
      <c r="E162" s="10">
        <v>-0.11401907580640534</v>
      </c>
    </row>
    <row r="163" spans="1:5">
      <c r="A163" s="13" t="s">
        <v>226</v>
      </c>
      <c r="B163" s="12">
        <v>19600.954000000002</v>
      </c>
      <c r="C163" s="12">
        <v>17370.964</v>
      </c>
      <c r="D163" s="11">
        <v>-2229.9900000000016</v>
      </c>
      <c r="E163" s="10">
        <v>-0.11376946244555247</v>
      </c>
    </row>
    <row r="164" spans="1:5">
      <c r="A164" s="13" t="s">
        <v>227</v>
      </c>
      <c r="B164" s="12">
        <v>144159.19099999999</v>
      </c>
      <c r="C164" s="12">
        <v>127780.90400000001</v>
      </c>
      <c r="D164" s="11">
        <v>-16378.286999999982</v>
      </c>
      <c r="E164" s="10">
        <v>-0.11361250632989459</v>
      </c>
    </row>
    <row r="165" spans="1:5">
      <c r="A165" s="13" t="s">
        <v>228</v>
      </c>
      <c r="B165" s="12">
        <v>15492.835999999999</v>
      </c>
      <c r="C165" s="12">
        <v>13773.462</v>
      </c>
      <c r="D165" s="11">
        <v>-1719.3739999999998</v>
      </c>
      <c r="E165" s="10">
        <v>-0.11097864845403384</v>
      </c>
    </row>
    <row r="166" spans="1:5">
      <c r="A166" s="13" t="s">
        <v>229</v>
      </c>
      <c r="B166" s="12">
        <v>8211.0069999999996</v>
      </c>
      <c r="C166" s="12">
        <v>7301.1539999999995</v>
      </c>
      <c r="D166" s="11">
        <v>-909.85300000000007</v>
      </c>
      <c r="E166" s="10">
        <v>-0.11080894219186516</v>
      </c>
    </row>
    <row r="167" spans="1:5">
      <c r="A167" s="13" t="s">
        <v>230</v>
      </c>
      <c r="B167" s="12">
        <v>25643.152999999998</v>
      </c>
      <c r="C167" s="12">
        <v>22839.342000000001</v>
      </c>
      <c r="D167" s="11">
        <v>-2803.8109999999979</v>
      </c>
      <c r="E167" s="10">
        <v>-0.10933955742493905</v>
      </c>
    </row>
    <row r="168" spans="1:5">
      <c r="A168" s="13" t="s">
        <v>231</v>
      </c>
      <c r="B168" s="12">
        <v>5072.817</v>
      </c>
      <c r="C168" s="12">
        <v>4523.9420000000009</v>
      </c>
      <c r="D168" s="11">
        <v>-548.87499999999909</v>
      </c>
      <c r="E168" s="10">
        <v>-0.10819925102758469</v>
      </c>
    </row>
    <row r="169" spans="1:5">
      <c r="A169" s="13" t="s">
        <v>232</v>
      </c>
      <c r="B169" s="12">
        <v>7615.3360000000002</v>
      </c>
      <c r="C169" s="12">
        <v>6792.68</v>
      </c>
      <c r="D169" s="11">
        <v>-822.65599999999995</v>
      </c>
      <c r="E169" s="10">
        <v>-0.1080262249754968</v>
      </c>
    </row>
    <row r="170" spans="1:5">
      <c r="A170" s="13" t="s">
        <v>233</v>
      </c>
      <c r="B170" s="12">
        <v>178189.098</v>
      </c>
      <c r="C170" s="12">
        <v>159077.72999999998</v>
      </c>
      <c r="D170" s="11">
        <v>-19111.368000000017</v>
      </c>
      <c r="E170" s="10">
        <v>-0.10725329559724253</v>
      </c>
    </row>
    <row r="171" spans="1:5">
      <c r="A171" s="13" t="s">
        <v>234</v>
      </c>
      <c r="B171" s="12">
        <v>28384.675999999999</v>
      </c>
      <c r="C171" s="12">
        <v>25342.032999999999</v>
      </c>
      <c r="D171" s="11">
        <v>-3042.643</v>
      </c>
      <c r="E171" s="10">
        <v>-0.10719315591271854</v>
      </c>
    </row>
    <row r="172" spans="1:5">
      <c r="A172" s="13" t="s">
        <v>235</v>
      </c>
      <c r="B172" s="12">
        <v>3093.5099999999998</v>
      </c>
      <c r="C172" s="12">
        <v>2766.1849999999999</v>
      </c>
      <c r="D172" s="11">
        <v>-327.32499999999982</v>
      </c>
      <c r="E172" s="10">
        <v>-0.10581022851065613</v>
      </c>
    </row>
    <row r="173" spans="1:5">
      <c r="A173" s="13" t="s">
        <v>236</v>
      </c>
      <c r="B173" s="12">
        <v>13174.255000000001</v>
      </c>
      <c r="C173" s="12">
        <v>11793.605</v>
      </c>
      <c r="D173" s="11">
        <v>-1380.6500000000015</v>
      </c>
      <c r="E173" s="10">
        <v>-0.10479909490138162</v>
      </c>
    </row>
    <row r="174" spans="1:5">
      <c r="A174" s="13" t="s">
        <v>237</v>
      </c>
      <c r="B174" s="12">
        <v>45579.870999999999</v>
      </c>
      <c r="C174" s="12">
        <v>40804.419000000002</v>
      </c>
      <c r="D174" s="11">
        <v>-4775.4519999999975</v>
      </c>
      <c r="E174" s="10">
        <v>-0.10477107317833342</v>
      </c>
    </row>
    <row r="175" spans="1:5">
      <c r="A175" s="13" t="s">
        <v>238</v>
      </c>
      <c r="B175" s="12">
        <v>29824.650999999998</v>
      </c>
      <c r="C175" s="12">
        <v>26727.028999999999</v>
      </c>
      <c r="D175" s="11">
        <v>-3097.6219999999994</v>
      </c>
      <c r="E175" s="10">
        <v>-0.10386113151835372</v>
      </c>
    </row>
    <row r="176" spans="1:5">
      <c r="A176" s="13" t="s">
        <v>239</v>
      </c>
      <c r="B176" s="12">
        <v>10675.462</v>
      </c>
      <c r="C176" s="12">
        <v>9586.3019999999997</v>
      </c>
      <c r="D176" s="11">
        <v>-1089.1599999999999</v>
      </c>
      <c r="E176" s="10">
        <v>-0.10202462432070855</v>
      </c>
    </row>
    <row r="177" spans="1:5">
      <c r="A177" s="13" t="s">
        <v>240</v>
      </c>
      <c r="B177" s="12">
        <v>565145.44599999988</v>
      </c>
      <c r="C177" s="12">
        <v>507790.12599999993</v>
      </c>
      <c r="D177" s="11">
        <v>-57355.319999999949</v>
      </c>
      <c r="E177" s="10">
        <v>-0.10148771507573992</v>
      </c>
    </row>
    <row r="178" spans="1:5">
      <c r="A178" s="13" t="s">
        <v>241</v>
      </c>
      <c r="B178" s="12">
        <v>3616.4349999999995</v>
      </c>
      <c r="C178" s="12">
        <v>3261.7900000000004</v>
      </c>
      <c r="D178" s="11">
        <v>-354.64499999999907</v>
      </c>
      <c r="E178" s="10">
        <v>-9.8064806916203145E-2</v>
      </c>
    </row>
    <row r="179" spans="1:5">
      <c r="A179" s="13" t="s">
        <v>242</v>
      </c>
      <c r="B179" s="12">
        <v>9108.3019999999997</v>
      </c>
      <c r="C179" s="12">
        <v>8225.1539999999986</v>
      </c>
      <c r="D179" s="11">
        <v>-883.14800000000105</v>
      </c>
      <c r="E179" s="10">
        <v>-9.6960772710435059E-2</v>
      </c>
    </row>
    <row r="180" spans="1:5">
      <c r="A180" s="13" t="s">
        <v>243</v>
      </c>
      <c r="B180" s="12">
        <v>9050.3490000000002</v>
      </c>
      <c r="C180" s="12">
        <v>8180.9440000000004</v>
      </c>
      <c r="D180" s="11">
        <v>-869.40499999999975</v>
      </c>
      <c r="E180" s="10">
        <v>-9.6063146294137355E-2</v>
      </c>
    </row>
    <row r="181" spans="1:5">
      <c r="A181" s="13" t="s">
        <v>244</v>
      </c>
      <c r="B181" s="12">
        <v>21509.967000000001</v>
      </c>
      <c r="C181" s="12">
        <v>19443.817999999999</v>
      </c>
      <c r="D181" s="11">
        <v>-2066.1490000000013</v>
      </c>
      <c r="E181" s="10">
        <v>-9.6055423980892257E-2</v>
      </c>
    </row>
    <row r="182" spans="1:5">
      <c r="A182" s="13" t="s">
        <v>245</v>
      </c>
      <c r="B182" s="12">
        <v>11087.534000000001</v>
      </c>
      <c r="C182" s="12">
        <v>10033.223</v>
      </c>
      <c r="D182" s="11">
        <v>-1054.3110000000015</v>
      </c>
      <c r="E182" s="10">
        <v>-9.508976477546778E-2</v>
      </c>
    </row>
    <row r="183" spans="1:5">
      <c r="A183" s="13" t="s">
        <v>246</v>
      </c>
      <c r="B183" s="12">
        <v>3378.0050000000001</v>
      </c>
      <c r="C183" s="12">
        <v>3058.3820000000001</v>
      </c>
      <c r="D183" s="11">
        <v>-319.62300000000005</v>
      </c>
      <c r="E183" s="10">
        <v>-9.4618865276990427E-2</v>
      </c>
    </row>
    <row r="184" spans="1:5">
      <c r="A184" s="13" t="s">
        <v>247</v>
      </c>
      <c r="B184" s="12">
        <v>6248.4630000000006</v>
      </c>
      <c r="C184" s="12">
        <v>5659.9760000000006</v>
      </c>
      <c r="D184" s="11">
        <v>-588.48700000000008</v>
      </c>
      <c r="E184" s="10">
        <v>-9.4181081011442333E-2</v>
      </c>
    </row>
    <row r="185" spans="1:5">
      <c r="A185" s="13" t="s">
        <v>248</v>
      </c>
      <c r="B185" s="12">
        <v>19878.714</v>
      </c>
      <c r="C185" s="12">
        <v>18006.806</v>
      </c>
      <c r="D185" s="11">
        <v>-1871.9079999999994</v>
      </c>
      <c r="E185" s="10">
        <v>-9.4166453624716345E-2</v>
      </c>
    </row>
    <row r="186" spans="1:5">
      <c r="A186" s="13" t="s">
        <v>249</v>
      </c>
      <c r="B186" s="12">
        <v>4740.857</v>
      </c>
      <c r="C186" s="12">
        <v>4296.5110000000004</v>
      </c>
      <c r="D186" s="11">
        <v>-444.34599999999955</v>
      </c>
      <c r="E186" s="10">
        <v>-9.3726935868346073E-2</v>
      </c>
    </row>
    <row r="187" spans="1:5">
      <c r="A187" s="13" t="s">
        <v>250</v>
      </c>
      <c r="B187" s="12">
        <v>12654.044000000002</v>
      </c>
      <c r="C187" s="12">
        <v>11473.169</v>
      </c>
      <c r="D187" s="11">
        <v>-1180.8750000000018</v>
      </c>
      <c r="E187" s="10">
        <v>-9.3319969489595714E-2</v>
      </c>
    </row>
    <row r="188" spans="1:5">
      <c r="A188" s="13" t="s">
        <v>251</v>
      </c>
      <c r="B188" s="12">
        <v>34327.781999999999</v>
      </c>
      <c r="C188" s="12">
        <v>31144.782999999999</v>
      </c>
      <c r="D188" s="11">
        <v>-3182.9989999999998</v>
      </c>
      <c r="E188" s="10">
        <v>-9.2723701170090156E-2</v>
      </c>
    </row>
    <row r="189" spans="1:5">
      <c r="A189" s="13" t="s">
        <v>252</v>
      </c>
      <c r="B189" s="12">
        <v>8516.152</v>
      </c>
      <c r="C189" s="12">
        <v>7728.9809999999998</v>
      </c>
      <c r="D189" s="11">
        <v>-787.17100000000028</v>
      </c>
      <c r="E189" s="10">
        <v>-9.2432709045118064E-2</v>
      </c>
    </row>
    <row r="190" spans="1:5">
      <c r="A190" s="13" t="s">
        <v>253</v>
      </c>
      <c r="B190" s="12">
        <v>5000.3200000000006</v>
      </c>
      <c r="C190" s="12">
        <v>4544.433</v>
      </c>
      <c r="D190" s="11">
        <v>-455.88700000000063</v>
      </c>
      <c r="E190" s="10">
        <v>-9.1171565019838849E-2</v>
      </c>
    </row>
    <row r="191" spans="1:5">
      <c r="A191" s="13" t="s">
        <v>254</v>
      </c>
      <c r="B191" s="12">
        <v>59789.050999999992</v>
      </c>
      <c r="C191" s="12">
        <v>54373.945999999996</v>
      </c>
      <c r="D191" s="11">
        <v>-5415.1049999999959</v>
      </c>
      <c r="E191" s="10">
        <v>-9.0570178141813909E-2</v>
      </c>
    </row>
    <row r="192" spans="1:5">
      <c r="A192" s="13" t="s">
        <v>255</v>
      </c>
      <c r="B192" s="12">
        <v>28371.121999999999</v>
      </c>
      <c r="C192" s="12">
        <v>25819.98</v>
      </c>
      <c r="D192" s="11">
        <v>-2551.1419999999998</v>
      </c>
      <c r="E192" s="10">
        <v>-8.9920377488066916E-2</v>
      </c>
    </row>
    <row r="193" spans="1:5">
      <c r="A193" s="13" t="s">
        <v>256</v>
      </c>
      <c r="B193" s="12">
        <v>13702.231</v>
      </c>
      <c r="C193" s="12">
        <v>12470.546</v>
      </c>
      <c r="D193" s="11">
        <v>-1231.6849999999995</v>
      </c>
      <c r="E193" s="10">
        <v>-8.9889376408849003E-2</v>
      </c>
    </row>
    <row r="194" spans="1:5">
      <c r="A194" s="13" t="s">
        <v>257</v>
      </c>
      <c r="B194" s="12">
        <v>17603.431</v>
      </c>
      <c r="C194" s="12">
        <v>16021.827999999998</v>
      </c>
      <c r="D194" s="11">
        <v>-1581.6030000000028</v>
      </c>
      <c r="E194" s="10">
        <v>-8.9846291896165165E-2</v>
      </c>
    </row>
    <row r="195" spans="1:5">
      <c r="A195" s="13" t="s">
        <v>258</v>
      </c>
      <c r="B195" s="12">
        <v>6153.1749999999993</v>
      </c>
      <c r="C195" s="12">
        <v>5603.4820000000009</v>
      </c>
      <c r="D195" s="11">
        <v>-549.69299999999839</v>
      </c>
      <c r="E195" s="10">
        <v>-8.9334855582686737E-2</v>
      </c>
    </row>
    <row r="196" spans="1:5">
      <c r="A196" s="13" t="s">
        <v>259</v>
      </c>
      <c r="B196" s="12">
        <v>59704.66</v>
      </c>
      <c r="C196" s="12">
        <v>54377.029000000002</v>
      </c>
      <c r="D196" s="11">
        <v>-5327.6310000000012</v>
      </c>
      <c r="E196" s="10">
        <v>-8.9233084988675937E-2</v>
      </c>
    </row>
    <row r="197" spans="1:5">
      <c r="A197" s="13" t="s">
        <v>260</v>
      </c>
      <c r="B197" s="12">
        <v>26763.067000000003</v>
      </c>
      <c r="C197" s="12">
        <v>24382.462</v>
      </c>
      <c r="D197" s="11">
        <v>-2380.6050000000032</v>
      </c>
      <c r="E197" s="10">
        <v>-8.8951128060173482E-2</v>
      </c>
    </row>
    <row r="198" spans="1:5">
      <c r="A198" s="13" t="s">
        <v>261</v>
      </c>
      <c r="B198" s="12">
        <v>7540.0110000000004</v>
      </c>
      <c r="C198" s="12">
        <v>6881.5339999999997</v>
      </c>
      <c r="D198" s="11">
        <v>-658.47700000000077</v>
      </c>
      <c r="E198" s="10">
        <v>-8.733103970272732E-2</v>
      </c>
    </row>
    <row r="199" spans="1:5">
      <c r="A199" s="13" t="s">
        <v>262</v>
      </c>
      <c r="B199" s="12">
        <v>41511.698000000004</v>
      </c>
      <c r="C199" s="12">
        <v>37887.993999999999</v>
      </c>
      <c r="D199" s="11">
        <v>-3623.7040000000052</v>
      </c>
      <c r="E199" s="10">
        <v>-8.7293562407396705E-2</v>
      </c>
    </row>
    <row r="200" spans="1:5">
      <c r="A200" s="13" t="s">
        <v>263</v>
      </c>
      <c r="B200" s="12">
        <v>1606.7950000000001</v>
      </c>
      <c r="C200" s="12">
        <v>1467.31</v>
      </c>
      <c r="D200" s="11">
        <v>-139.48500000000013</v>
      </c>
      <c r="E200" s="10">
        <v>-8.6809456091162918E-2</v>
      </c>
    </row>
    <row r="201" spans="1:5">
      <c r="A201" s="13" t="s">
        <v>264</v>
      </c>
      <c r="B201" s="12">
        <v>8138.5990000000002</v>
      </c>
      <c r="C201" s="12">
        <v>7444.1930000000002</v>
      </c>
      <c r="D201" s="11">
        <v>-694.40599999999995</v>
      </c>
      <c r="E201" s="10">
        <v>-8.5322547529372059E-2</v>
      </c>
    </row>
    <row r="202" spans="1:5">
      <c r="A202" s="13" t="s">
        <v>265</v>
      </c>
      <c r="B202" s="12">
        <v>14897.365000000002</v>
      </c>
      <c r="C202" s="12">
        <v>13634.106</v>
      </c>
      <c r="D202" s="11">
        <v>-1263.2590000000018</v>
      </c>
      <c r="E202" s="10">
        <v>-8.4797479285766419E-2</v>
      </c>
    </row>
    <row r="203" spans="1:5">
      <c r="A203" s="13" t="s">
        <v>266</v>
      </c>
      <c r="B203" s="12">
        <v>11096.984</v>
      </c>
      <c r="C203" s="12">
        <v>10157.772000000001</v>
      </c>
      <c r="D203" s="11">
        <v>-939.21199999999953</v>
      </c>
      <c r="E203" s="10">
        <v>-8.4636690473735884E-2</v>
      </c>
    </row>
    <row r="204" spans="1:5">
      <c r="A204" s="13" t="s">
        <v>267</v>
      </c>
      <c r="B204" s="12">
        <v>18592.7</v>
      </c>
      <c r="C204" s="12">
        <v>17043.807000000001</v>
      </c>
      <c r="D204" s="11">
        <v>-1548.893</v>
      </c>
      <c r="E204" s="10">
        <v>-8.3306512771141358E-2</v>
      </c>
    </row>
    <row r="205" spans="1:5">
      <c r="A205" s="13" t="s">
        <v>268</v>
      </c>
      <c r="B205" s="12">
        <v>13868.717000000001</v>
      </c>
      <c r="C205" s="12">
        <v>12772.941000000001</v>
      </c>
      <c r="D205" s="11">
        <v>-1095.7759999999998</v>
      </c>
      <c r="E205" s="10">
        <v>-7.9010625135692056E-2</v>
      </c>
    </row>
    <row r="206" spans="1:5">
      <c r="A206" s="13" t="s">
        <v>269</v>
      </c>
      <c r="B206" s="12">
        <v>12132.924000000001</v>
      </c>
      <c r="C206" s="12">
        <v>11190.500000000002</v>
      </c>
      <c r="D206" s="11">
        <v>-942.42399999999907</v>
      </c>
      <c r="E206" s="10">
        <v>-7.7674928154169515E-2</v>
      </c>
    </row>
    <row r="207" spans="1:5">
      <c r="A207" s="13" t="s">
        <v>270</v>
      </c>
      <c r="B207" s="12">
        <v>14995.857</v>
      </c>
      <c r="C207" s="12">
        <v>13848.266</v>
      </c>
      <c r="D207" s="11">
        <v>-1147.5910000000003</v>
      </c>
      <c r="E207" s="10">
        <v>-7.6527203480267939E-2</v>
      </c>
    </row>
    <row r="208" spans="1:5">
      <c r="A208" s="13" t="s">
        <v>271</v>
      </c>
      <c r="B208" s="12">
        <v>18794.863000000001</v>
      </c>
      <c r="C208" s="12">
        <v>17358.763999999999</v>
      </c>
      <c r="D208" s="11">
        <v>-1436.099000000002</v>
      </c>
      <c r="E208" s="10">
        <v>-7.6409123067297802E-2</v>
      </c>
    </row>
    <row r="209" spans="1:5">
      <c r="A209" s="13" t="s">
        <v>272</v>
      </c>
      <c r="B209" s="12">
        <v>23907.563999999998</v>
      </c>
      <c r="C209" s="12">
        <v>22084.138000000003</v>
      </c>
      <c r="D209" s="11">
        <v>-1823.4259999999958</v>
      </c>
      <c r="E209" s="10">
        <v>-7.6269836609032859E-2</v>
      </c>
    </row>
    <row r="210" spans="1:5">
      <c r="A210" s="13" t="s">
        <v>273</v>
      </c>
      <c r="B210" s="12">
        <v>5453.1440000000002</v>
      </c>
      <c r="C210" s="12">
        <v>5044.6180000000004</v>
      </c>
      <c r="D210" s="11">
        <v>-408.52599999999984</v>
      </c>
      <c r="E210" s="10">
        <v>-7.4915681669143488E-2</v>
      </c>
    </row>
    <row r="211" spans="1:5">
      <c r="A211" s="13" t="s">
        <v>274</v>
      </c>
      <c r="B211" s="12">
        <v>8304.3629999999994</v>
      </c>
      <c r="C211" s="12">
        <v>7699.49</v>
      </c>
      <c r="D211" s="11">
        <v>-604.87299999999959</v>
      </c>
      <c r="E211" s="10">
        <v>-7.2837976856262143E-2</v>
      </c>
    </row>
    <row r="212" spans="1:5">
      <c r="A212" s="13" t="s">
        <v>275</v>
      </c>
      <c r="B212" s="12">
        <v>12330.004999999999</v>
      </c>
      <c r="C212" s="12">
        <v>11436.886999999999</v>
      </c>
      <c r="D212" s="11">
        <v>-893.11800000000039</v>
      </c>
      <c r="E212" s="10">
        <v>-7.2434520505060662E-2</v>
      </c>
    </row>
    <row r="213" spans="1:5">
      <c r="A213" s="13" t="s">
        <v>276</v>
      </c>
      <c r="B213" s="12">
        <v>16416.004000000001</v>
      </c>
      <c r="C213" s="12">
        <v>15235.972999999998</v>
      </c>
      <c r="D213" s="11">
        <v>-1180.0310000000027</v>
      </c>
      <c r="E213" s="10">
        <v>-7.188296250415159E-2</v>
      </c>
    </row>
    <row r="214" spans="1:5">
      <c r="A214" s="13" t="s">
        <v>277</v>
      </c>
      <c r="B214" s="12">
        <v>10927.995999999999</v>
      </c>
      <c r="C214" s="12">
        <v>10149.068000000001</v>
      </c>
      <c r="D214" s="11">
        <v>-778.92799999999806</v>
      </c>
      <c r="E214" s="10">
        <v>-7.1278210570355091E-2</v>
      </c>
    </row>
    <row r="215" spans="1:5">
      <c r="A215" s="13" t="s">
        <v>278</v>
      </c>
      <c r="B215" s="12">
        <v>10269.184999999999</v>
      </c>
      <c r="C215" s="12">
        <v>9542.6270000000004</v>
      </c>
      <c r="D215" s="11">
        <v>-726.55799999999908</v>
      </c>
      <c r="E215" s="10">
        <v>-7.0751281625562212E-2</v>
      </c>
    </row>
    <row r="216" spans="1:5">
      <c r="A216" s="13" t="s">
        <v>279</v>
      </c>
      <c r="B216" s="12">
        <v>12291.228000000001</v>
      </c>
      <c r="C216" s="12">
        <v>11440.232</v>
      </c>
      <c r="D216" s="11">
        <v>-850.996000000001</v>
      </c>
      <c r="E216" s="10">
        <v>-6.9236043786674611E-2</v>
      </c>
    </row>
    <row r="217" spans="1:5">
      <c r="A217" s="13" t="s">
        <v>280</v>
      </c>
      <c r="B217" s="12">
        <v>5335.67</v>
      </c>
      <c r="C217" s="12">
        <v>4978.3140000000003</v>
      </c>
      <c r="D217" s="11">
        <v>-357.35599999999977</v>
      </c>
      <c r="E217" s="10">
        <v>-6.6974906619037489E-2</v>
      </c>
    </row>
    <row r="218" spans="1:5">
      <c r="A218" s="13" t="s">
        <v>281</v>
      </c>
      <c r="B218" s="12">
        <v>20483.212</v>
      </c>
      <c r="C218" s="12">
        <v>19182.72</v>
      </c>
      <c r="D218" s="11">
        <v>-1300.4919999999984</v>
      </c>
      <c r="E218" s="10">
        <v>-6.3490628325284057E-2</v>
      </c>
    </row>
    <row r="219" spans="1:5">
      <c r="A219" s="13" t="s">
        <v>282</v>
      </c>
      <c r="B219" s="12">
        <v>5444.4529999999995</v>
      </c>
      <c r="C219" s="12">
        <v>5105.8770000000004</v>
      </c>
      <c r="D219" s="11">
        <v>-338.57599999999911</v>
      </c>
      <c r="E219" s="10">
        <v>-6.2187330848479938E-2</v>
      </c>
    </row>
    <row r="220" spans="1:5">
      <c r="A220" s="13" t="s">
        <v>283</v>
      </c>
      <c r="B220" s="12">
        <v>67277.009999999995</v>
      </c>
      <c r="C220" s="12">
        <v>63164.921999999999</v>
      </c>
      <c r="D220" s="11">
        <v>-4112.0879999999961</v>
      </c>
      <c r="E220" s="10">
        <v>-6.1121741290226725E-2</v>
      </c>
    </row>
    <row r="221" spans="1:5">
      <c r="A221" s="13" t="s">
        <v>284</v>
      </c>
      <c r="B221" s="12">
        <v>52536.257999999994</v>
      </c>
      <c r="C221" s="12">
        <v>49481.118000000002</v>
      </c>
      <c r="D221" s="11">
        <v>-3055.1399999999921</v>
      </c>
      <c r="E221" s="10">
        <v>-5.8152980747125015E-2</v>
      </c>
    </row>
    <row r="222" spans="1:5">
      <c r="A222" s="13" t="s">
        <v>285</v>
      </c>
      <c r="B222" s="12">
        <v>8296.8269999999993</v>
      </c>
      <c r="C222" s="12">
        <v>7815</v>
      </c>
      <c r="D222" s="11">
        <v>-481.82699999999932</v>
      </c>
      <c r="E222" s="10">
        <v>-5.8073646708554895E-2</v>
      </c>
    </row>
    <row r="223" spans="1:5">
      <c r="A223" s="13" t="s">
        <v>286</v>
      </c>
      <c r="B223" s="12">
        <v>56708.57</v>
      </c>
      <c r="C223" s="12">
        <v>53729.493000000002</v>
      </c>
      <c r="D223" s="11">
        <v>-2979.0769999999975</v>
      </c>
      <c r="E223" s="10">
        <v>-5.2533100376186484E-2</v>
      </c>
    </row>
    <row r="224" spans="1:5">
      <c r="A224" s="13" t="s">
        <v>287</v>
      </c>
      <c r="B224" s="12">
        <v>2743.56</v>
      </c>
      <c r="C224" s="12">
        <v>2606.7739999999999</v>
      </c>
      <c r="D224" s="11">
        <v>-136.78600000000006</v>
      </c>
      <c r="E224" s="10">
        <v>-4.9857119946347103E-2</v>
      </c>
    </row>
    <row r="225" spans="1:5">
      <c r="A225" s="13" t="s">
        <v>288</v>
      </c>
      <c r="B225" s="12">
        <v>7571.6680000000006</v>
      </c>
      <c r="C225" s="12">
        <v>7195.4579999999996</v>
      </c>
      <c r="D225" s="11">
        <v>-376.21000000000095</v>
      </c>
      <c r="E225" s="10">
        <v>-4.9686541987842163E-2</v>
      </c>
    </row>
    <row r="226" spans="1:5">
      <c r="A226" s="13" t="s">
        <v>289</v>
      </c>
      <c r="B226" s="12">
        <v>9022.9349999999995</v>
      </c>
      <c r="C226" s="12">
        <v>8599.2960000000003</v>
      </c>
      <c r="D226" s="11">
        <v>-423.63899999999921</v>
      </c>
      <c r="E226" s="10">
        <v>-4.6951352303878861E-2</v>
      </c>
    </row>
    <row r="227" spans="1:5">
      <c r="A227" s="13" t="s">
        <v>290</v>
      </c>
      <c r="B227" s="12">
        <v>9220.6989999999987</v>
      </c>
      <c r="C227" s="12">
        <v>8840.612000000001</v>
      </c>
      <c r="D227" s="11">
        <v>-380.08699999999772</v>
      </c>
      <c r="E227" s="10">
        <v>-4.1221061440135695E-2</v>
      </c>
    </row>
    <row r="228" spans="1:5">
      <c r="A228" s="13" t="s">
        <v>291</v>
      </c>
      <c r="B228" s="12">
        <v>6135.2300000000005</v>
      </c>
      <c r="C228" s="12">
        <v>5886.6200000000008</v>
      </c>
      <c r="D228" s="11">
        <v>-248.60999999999967</v>
      </c>
      <c r="E228" s="10">
        <v>-4.0521708232617137E-2</v>
      </c>
    </row>
    <row r="229" spans="1:5">
      <c r="A229" s="13" t="s">
        <v>292</v>
      </c>
      <c r="B229" s="12">
        <v>7476.2160000000003</v>
      </c>
      <c r="C229" s="12">
        <v>7206.762999999999</v>
      </c>
      <c r="D229" s="11">
        <v>-269.45300000000134</v>
      </c>
      <c r="E229" s="10">
        <v>-3.6041361030767612E-2</v>
      </c>
    </row>
    <row r="230" spans="1:5">
      <c r="A230" s="13" t="s">
        <v>293</v>
      </c>
      <c r="B230" s="12">
        <v>2457.77</v>
      </c>
      <c r="C230" s="12">
        <v>2433.9500000000003</v>
      </c>
      <c r="D230" s="11">
        <v>-23.819999999999709</v>
      </c>
      <c r="E230" s="10">
        <v>-9.6917124059613842E-3</v>
      </c>
    </row>
    <row r="231" spans="1:5">
      <c r="A231" s="13" t="s">
        <v>294</v>
      </c>
      <c r="B231" s="12">
        <v>11877.011000000002</v>
      </c>
      <c r="C231" s="12">
        <v>11943.575000000001</v>
      </c>
      <c r="D231" s="11">
        <v>66.563999999998487</v>
      </c>
      <c r="E231" s="10">
        <v>5.6044403764548565E-3</v>
      </c>
    </row>
    <row r="232" spans="1:5">
      <c r="A232" s="13" t="s">
        <v>295</v>
      </c>
      <c r="B232" s="12">
        <v>9702.2459999999992</v>
      </c>
      <c r="C232" s="12">
        <v>9764.405999999999</v>
      </c>
      <c r="D232" s="11">
        <v>62.159999999999854</v>
      </c>
      <c r="E232" s="10">
        <v>6.4067639596027412E-3</v>
      </c>
    </row>
    <row r="233" spans="1:5">
      <c r="A233" s="13" t="s">
        <v>296</v>
      </c>
      <c r="B233" s="12">
        <v>12966.785</v>
      </c>
      <c r="C233" s="12">
        <v>13146.873</v>
      </c>
      <c r="D233" s="11">
        <v>180.08799999999974</v>
      </c>
      <c r="E233" s="10">
        <v>1.3888407959258964E-2</v>
      </c>
    </row>
    <row r="234" spans="1:5">
      <c r="A234" s="13" t="s">
        <v>297</v>
      </c>
      <c r="B234" s="12">
        <v>41146.743000000002</v>
      </c>
      <c r="C234" s="12">
        <v>45619.824999999997</v>
      </c>
      <c r="D234" s="11">
        <v>4473.0819999999949</v>
      </c>
      <c r="E234" s="10">
        <v>0.10871047557761727</v>
      </c>
    </row>
    <row r="235" spans="1:5">
      <c r="A235" s="13" t="s">
        <v>298</v>
      </c>
      <c r="B235" s="12">
        <v>19866.546000000002</v>
      </c>
      <c r="C235" s="12">
        <v>26736.785</v>
      </c>
      <c r="D235" s="11">
        <v>6870.2389999999978</v>
      </c>
      <c r="E235" s="10">
        <v>0.34581949977615623</v>
      </c>
    </row>
    <row r="236" spans="1:5">
      <c r="A236" s="13" t="s">
        <v>299</v>
      </c>
      <c r="B236" s="12"/>
      <c r="C236" s="12">
        <v>2331.65</v>
      </c>
      <c r="D236" s="11">
        <v>2331.65</v>
      </c>
      <c r="E236" s="10"/>
    </row>
    <row r="237" spans="1:5">
      <c r="A237" s="13" t="s">
        <v>300</v>
      </c>
      <c r="B237" s="12"/>
      <c r="C237" s="12">
        <v>15774.603999999999</v>
      </c>
      <c r="D237" s="11">
        <v>15774.603999999999</v>
      </c>
      <c r="E237" s="10"/>
    </row>
    <row r="238" spans="1:5">
      <c r="A238" s="13" t="s">
        <v>301</v>
      </c>
      <c r="B238" s="12"/>
      <c r="C238" s="12">
        <v>3468.8829999999998</v>
      </c>
      <c r="D238" s="11">
        <v>3468.8829999999998</v>
      </c>
      <c r="E238" s="10"/>
    </row>
    <row r="239" spans="1:5">
      <c r="A239" s="13" t="s">
        <v>302</v>
      </c>
      <c r="B239" s="12"/>
      <c r="C239" s="12">
        <v>15421.739</v>
      </c>
      <c r="D239" s="11">
        <v>15421.739</v>
      </c>
      <c r="E239" s="10"/>
    </row>
    <row r="240" spans="1:5">
      <c r="A240" s="9" t="s">
        <v>34</v>
      </c>
      <c r="B240" s="8">
        <v>9558691.2379999962</v>
      </c>
      <c r="C240" s="8">
        <v>8130569.0800000001</v>
      </c>
      <c r="D240" s="7">
        <v>-1428122.1579999961</v>
      </c>
      <c r="E240" s="6">
        <v>-0.14940561656836276</v>
      </c>
    </row>
  </sheetData>
  <mergeCells count="5">
    <mergeCell ref="A2:E4"/>
    <mergeCell ref="A7:E7"/>
    <mergeCell ref="A8:A9"/>
    <mergeCell ref="B8:C8"/>
    <mergeCell ref="D8:E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526D26-4FB1-4EF8-960C-F01C103F61E2}"/>
</file>

<file path=customXml/itemProps2.xml><?xml version="1.0" encoding="utf-8"?>
<ds:datastoreItem xmlns:ds="http://schemas.openxmlformats.org/officeDocument/2006/customXml" ds:itemID="{15866656-38C7-4E19-86E5-73C378CE08B7}"/>
</file>

<file path=customXml/itemProps3.xml><?xml version="1.0" encoding="utf-8"?>
<ds:datastoreItem xmlns:ds="http://schemas.openxmlformats.org/officeDocument/2006/customXml" ds:itemID="{C3ADC36F-8BE1-459E-B805-577E3B4343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2021-11-02T10:02:28Z</dcterms:created>
  <dcterms:modified xsi:type="dcterms:W3CDTF">2025-01-31T16:52:35Z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