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nina_borgersen_vinmonopolet_no/Documents/Skrivebord/Mellomlagring/"/>
    </mc:Choice>
  </mc:AlternateContent>
  <xr:revisionPtr revIDLastSave="0" documentId="8_{D5D67390-5944-439F-B6E7-1453FFA0E261}" xr6:coauthVersionLast="47" xr6:coauthVersionMax="47" xr10:uidLastSave="{00000000-0000-0000-0000-000000000000}"/>
  <bookViews>
    <workbookView xWindow="-120" yWindow="-120" windowWidth="29040" windowHeight="15840" xr2:uid="{ED539D67-7D93-4252-B2C6-D8496C8A7F05}"/>
  </bookViews>
  <sheets>
    <sheet name="Januar 2024" sheetId="1" r:id="rId1"/>
    <sheet name="Butikkenes salg" sheetId="2" r:id="rId2"/>
    <sheet name="Grafikk - salget pr da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4" i="1" l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</calcChain>
</file>

<file path=xl/sharedStrings.xml><?xml version="1.0" encoding="utf-8"?>
<sst xmlns="http://schemas.openxmlformats.org/spreadsheetml/2006/main" count="476" uniqueCount="422">
  <si>
    <t>Salget i januar gikk ned med 3 prosent målt mot januar i fjor. Det var like mange salgsdager i år (26) som i fjor, men én mandag (60.000 liter) mindre i år, og én onsdag (185.000 liter) mer; kalenderkorrigert salgsutvikling blir dermed en nedgang på 5 prosent. Januar startet med ekstreme nedbørmengder i Sør-Norge og sluttet med ekstremværet Ingunn som herjet i Midt- og Nord-Norge. Og mellom disse to ekstremværhendelsene var det mye annet ekstremvær med mange påfølgende komplikasjoner: kulderekorder, enorme nedbørsmengder i form av snø og regn, mye vind, hålke, ekstremt glatte veier, skred og flom. På dager med ekstremvær – og dem er det mange av i januar – ser vi tydelig salgsreduksjon, se grafikk i arket til høyre.</t>
  </si>
  <si>
    <t>Totalt salg, liter</t>
  </si>
  <si>
    <t>Kategori</t>
  </si>
  <si>
    <t>Januar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</si>
  <si>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</si>
  <si>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</si>
  <si>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</si>
  <si>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</si>
  <si>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</si>
  <si>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</si>
  <si>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</si>
  <si>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</si>
  <si>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</si>
  <si>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</si>
  <si>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</si>
  <si>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</si>
  <si>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</si>
  <si>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</si>
  <si>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</si>
  <si>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</si>
  <si>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</si>
  <si>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</si>
  <si>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Akevitt</t>
  </si>
  <si>
    <t>Druebrennevin</t>
  </si>
  <si>
    <t>Gin</t>
  </si>
  <si>
    <t>Brennevin, annet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</si>
  <si>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</si>
  <si>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</si>
  <si>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</si>
  <si>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</si>
  <si>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</si>
  <si>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</si>
  <si>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</si>
  <si>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</si>
  <si>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</si>
  <si>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Fylkene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</si>
  <si>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</si>
  <si>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</si>
  <si>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</si>
  <si>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</si>
  <si>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</si>
  <si>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</si>
  <si>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</si>
  <si>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</si>
  <si>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</si>
  <si>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</si>
  <si>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</si>
  <si>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</si>
  <si>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</si>
  <si>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</si>
  <si>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</si>
  <si>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</si>
  <si>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</si>
  <si>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</si>
  <si>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</si>
  <si>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</si>
  <si>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</si>
  <si>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</si>
  <si>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</si>
  <si>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</si>
  <si>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</si>
  <si>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</si>
  <si>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</si>
  <si>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</si>
  <si>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</si>
  <si>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</si>
  <si>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Ungarn</t>
  </si>
  <si>
    <t>Romania</t>
  </si>
  <si>
    <t>England</t>
  </si>
  <si>
    <t>Norge</t>
  </si>
  <si>
    <t>Sverige</t>
  </si>
  <si>
    <t>Totalt salg, liter, etter relativ vekst</t>
  </si>
  <si>
    <t>Butikk</t>
  </si>
  <si>
    <t>Melhus</t>
  </si>
  <si>
    <t>Trondheim, City Syd</t>
  </si>
  <si>
    <t>Froland</t>
  </si>
  <si>
    <t>Oslo, Valkyrien</t>
  </si>
  <si>
    <t>Kvinesdal</t>
  </si>
  <si>
    <t>Skien, Gråtenmoen</t>
  </si>
  <si>
    <t>Fredrikstad, Østsiden</t>
  </si>
  <si>
    <t>Ulsteinvik</t>
  </si>
  <si>
    <t>Sund</t>
  </si>
  <si>
    <t>Vardø</t>
  </si>
  <si>
    <t>Raufoss</t>
  </si>
  <si>
    <t>Stavanger, Tasta</t>
  </si>
  <si>
    <t>Nannestad</t>
  </si>
  <si>
    <t>Inderøy</t>
  </si>
  <si>
    <t>Kristiansund, Futura</t>
  </si>
  <si>
    <t>Sotra</t>
  </si>
  <si>
    <t>Sykkylven</t>
  </si>
  <si>
    <t>Bømlo</t>
  </si>
  <si>
    <t>Lørenskog, Triaden</t>
  </si>
  <si>
    <t>Oslo, Kiellandsplass</t>
  </si>
  <si>
    <t>Nærbø</t>
  </si>
  <si>
    <t>Vennesla</t>
  </si>
  <si>
    <t>Drangedal</t>
  </si>
  <si>
    <t>Halden</t>
  </si>
  <si>
    <t>Otta</t>
  </si>
  <si>
    <t>Austevoll</t>
  </si>
  <si>
    <t>Vik i Hole</t>
  </si>
  <si>
    <t>Husnes</t>
  </si>
  <si>
    <t>Hitra</t>
  </si>
  <si>
    <t>Vadsø</t>
  </si>
  <si>
    <t>Kirkenes</t>
  </si>
  <si>
    <t>Tysnes</t>
  </si>
  <si>
    <t>Svelvik</t>
  </si>
  <si>
    <t>Bergen, Nesttun</t>
  </si>
  <si>
    <t>Skjervøy</t>
  </si>
  <si>
    <t>Horten</t>
  </si>
  <si>
    <t>Fosnavåg</t>
  </si>
  <si>
    <t>Kristiansand, Vågsbygd</t>
  </si>
  <si>
    <t>Oslo, Oslo City</t>
  </si>
  <si>
    <t>Ulefoss</t>
  </si>
  <si>
    <t>Vestby</t>
  </si>
  <si>
    <t>Stokmarknes</t>
  </si>
  <si>
    <t>Levanger</t>
  </si>
  <si>
    <t>Rognan</t>
  </si>
  <si>
    <t>Tjøme</t>
  </si>
  <si>
    <t>Oslo, Holmlia</t>
  </si>
  <si>
    <t>Sarpsborg, Storbyen</t>
  </si>
  <si>
    <t>Jessheim</t>
  </si>
  <si>
    <t>Moss</t>
  </si>
  <si>
    <t>Trysil</t>
  </si>
  <si>
    <t>Askvoll</t>
  </si>
  <si>
    <t>Holmestrand</t>
  </si>
  <si>
    <t>Søgne</t>
  </si>
  <si>
    <t>Klepp</t>
  </si>
  <si>
    <t>Tromsø, Langnes</t>
  </si>
  <si>
    <t>Øyer</t>
  </si>
  <si>
    <t>Bergen, Fyllingsdalen</t>
  </si>
  <si>
    <t>Bodø, City Nord</t>
  </si>
  <si>
    <t>Flekkefjord</t>
  </si>
  <si>
    <t>Oslo, Oslo S</t>
  </si>
  <si>
    <t>Sogndal</t>
  </si>
  <si>
    <t>Ski</t>
  </si>
  <si>
    <t>Larvik</t>
  </si>
  <si>
    <t>Bodø, Hunstad</t>
  </si>
  <si>
    <t>Oslo, Briskeby</t>
  </si>
  <si>
    <t>Bruhagen</t>
  </si>
  <si>
    <t>Høyanger</t>
  </si>
  <si>
    <t>Stange</t>
  </si>
  <si>
    <t>Vestnes</t>
  </si>
  <si>
    <t>Brokelandsheia</t>
  </si>
  <si>
    <t>Årnes</t>
  </si>
  <si>
    <t>Lakselv</t>
  </si>
  <si>
    <t>Setermoen</t>
  </si>
  <si>
    <t>Dombås</t>
  </si>
  <si>
    <t>Eikelandsosen</t>
  </si>
  <si>
    <t>Mosjøen</t>
  </si>
  <si>
    <t>Bergen, Laksevåg</t>
  </si>
  <si>
    <t>Sande</t>
  </si>
  <si>
    <t>Trondheim, Sirkus Shopping</t>
  </si>
  <si>
    <t>Honningsvåg</t>
  </si>
  <si>
    <t>Brumunddal</t>
  </si>
  <si>
    <t>Sørumsand</t>
  </si>
  <si>
    <t>Ørnes</t>
  </si>
  <si>
    <t>Røros</t>
  </si>
  <si>
    <t>Sandnes, Sentrum</t>
  </si>
  <si>
    <t>Narvik</t>
  </si>
  <si>
    <t>Fetsund</t>
  </si>
  <si>
    <t>Sandnessjøen</t>
  </si>
  <si>
    <t>Grong</t>
  </si>
  <si>
    <t>Mandal</t>
  </si>
  <si>
    <t>Sortland</t>
  </si>
  <si>
    <t>Asker</t>
  </si>
  <si>
    <t>eLager</t>
  </si>
  <si>
    <t>Stavern</t>
  </si>
  <si>
    <t>Kristiansand, Sørlandssenteret</t>
  </si>
  <si>
    <t>Sjøvegan</t>
  </si>
  <si>
    <t>Drammen, CC</t>
  </si>
  <si>
    <t>Florø</t>
  </si>
  <si>
    <t>Stathelle</t>
  </si>
  <si>
    <t>Stavanger, Hinna</t>
  </si>
  <si>
    <t>Sarpsborg, Borg</t>
  </si>
  <si>
    <t>Rygge</t>
  </si>
  <si>
    <t>Namsos</t>
  </si>
  <si>
    <t>Kløfta</t>
  </si>
  <si>
    <t>Stavanger, Verksgata</t>
  </si>
  <si>
    <t>Svolvær</t>
  </si>
  <si>
    <t>Gjøvik</t>
  </si>
  <si>
    <t>Kragerø</t>
  </si>
  <si>
    <t>Storsteinnes</t>
  </si>
  <si>
    <t>Mysen</t>
  </si>
  <si>
    <t>Sandefjord</t>
  </si>
  <si>
    <t>Skedsmokorset</t>
  </si>
  <si>
    <t>Bærum, Kolsås</t>
  </si>
  <si>
    <t>Verdal</t>
  </si>
  <si>
    <t>Oslo, CC Vest</t>
  </si>
  <si>
    <t>Hokksund</t>
  </si>
  <si>
    <t>Gran</t>
  </si>
  <si>
    <t>Leknes</t>
  </si>
  <si>
    <t>Rakkestad</t>
  </si>
  <si>
    <t>Kolbotn</t>
  </si>
  <si>
    <t>Malvik</t>
  </si>
  <si>
    <t>Stokke</t>
  </si>
  <si>
    <t>Oslo, Stovner</t>
  </si>
  <si>
    <t>Nesna</t>
  </si>
  <si>
    <t>Slemmestad</t>
  </si>
  <si>
    <t>Porsgrunn, Down Town</t>
  </si>
  <si>
    <t>Krokstadelva</t>
  </si>
  <si>
    <t>Rødberg</t>
  </si>
  <si>
    <t>Vikersund</t>
  </si>
  <si>
    <t>Stord</t>
  </si>
  <si>
    <t>Gjerdrum</t>
  </si>
  <si>
    <t>Harstad</t>
  </si>
  <si>
    <t>Liertoppen</t>
  </si>
  <si>
    <t>Mo i Rana</t>
  </si>
  <si>
    <t>Brekstad</t>
  </si>
  <si>
    <t>Bjugn</t>
  </si>
  <si>
    <t>Elnesvågen</t>
  </si>
  <si>
    <t>Randaberg</t>
  </si>
  <si>
    <t>Lom</t>
  </si>
  <si>
    <t>Kjøllefjord</t>
  </si>
  <si>
    <t>Oslo, Paleet</t>
  </si>
  <si>
    <t>Korgen</t>
  </si>
  <si>
    <t>Egersund</t>
  </si>
  <si>
    <t>Vinstra</t>
  </si>
  <si>
    <t>Bærum, Sandvika</t>
  </si>
  <si>
    <t>Tynset</t>
  </si>
  <si>
    <t>Ålesund, Moa</t>
  </si>
  <si>
    <t>Stavanger, Madla</t>
  </si>
  <si>
    <t>Sandane</t>
  </si>
  <si>
    <t>Hamar</t>
  </si>
  <si>
    <t>Tønsberg</t>
  </si>
  <si>
    <t>Bryne</t>
  </si>
  <si>
    <t>Myre</t>
  </si>
  <si>
    <t>Rørvik</t>
  </si>
  <si>
    <t>Bodø, Sentrum</t>
  </si>
  <si>
    <t>Kyrksæterøra</t>
  </si>
  <si>
    <t>Bjørkelangen</t>
  </si>
  <si>
    <t>Tromsø, Tromsdalen</t>
  </si>
  <si>
    <t>Lonevåg</t>
  </si>
  <si>
    <t>Oslo, Ullevaal Stadion</t>
  </si>
  <si>
    <t>Nøtterøy</t>
  </si>
  <si>
    <t>Volda</t>
  </si>
  <si>
    <t>Ølen</t>
  </si>
  <si>
    <t>Oslo, Grønland Basar</t>
  </si>
  <si>
    <t>Åndalsnes</t>
  </si>
  <si>
    <t>Sunndalsøra</t>
  </si>
  <si>
    <t>Ringebu</t>
  </si>
  <si>
    <t>Årdal</t>
  </si>
  <si>
    <t>Bergen, Bergen Storsenter</t>
  </si>
  <si>
    <t>Jørpeland</t>
  </si>
  <si>
    <t>Molde</t>
  </si>
  <si>
    <t>Råholt</t>
  </si>
  <si>
    <t>Kristiansund, Sentrum</t>
  </si>
  <si>
    <t>Andebu</t>
  </si>
  <si>
    <t>Flå</t>
  </si>
  <si>
    <t>Oslo, Grorud</t>
  </si>
  <si>
    <t>Lillesand</t>
  </si>
  <si>
    <t>Karmøy, Oasen</t>
  </si>
  <si>
    <t>Arendal</t>
  </si>
  <si>
    <t>Stryn</t>
  </si>
  <si>
    <t>Odda</t>
  </si>
  <si>
    <t>Sola</t>
  </si>
  <si>
    <t>Stavanger, Herbarium</t>
  </si>
  <si>
    <t>Frøya</t>
  </si>
  <si>
    <t>Sætre</t>
  </si>
  <si>
    <t>Nittedal</t>
  </si>
  <si>
    <t>Ål</t>
  </si>
  <si>
    <t>Luster</t>
  </si>
  <si>
    <t>Rissa</t>
  </si>
  <si>
    <t>Langevåg</t>
  </si>
  <si>
    <t>Karmøy, Kopervik</t>
  </si>
  <si>
    <t>Brattvåg</t>
  </si>
  <si>
    <t>Fagernes</t>
  </si>
  <si>
    <t>Holmen Senter</t>
  </si>
  <si>
    <t>Gol</t>
  </si>
  <si>
    <t>Ytre Enebakk</t>
  </si>
  <si>
    <t>Radøy</t>
  </si>
  <si>
    <t>Rjukan</t>
  </si>
  <si>
    <t>Oslo, Linderud</t>
  </si>
  <si>
    <t>Askøy</t>
  </si>
  <si>
    <t>Digerneset</t>
  </si>
  <si>
    <t>Løten</t>
  </si>
  <si>
    <t>Fauske</t>
  </si>
  <si>
    <t>Askim</t>
  </si>
  <si>
    <t>Hammerfest</t>
  </si>
  <si>
    <t>Lyngdal</t>
  </si>
  <si>
    <t>Ålgård</t>
  </si>
  <si>
    <t>Ås</t>
  </si>
  <si>
    <t>Bergen, Åsane</t>
  </si>
  <si>
    <t>Hovden</t>
  </si>
  <si>
    <t>Lena</t>
  </si>
  <si>
    <t>Elverum</t>
  </si>
  <si>
    <t>Lørenskog, Metro</t>
  </si>
  <si>
    <t>Rosendal</t>
  </si>
  <si>
    <t>Bø i Telemark</t>
  </si>
  <si>
    <t>Bærum, Fornebu</t>
  </si>
  <si>
    <t>Grimstad</t>
  </si>
  <si>
    <t>Koppang</t>
  </si>
  <si>
    <t>Bergen, Åsane Horisont</t>
  </si>
  <si>
    <t>Vågå</t>
  </si>
  <si>
    <t>Knarvik</t>
  </si>
  <si>
    <t>Lødingen</t>
  </si>
  <si>
    <t>Stjørdal</t>
  </si>
  <si>
    <t>Finnsnes</t>
  </si>
  <si>
    <t>Tvedestrand</t>
  </si>
  <si>
    <t>Alta</t>
  </si>
  <si>
    <t>Ålesund, Sentrum</t>
  </si>
  <si>
    <t>Oslo, Steen &amp; Strøm</t>
  </si>
  <si>
    <t>Bergen, Lagunen</t>
  </si>
  <si>
    <t>Hønefoss</t>
  </si>
  <si>
    <t>Ørsta</t>
  </si>
  <si>
    <t>Eidsvoll</t>
  </si>
  <si>
    <t>Vinje</t>
  </si>
  <si>
    <t>Jevnaker</t>
  </si>
  <si>
    <t>Dokka</t>
  </si>
  <si>
    <t>Lillehammer</t>
  </si>
  <si>
    <t>Åsgårdstrand</t>
  </si>
  <si>
    <t>Bærum, Bærums Verk</t>
  </si>
  <si>
    <t>Vinterbro</t>
  </si>
  <si>
    <t>Sauda</t>
  </si>
  <si>
    <t>Son</t>
  </si>
  <si>
    <t>Geilo</t>
  </si>
  <si>
    <t>Lillestrøm</t>
  </si>
  <si>
    <t>Brønnøysund</t>
  </si>
  <si>
    <t>Oslo, Carl Berner</t>
  </si>
  <si>
    <t>Oslo, Røa</t>
  </si>
  <si>
    <t>Oslo, Sandaker</t>
  </si>
  <si>
    <t>Kongsvinger</t>
  </si>
  <si>
    <t>Re</t>
  </si>
  <si>
    <t>Moelv</t>
  </si>
  <si>
    <t>Oslo, Frogner</t>
  </si>
  <si>
    <t>Farsund</t>
  </si>
  <si>
    <t>Oslo, Mortensrud</t>
  </si>
  <si>
    <t>Drøbak</t>
  </si>
  <si>
    <t>Rudshøgda</t>
  </si>
  <si>
    <t>Bærum, Østerås</t>
  </si>
  <si>
    <t>Stavanger, Hillevåg</t>
  </si>
  <si>
    <t>Kongsberg</t>
  </si>
  <si>
    <t>Oslo, Lambertseter</t>
  </si>
  <si>
    <t>Bardufoss</t>
  </si>
  <si>
    <t>Oslo, Nydalen</t>
  </si>
  <si>
    <t>Oslo, Storo</t>
  </si>
  <si>
    <t>Bergen, Vestkanten</t>
  </si>
  <si>
    <t>Os</t>
  </si>
  <si>
    <t>Flisa</t>
  </si>
  <si>
    <t>Hvaler</t>
  </si>
  <si>
    <t>Norheimsund</t>
  </si>
  <si>
    <t>Steinkjer</t>
  </si>
  <si>
    <t>Trondheim, Trondheim Torg</t>
  </si>
  <si>
    <t>Førde</t>
  </si>
  <si>
    <t>Bergen, Arna</t>
  </si>
  <si>
    <t>Lyngen</t>
  </si>
  <si>
    <t>Vik i Sogn</t>
  </si>
  <si>
    <t>Voss</t>
  </si>
  <si>
    <t>Steigen</t>
  </si>
  <si>
    <t>Drammen, Bragernes</t>
  </si>
  <si>
    <t>Oslo, Vinderen</t>
  </si>
  <si>
    <t>Oppdal</t>
  </si>
  <si>
    <t>Notodden</t>
  </si>
  <si>
    <t>Fitjar</t>
  </si>
  <si>
    <t>Tofte</t>
  </si>
  <si>
    <t>Frosta</t>
  </si>
  <si>
    <t>Oslo, Majorstuen</t>
  </si>
  <si>
    <t>Rena</t>
  </si>
  <si>
    <t>Evenskjer</t>
  </si>
  <si>
    <t>Storslett</t>
  </si>
  <si>
    <t>Evje</t>
  </si>
  <si>
    <t>Hemsedal</t>
  </si>
  <si>
    <t>Nesodden</t>
  </si>
  <si>
    <t>Trondheim, Lade</t>
  </si>
  <si>
    <t>Bergen, Valkendorfsg</t>
  </si>
  <si>
    <t>Nesbyen</t>
  </si>
  <si>
    <t>Skarnes</t>
  </si>
  <si>
    <t>Selbu</t>
  </si>
  <si>
    <t>Surnadal</t>
  </si>
  <si>
    <t>Haugesund</t>
  </si>
  <si>
    <t>Vanylven</t>
  </si>
  <si>
    <t>Åfjord</t>
  </si>
  <si>
    <t>Oslo, Skøyen</t>
  </si>
  <si>
    <t>Etne</t>
  </si>
  <si>
    <t>Stranda</t>
  </si>
  <si>
    <t>Andenes</t>
  </si>
  <si>
    <t>Porsgrunn, Jernbanegata</t>
  </si>
  <si>
    <t>Drammen, Strømsø</t>
  </si>
  <si>
    <t>Risør</t>
  </si>
  <si>
    <t>Tromsø, Sentrum</t>
  </si>
  <si>
    <t>Måløy</t>
  </si>
  <si>
    <t>Oslo, Hasle Torg</t>
  </si>
  <si>
    <t>Kristiansand, Lillemarkens</t>
  </si>
  <si>
    <t>Sandnes, Kvadrat</t>
  </si>
  <si>
    <t>Hov</t>
  </si>
  <si>
    <t>Skien, Lietorvet</t>
  </si>
  <si>
    <t>Strømmen</t>
  </si>
  <si>
    <t>Seljord</t>
  </si>
  <si>
    <t>Kolvereid</t>
  </si>
  <si>
    <t>Bergen, Sletten</t>
  </si>
  <si>
    <t>Oslo, Grünerløkka</t>
  </si>
  <si>
    <t>Gausdal</t>
  </si>
  <si>
    <t>Oslo, Aker Brygge</t>
  </si>
  <si>
    <t>Suldal</t>
  </si>
  <si>
    <t>Noresund</t>
  </si>
  <si>
    <t>Aksdal</t>
  </si>
  <si>
    <t>Oslo, Bøler</t>
  </si>
  <si>
    <t>Trondheim, Byåsen</t>
  </si>
  <si>
    <t>Kautokeino</t>
  </si>
  <si>
    <t>Trondheim, Nedre Elvehavn</t>
  </si>
  <si>
    <t>Orkanger</t>
  </si>
  <si>
    <t>Bø i Vesterålen</t>
  </si>
  <si>
    <t>Oslo, Alna</t>
  </si>
  <si>
    <t>Trondheim, Valentinl</t>
  </si>
  <si>
    <t>Smøla</t>
  </si>
  <si>
    <t>Trondheim, Byhaven</t>
  </si>
  <si>
    <t>Oslo, Tveita</t>
  </si>
  <si>
    <t>Fredrikstad, Torvbyen</t>
  </si>
  <si>
    <t>Beitostølen</t>
  </si>
  <si>
    <t>Nordfjordeid</t>
  </si>
  <si>
    <t>Båtsfjord</t>
  </si>
  <si>
    <t>Bærum, Bekkestua</t>
  </si>
  <si>
    <t>Bagn</t>
  </si>
  <si>
    <t>Herøy</t>
  </si>
  <si>
    <t>Eggedal</t>
  </si>
  <si>
    <t>Støren</t>
  </si>
  <si>
    <t>Oslo, Manglerud</t>
  </si>
  <si>
    <t>Trondheim, Heimdal</t>
  </si>
  <si>
    <t>Fjerdingby</t>
  </si>
  <si>
    <t>Mo i Nord-Odal</t>
  </si>
  <si>
    <t>Oslo, Bryn</t>
  </si>
  <si>
    <t>Oslo, Thereses gate</t>
  </si>
  <si>
    <t>Sveio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</si>
</sst>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164" fontId="2" fillId="4" borderId="5" xfId="0" applyNumberFormat="1" applyFont="1" applyFill="1" applyBorder="1"/>
    <xf numFmtId="164" fontId="1" fillId="4" borderId="5" xfId="0" applyNumberFormat="1" applyFont="1" applyFill="1" applyBorder="1"/>
    <xf numFmtId="9" fontId="1" fillId="4" borderId="5" xfId="1" applyFont="1" applyFill="1" applyBorder="1"/>
    <xf numFmtId="0" fontId="0" fillId="0" borderId="5" xfId="0" applyBorder="1" applyAlignment="1">
      <alignment horizontal="left" indent="1"/>
    </xf>
    <xf numFmtId="164" fontId="0" fillId="0" borderId="5" xfId="0" applyNumberFormat="1" applyBorder="1"/>
    <xf numFmtId="9" fontId="0" fillId="0" borderId="5" xfId="1" applyFont="1" applyBorder="1"/>
    <xf numFmtId="9" fontId="0" fillId="0" borderId="0" xfId="1" applyFont="1"/>
    <xf numFmtId="0" fontId="2" fillId="3" borderId="5" xfId="0" applyFont="1" applyFill="1" applyBorder="1" applyAlignment="1">
      <alignment horizontal="left"/>
    </xf>
    <xf numFmtId="164" fontId="2" fillId="3" borderId="5" xfId="0" applyNumberFormat="1" applyFont="1" applyFill="1" applyBorder="1"/>
    <xf numFmtId="164" fontId="1" fillId="2" borderId="5" xfId="0" applyNumberFormat="1" applyFont="1" applyFill="1" applyBorder="1"/>
    <xf numFmtId="9" fontId="1" fillId="2" borderId="5" xfId="1" applyFont="1" applyFill="1" applyBorder="1"/>
    <xf numFmtId="164" fontId="0" fillId="0" borderId="0" xfId="0" applyNumberFormat="1"/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45</xdr:col>
      <xdr:colOff>475181</xdr:colOff>
      <xdr:row>118</xdr:row>
      <xdr:rowOff>95250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CED9048-FC29-B3A8-28C2-F0F62463A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791" r="12877"/>
        <a:stretch/>
      </xdr:blipFill>
      <xdr:spPr>
        <a:xfrm>
          <a:off x="0" y="0"/>
          <a:ext cx="34765181" cy="1882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644A-3DB3-4B2A-9110-AC5F5EC63681}">
  <dimension ref="A1:G124"/>
  <sheetViews>
    <sheetView tabSelected="1" workbookViewId="0">
      <selection sqref="A1:E11"/>
    </sheetView>
  </sheetViews>
  <sheetFormatPr baseColWidth="10" defaultColWidth="11.42578125" defaultRowHeight="12.75" x14ac:dyDescent="0.2"/>
  <cols>
    <col min="1" max="1" width="31.42578125" customWidth="1"/>
  </cols>
  <sheetData>
    <row r="1" spans="1:5" x14ac:dyDescent="0.2">
      <c r="A1" s="20" t="s">
        <v>0</v>
      </c>
      <c r="B1" s="21"/>
      <c r="C1" s="21"/>
      <c r="D1" s="21"/>
      <c r="E1" s="22"/>
    </row>
    <row r="2" spans="1:5" x14ac:dyDescent="0.2">
      <c r="A2" s="23"/>
      <c r="B2" s="24"/>
      <c r="C2" s="24"/>
      <c r="D2" s="24"/>
      <c r="E2" s="25"/>
    </row>
    <row r="3" spans="1:5" x14ac:dyDescent="0.2">
      <c r="A3" s="23"/>
      <c r="B3" s="24"/>
      <c r="C3" s="24"/>
      <c r="D3" s="24"/>
      <c r="E3" s="25"/>
    </row>
    <row r="4" spans="1:5" x14ac:dyDescent="0.2">
      <c r="A4" s="23"/>
      <c r="B4" s="24"/>
      <c r="C4" s="24"/>
      <c r="D4" s="24"/>
      <c r="E4" s="25"/>
    </row>
    <row r="5" spans="1:5" x14ac:dyDescent="0.2">
      <c r="A5" s="23"/>
      <c r="B5" s="24"/>
      <c r="C5" s="24"/>
      <c r="D5" s="24"/>
      <c r="E5" s="25"/>
    </row>
    <row r="6" spans="1:5" x14ac:dyDescent="0.2">
      <c r="A6" s="23"/>
      <c r="B6" s="24"/>
      <c r="C6" s="24"/>
      <c r="D6" s="24"/>
      <c r="E6" s="25"/>
    </row>
    <row r="7" spans="1:5" x14ac:dyDescent="0.2">
      <c r="A7" s="23"/>
      <c r="B7" s="24"/>
      <c r="C7" s="24"/>
      <c r="D7" s="24"/>
      <c r="E7" s="25"/>
    </row>
    <row r="8" spans="1:5" x14ac:dyDescent="0.2">
      <c r="A8" s="23"/>
      <c r="B8" s="24"/>
      <c r="C8" s="24"/>
      <c r="D8" s="24"/>
      <c r="E8" s="25"/>
    </row>
    <row r="9" spans="1:5" x14ac:dyDescent="0.2">
      <c r="A9" s="23"/>
      <c r="B9" s="24"/>
      <c r="C9" s="24"/>
      <c r="D9" s="24"/>
      <c r="E9" s="25"/>
    </row>
    <row r="10" spans="1:5" x14ac:dyDescent="0.2">
      <c r="A10" s="23"/>
      <c r="B10" s="24"/>
      <c r="C10" s="24"/>
      <c r="D10" s="24"/>
      <c r="E10" s="25"/>
    </row>
    <row r="11" spans="1:5" ht="13.5" thickBot="1" x14ac:dyDescent="0.25">
      <c r="A11" s="26"/>
      <c r="B11" s="27"/>
      <c r="C11" s="27"/>
      <c r="D11" s="27"/>
      <c r="E11" s="28"/>
    </row>
    <row r="15" spans="1:5" x14ac:dyDescent="0.2">
      <c r="A15" s="19" t="s">
        <v>1</v>
      </c>
      <c r="B15" s="19"/>
      <c r="C15" s="19"/>
      <c r="D15" s="19"/>
      <c r="E15" s="19"/>
    </row>
    <row r="16" spans="1:5" x14ac:dyDescent="0.2">
      <c r="A16" s="18" t="s">
        <v>2</v>
      </c>
      <c r="B16" s="19" t="s">
        <v>3</v>
      </c>
      <c r="C16" s="19"/>
      <c r="D16" s="19" t="s">
        <v>4</v>
      </c>
      <c r="E16" s="19"/>
    </row>
    <row r="17" spans="1:7" x14ac:dyDescent="0.2">
      <c r="A17" s="18"/>
      <c r="B17" s="2" t="s">
        <v>5</v>
      </c>
      <c r="C17" s="2" t="s">
        <v>6</v>
      </c>
      <c r="D17" s="1" t="s">
        <v>7</v>
      </c>
      <c r="E17" s="1" t="s">
        <v>8</v>
      </c>
    </row>
    <row r="18" spans="1:7" x14ac:dyDescent="0.2">
      <c r="A18" s="3" t="s">
        <v>9</v>
      </c>
      <c r="B18" s="4">
        <v>4701814.7440000009</v>
      </c>
      <c r="C18" s="4">
        <v>4518536.5589999994</v>
      </c>
      <c r="D18" s="5">
        <f>C18-B18</f>
        <v>-183278.18500000145</v>
      </c>
      <c r="E18" s="6">
        <f>D18/B18</f>
        <v>-3.8980307600141685E-2</v>
      </c>
    </row>
    <row r="19" spans="1:7" x14ac:dyDescent="0.2">
      <c r="A19" s="7" t="s">
        <v>10</v>
      </c>
      <c r="B19" s="8">
        <v>2805795.5930000003</v>
      </c>
      <c r="C19" s="8">
        <v>2656193.0069999998</v>
      </c>
      <c r="D19" s="8">
        <f t="shared" ref="D19:D43" si="0">C19-B19</f>
        <v>-149602.58600000059</v>
      </c>
      <c r="E19" s="9">
        <f t="shared" ref="E19:E43" si="1">D19/B19</f>
        <v>-5.3319132146773092E-2</v>
      </c>
    </row>
    <row r="20" spans="1:7" x14ac:dyDescent="0.2">
      <c r="A20" s="7" t="s">
        <v>11</v>
      </c>
      <c r="B20" s="8">
        <v>1351454.35</v>
      </c>
      <c r="C20" s="8">
        <v>1325558.6950000003</v>
      </c>
      <c r="D20" s="8">
        <f t="shared" si="0"/>
        <v>-25895.654999999795</v>
      </c>
      <c r="E20" s="9">
        <f t="shared" si="1"/>
        <v>-1.9161324243027369E-2</v>
      </c>
    </row>
    <row r="21" spans="1:7" x14ac:dyDescent="0.2">
      <c r="A21" s="7" t="s">
        <v>12</v>
      </c>
      <c r="B21" s="8">
        <v>322579.67500000005</v>
      </c>
      <c r="C21" s="8">
        <v>308582.64999999997</v>
      </c>
      <c r="D21" s="8">
        <f t="shared" si="0"/>
        <v>-13997.025000000081</v>
      </c>
      <c r="E21" s="9">
        <f t="shared" si="1"/>
        <v>-4.339090799815605E-2</v>
      </c>
    </row>
    <row r="22" spans="1:7" x14ac:dyDescent="0.2">
      <c r="A22" s="7" t="s">
        <v>13</v>
      </c>
      <c r="B22" s="8">
        <v>139576.95000000001</v>
      </c>
      <c r="C22" s="8">
        <v>144678.74</v>
      </c>
      <c r="D22" s="8">
        <f t="shared" si="0"/>
        <v>5101.789999999979</v>
      </c>
      <c r="E22" s="9">
        <f t="shared" si="1"/>
        <v>3.6551808876752058E-2</v>
      </c>
      <c r="G22" s="10"/>
    </row>
    <row r="23" spans="1:7" x14ac:dyDescent="0.2">
      <c r="A23" s="7" t="s">
        <v>14</v>
      </c>
      <c r="B23" s="8">
        <v>38153.099999999991</v>
      </c>
      <c r="C23" s="8">
        <v>36207.675000000003</v>
      </c>
      <c r="D23" s="8">
        <f t="shared" si="0"/>
        <v>-1945.4249999999884</v>
      </c>
      <c r="E23" s="9">
        <f t="shared" si="1"/>
        <v>-5.0989958876211598E-2</v>
      </c>
      <c r="G23" s="10"/>
    </row>
    <row r="24" spans="1:7" x14ac:dyDescent="0.2">
      <c r="A24" s="7" t="s">
        <v>15</v>
      </c>
      <c r="B24" s="8">
        <v>28598.730999999989</v>
      </c>
      <c r="C24" s="8">
        <v>28893.356999999996</v>
      </c>
      <c r="D24" s="8">
        <f t="shared" si="0"/>
        <v>294.62600000000748</v>
      </c>
      <c r="E24" s="9">
        <f t="shared" si="1"/>
        <v>1.0302065500738743E-2</v>
      </c>
    </row>
    <row r="25" spans="1:7" x14ac:dyDescent="0.2">
      <c r="A25" s="7" t="s">
        <v>16</v>
      </c>
      <c r="B25" s="8">
        <v>15126.819999999991</v>
      </c>
      <c r="C25" s="8">
        <v>17835.059999999998</v>
      </c>
      <c r="D25" s="8">
        <f t="shared" si="0"/>
        <v>2708.2400000000071</v>
      </c>
      <c r="E25" s="9">
        <f t="shared" si="1"/>
        <v>0.17903564661971311</v>
      </c>
    </row>
    <row r="26" spans="1:7" x14ac:dyDescent="0.2">
      <c r="A26" s="7" t="s">
        <v>17</v>
      </c>
      <c r="B26" s="8">
        <v>529.52499999999998</v>
      </c>
      <c r="C26" s="8">
        <v>587.375</v>
      </c>
      <c r="D26" s="8">
        <f t="shared" si="0"/>
        <v>57.850000000000023</v>
      </c>
      <c r="E26" s="9">
        <f t="shared" si="1"/>
        <v>0.10924885510599126</v>
      </c>
    </row>
    <row r="27" spans="1:7" x14ac:dyDescent="0.2">
      <c r="A27" s="3" t="s">
        <v>18</v>
      </c>
      <c r="B27" s="4">
        <v>777135.31099999999</v>
      </c>
      <c r="C27" s="4">
        <v>756747.00400000007</v>
      </c>
      <c r="D27" s="5">
        <f t="shared" si="0"/>
        <v>-20388.306999999913</v>
      </c>
      <c r="E27" s="6">
        <f t="shared" si="1"/>
        <v>-2.623520860706317E-2</v>
      </c>
    </row>
    <row r="28" spans="1:7" x14ac:dyDescent="0.2">
      <c r="A28" s="7" t="s">
        <v>19</v>
      </c>
      <c r="B28" s="8">
        <v>239912.56000000006</v>
      </c>
      <c r="C28" s="8">
        <v>233625.43000000011</v>
      </c>
      <c r="D28" s="8">
        <f t="shared" si="0"/>
        <v>-6287.1299999999464</v>
      </c>
      <c r="E28" s="9">
        <f t="shared" si="1"/>
        <v>-2.6205922691166918E-2</v>
      </c>
    </row>
    <row r="29" spans="1:7" x14ac:dyDescent="0.2">
      <c r="A29" s="7" t="s">
        <v>20</v>
      </c>
      <c r="B29" s="8">
        <v>108746.69999999991</v>
      </c>
      <c r="C29" s="8">
        <v>109598.76999999993</v>
      </c>
      <c r="D29" s="8">
        <f t="shared" si="0"/>
        <v>852.07000000002154</v>
      </c>
      <c r="E29" s="9">
        <f t="shared" si="1"/>
        <v>7.8353641995575242E-3</v>
      </c>
    </row>
    <row r="30" spans="1:7" x14ac:dyDescent="0.2">
      <c r="A30" s="7" t="s">
        <v>21</v>
      </c>
      <c r="B30" s="8">
        <v>99011.030000000042</v>
      </c>
      <c r="C30" s="8">
        <v>99067.640000000043</v>
      </c>
      <c r="D30" s="8">
        <f t="shared" si="0"/>
        <v>56.610000000000582</v>
      </c>
      <c r="E30" s="9">
        <f t="shared" si="1"/>
        <v>5.7175448028366695E-4</v>
      </c>
    </row>
    <row r="31" spans="1:7" x14ac:dyDescent="0.2">
      <c r="A31" s="7" t="s">
        <v>22</v>
      </c>
      <c r="B31" s="8">
        <v>73912.959999999992</v>
      </c>
      <c r="C31" s="8">
        <v>74540.87</v>
      </c>
      <c r="D31" s="8">
        <f t="shared" si="0"/>
        <v>627.91000000000349</v>
      </c>
      <c r="E31" s="9">
        <f t="shared" si="1"/>
        <v>8.4952625358259704E-3</v>
      </c>
    </row>
    <row r="32" spans="1:7" x14ac:dyDescent="0.2">
      <c r="A32" s="7" t="s">
        <v>23</v>
      </c>
      <c r="B32" s="8">
        <v>78031.150000000009</v>
      </c>
      <c r="C32" s="8">
        <v>71921.749999999971</v>
      </c>
      <c r="D32" s="8">
        <f t="shared" si="0"/>
        <v>-6109.4000000000378</v>
      </c>
      <c r="E32" s="9">
        <f t="shared" si="1"/>
        <v>-7.8294373464956463E-2</v>
      </c>
    </row>
    <row r="33" spans="1:5" x14ac:dyDescent="0.2">
      <c r="A33" s="7" t="s">
        <v>24</v>
      </c>
      <c r="B33" s="8">
        <v>49512.819999999949</v>
      </c>
      <c r="C33" s="8">
        <v>47299.1</v>
      </c>
      <c r="D33" s="8">
        <f t="shared" si="0"/>
        <v>-2213.7199999999502</v>
      </c>
      <c r="E33" s="9">
        <f t="shared" si="1"/>
        <v>-4.4710036713722881E-2</v>
      </c>
    </row>
    <row r="34" spans="1:5" x14ac:dyDescent="0.2">
      <c r="A34" s="7" t="s">
        <v>25</v>
      </c>
      <c r="B34" s="8">
        <v>51348.731000000029</v>
      </c>
      <c r="C34" s="8">
        <v>46465.88900000001</v>
      </c>
      <c r="D34" s="8">
        <f t="shared" si="0"/>
        <v>-4882.8420000000187</v>
      </c>
      <c r="E34" s="9">
        <f t="shared" si="1"/>
        <v>-9.5091775491005143E-2</v>
      </c>
    </row>
    <row r="35" spans="1:5" x14ac:dyDescent="0.2">
      <c r="A35" s="7" t="s">
        <v>26</v>
      </c>
      <c r="B35" s="8">
        <v>43092.369999999995</v>
      </c>
      <c r="C35" s="8">
        <v>41772.810000000019</v>
      </c>
      <c r="D35" s="8">
        <f t="shared" si="0"/>
        <v>-1319.5599999999758</v>
      </c>
      <c r="E35" s="9">
        <f t="shared" si="1"/>
        <v>-3.0621662257146125E-2</v>
      </c>
    </row>
    <row r="36" spans="1:5" x14ac:dyDescent="0.2">
      <c r="A36" s="7" t="s">
        <v>27</v>
      </c>
      <c r="B36" s="8">
        <v>15058.500000000004</v>
      </c>
      <c r="C36" s="8">
        <v>15243.975000000002</v>
      </c>
      <c r="D36" s="8">
        <f t="shared" si="0"/>
        <v>185.47499999999854</v>
      </c>
      <c r="E36" s="9">
        <f t="shared" si="1"/>
        <v>1.2316963841019922E-2</v>
      </c>
    </row>
    <row r="37" spans="1:5" x14ac:dyDescent="0.2">
      <c r="A37" s="7" t="s">
        <v>28</v>
      </c>
      <c r="B37" s="8">
        <v>12573.150000000009</v>
      </c>
      <c r="C37" s="8">
        <v>11756.650000000005</v>
      </c>
      <c r="D37" s="8">
        <f t="shared" si="0"/>
        <v>-816.50000000000364</v>
      </c>
      <c r="E37" s="9">
        <f t="shared" si="1"/>
        <v>-6.493997128802273E-2</v>
      </c>
    </row>
    <row r="38" spans="1:5" x14ac:dyDescent="0.2">
      <c r="A38" s="7" t="s">
        <v>29</v>
      </c>
      <c r="B38" s="8">
        <v>5222.6399999999976</v>
      </c>
      <c r="C38" s="8">
        <v>4826.619999999999</v>
      </c>
      <c r="D38" s="8">
        <f t="shared" si="0"/>
        <v>-396.01999999999862</v>
      </c>
      <c r="E38" s="9">
        <f t="shared" si="1"/>
        <v>-7.5827550817210987E-2</v>
      </c>
    </row>
    <row r="39" spans="1:5" x14ac:dyDescent="0.2">
      <c r="A39" s="7" t="s">
        <v>30</v>
      </c>
      <c r="B39" s="8">
        <v>712.7</v>
      </c>
      <c r="C39" s="8">
        <v>627.5</v>
      </c>
      <c r="D39" s="8">
        <f t="shared" si="0"/>
        <v>-85.200000000000045</v>
      </c>
      <c r="E39" s="9">
        <f t="shared" si="1"/>
        <v>-0.11954539076750391</v>
      </c>
    </row>
    <row r="40" spans="1:5" x14ac:dyDescent="0.2">
      <c r="A40" s="3" t="s">
        <v>31</v>
      </c>
      <c r="B40" s="4">
        <v>178046.20200000008</v>
      </c>
      <c r="C40" s="4">
        <v>184951.85299999994</v>
      </c>
      <c r="D40" s="5">
        <f t="shared" si="0"/>
        <v>6905.6509999998671</v>
      </c>
      <c r="E40" s="6">
        <f t="shared" si="1"/>
        <v>3.8785724842363464E-2</v>
      </c>
    </row>
    <row r="41" spans="1:5" x14ac:dyDescent="0.2">
      <c r="A41" s="3" t="s">
        <v>32</v>
      </c>
      <c r="B41" s="4">
        <v>57347.090000000062</v>
      </c>
      <c r="C41" s="4">
        <v>73236.434999999969</v>
      </c>
      <c r="D41" s="5">
        <f t="shared" si="0"/>
        <v>15889.344999999907</v>
      </c>
      <c r="E41" s="6">
        <f t="shared" si="1"/>
        <v>0.27707325689934553</v>
      </c>
    </row>
    <row r="42" spans="1:5" x14ac:dyDescent="0.2">
      <c r="A42" s="3" t="s">
        <v>33</v>
      </c>
      <c r="B42" s="4">
        <v>31301.150000000005</v>
      </c>
      <c r="C42" s="4">
        <v>30311.549999999996</v>
      </c>
      <c r="D42" s="5">
        <f t="shared" si="0"/>
        <v>-989.60000000000946</v>
      </c>
      <c r="E42" s="6">
        <f t="shared" si="1"/>
        <v>-3.1615451828447494E-2</v>
      </c>
    </row>
    <row r="43" spans="1:5" x14ac:dyDescent="0.2">
      <c r="A43" s="11" t="s">
        <v>34</v>
      </c>
      <c r="B43" s="12">
        <v>5745644.4970000023</v>
      </c>
      <c r="C43" s="12">
        <v>5563783.4009999996</v>
      </c>
      <c r="D43" s="13">
        <f t="shared" si="0"/>
        <v>-181861.0960000027</v>
      </c>
      <c r="E43" s="14">
        <f t="shared" si="1"/>
        <v>-3.1651992408329228E-2</v>
      </c>
    </row>
    <row r="44" spans="1:5" x14ac:dyDescent="0.2">
      <c r="D44" s="15"/>
      <c r="E44" s="10"/>
    </row>
    <row r="45" spans="1:5" x14ac:dyDescent="0.2">
      <c r="D45" s="15"/>
      <c r="E45" s="10"/>
    </row>
    <row r="46" spans="1:5" x14ac:dyDescent="0.2">
      <c r="D46" s="15"/>
      <c r="E46" s="10"/>
    </row>
    <row r="47" spans="1:5" x14ac:dyDescent="0.2">
      <c r="D47" s="15"/>
      <c r="E47" s="10"/>
    </row>
    <row r="48" spans="1:5" x14ac:dyDescent="0.2">
      <c r="A48" s="19" t="s">
        <v>1</v>
      </c>
      <c r="B48" s="19"/>
      <c r="C48" s="19"/>
      <c r="D48" s="19"/>
      <c r="E48" s="19"/>
    </row>
    <row r="49" spans="1:5" x14ac:dyDescent="0.2">
      <c r="A49" s="18" t="s">
        <v>35</v>
      </c>
      <c r="B49" s="19" t="s">
        <v>3</v>
      </c>
      <c r="C49" s="19"/>
      <c r="D49" s="19" t="s">
        <v>4</v>
      </c>
      <c r="E49" s="19"/>
    </row>
    <row r="50" spans="1:5" x14ac:dyDescent="0.2">
      <c r="A50" s="18"/>
      <c r="B50" s="2" t="s">
        <v>5</v>
      </c>
      <c r="C50" s="2" t="s">
        <v>6</v>
      </c>
      <c r="D50" s="1" t="s">
        <v>7</v>
      </c>
      <c r="E50" s="1" t="s">
        <v>8</v>
      </c>
    </row>
    <row r="51" spans="1:5" x14ac:dyDescent="0.2">
      <c r="A51" s="16" t="s">
        <v>36</v>
      </c>
      <c r="B51" s="8">
        <v>289999.8949999999</v>
      </c>
      <c r="C51" s="8">
        <v>284580.52500000008</v>
      </c>
      <c r="D51" s="8">
        <f t="shared" ref="D51:D66" si="2">C51-B51</f>
        <v>-5419.3699999998207</v>
      </c>
      <c r="E51" s="9">
        <f t="shared" ref="E51:E66" si="3">D51/B51</f>
        <v>-1.8687489524780079E-2</v>
      </c>
    </row>
    <row r="52" spans="1:5" x14ac:dyDescent="0.2">
      <c r="A52" s="16" t="s">
        <v>37</v>
      </c>
      <c r="B52" s="8">
        <v>806170.37899999938</v>
      </c>
      <c r="C52" s="8">
        <v>784175.91099999938</v>
      </c>
      <c r="D52" s="8">
        <f t="shared" si="2"/>
        <v>-21994.467999999993</v>
      </c>
      <c r="E52" s="9">
        <f t="shared" si="3"/>
        <v>-2.7282654601230406E-2</v>
      </c>
    </row>
    <row r="53" spans="1:5" x14ac:dyDescent="0.2">
      <c r="A53" s="16" t="s">
        <v>38</v>
      </c>
      <c r="B53" s="8">
        <v>288779.79900000023</v>
      </c>
      <c r="C53" s="8">
        <v>277150.5070000001</v>
      </c>
      <c r="D53" s="8">
        <f t="shared" si="2"/>
        <v>-11629.292000000132</v>
      </c>
      <c r="E53" s="9">
        <f t="shared" si="3"/>
        <v>-4.0270448418727942E-2</v>
      </c>
    </row>
    <row r="54" spans="1:5" x14ac:dyDescent="0.2">
      <c r="A54" s="16" t="s">
        <v>39</v>
      </c>
      <c r="B54" s="8">
        <v>67266.425999999949</v>
      </c>
      <c r="C54" s="8">
        <v>66179.039000000004</v>
      </c>
      <c r="D54" s="8">
        <f t="shared" si="2"/>
        <v>-1087.3869999999442</v>
      </c>
      <c r="E54" s="9">
        <f t="shared" si="3"/>
        <v>-1.6165374982163392E-2</v>
      </c>
    </row>
    <row r="55" spans="1:5" x14ac:dyDescent="0.2">
      <c r="A55" s="16" t="s">
        <v>40</v>
      </c>
      <c r="B55" s="8">
        <v>372022.32700000011</v>
      </c>
      <c r="C55" s="8">
        <v>361420.49900000024</v>
      </c>
      <c r="D55" s="8">
        <f t="shared" si="2"/>
        <v>-10601.827999999863</v>
      </c>
      <c r="E55" s="9">
        <f t="shared" si="3"/>
        <v>-2.8497827228525077E-2</v>
      </c>
    </row>
    <row r="56" spans="1:5" x14ac:dyDescent="0.2">
      <c r="A56" s="16" t="s">
        <v>41</v>
      </c>
      <c r="B56" s="8">
        <v>241926.14100000015</v>
      </c>
      <c r="C56" s="8">
        <v>237285.7810000001</v>
      </c>
      <c r="D56" s="8">
        <f t="shared" si="2"/>
        <v>-4640.3600000000442</v>
      </c>
      <c r="E56" s="9">
        <f t="shared" si="3"/>
        <v>-1.9180895379139872E-2</v>
      </c>
    </row>
    <row r="57" spans="1:5" x14ac:dyDescent="0.2">
      <c r="A57" s="16" t="s">
        <v>42</v>
      </c>
      <c r="B57" s="8">
        <v>253460.89399999985</v>
      </c>
      <c r="C57" s="8">
        <v>249735.12799999982</v>
      </c>
      <c r="D57" s="8">
        <f t="shared" si="2"/>
        <v>-3725.7660000000324</v>
      </c>
      <c r="E57" s="9">
        <f t="shared" si="3"/>
        <v>-1.4699569393928021E-2</v>
      </c>
    </row>
    <row r="58" spans="1:5" x14ac:dyDescent="0.2">
      <c r="A58" s="16" t="s">
        <v>43</v>
      </c>
      <c r="B58" s="8">
        <v>956563.45999999938</v>
      </c>
      <c r="C58" s="8">
        <v>898910.2659999996</v>
      </c>
      <c r="D58" s="8">
        <f t="shared" si="2"/>
        <v>-57653.193999999785</v>
      </c>
      <c r="E58" s="9">
        <f t="shared" si="3"/>
        <v>-6.0271164863437102E-2</v>
      </c>
    </row>
    <row r="59" spans="1:5" x14ac:dyDescent="0.2">
      <c r="A59" s="16" t="s">
        <v>44</v>
      </c>
      <c r="B59" s="8">
        <v>493396.8220000001</v>
      </c>
      <c r="C59" s="8">
        <v>476603.95800000039</v>
      </c>
      <c r="D59" s="8">
        <f t="shared" si="2"/>
        <v>-16792.86399999971</v>
      </c>
      <c r="E59" s="9">
        <f t="shared" si="3"/>
        <v>-3.4035209087746633E-2</v>
      </c>
    </row>
    <row r="60" spans="1:5" x14ac:dyDescent="0.2">
      <c r="A60" s="16" t="s">
        <v>45</v>
      </c>
      <c r="B60" s="8">
        <v>167609.52900000007</v>
      </c>
      <c r="C60" s="8">
        <v>164100.08200000023</v>
      </c>
      <c r="D60" s="8">
        <f t="shared" si="2"/>
        <v>-3509.44699999984</v>
      </c>
      <c r="E60" s="9">
        <f t="shared" si="3"/>
        <v>-2.0938230785195026E-2</v>
      </c>
    </row>
    <row r="61" spans="1:5" x14ac:dyDescent="0.2">
      <c r="A61" s="16" t="s">
        <v>46</v>
      </c>
      <c r="B61" s="8">
        <v>195854.29900000006</v>
      </c>
      <c r="C61" s="8">
        <v>188785.49000000008</v>
      </c>
      <c r="D61" s="8">
        <f t="shared" si="2"/>
        <v>-7068.8089999999793</v>
      </c>
      <c r="E61" s="9">
        <f t="shared" si="3"/>
        <v>-3.6092181974519626E-2</v>
      </c>
    </row>
    <row r="62" spans="1:5" x14ac:dyDescent="0.2">
      <c r="A62" s="16" t="s">
        <v>47</v>
      </c>
      <c r="B62" s="8">
        <v>469038.76299999998</v>
      </c>
      <c r="C62" s="8">
        <v>460053.72000000009</v>
      </c>
      <c r="D62" s="8">
        <f t="shared" si="2"/>
        <v>-8985.0429999998887</v>
      </c>
      <c r="E62" s="9">
        <f t="shared" si="3"/>
        <v>-1.9156290926854353E-2</v>
      </c>
    </row>
    <row r="63" spans="1:5" x14ac:dyDescent="0.2">
      <c r="A63" s="16" t="s">
        <v>48</v>
      </c>
      <c r="B63" s="8">
        <v>286880.24300000031</v>
      </c>
      <c r="C63" s="8">
        <v>282751.77100000012</v>
      </c>
      <c r="D63" s="8">
        <f t="shared" si="2"/>
        <v>-4128.4720000001835</v>
      </c>
      <c r="E63" s="9">
        <f t="shared" si="3"/>
        <v>-1.4390924787386558E-2</v>
      </c>
    </row>
    <row r="64" spans="1:5" x14ac:dyDescent="0.2">
      <c r="A64" s="16" t="s">
        <v>49</v>
      </c>
      <c r="B64" s="8">
        <v>624252.21699999925</v>
      </c>
      <c r="C64" s="8">
        <v>602475.54999999923</v>
      </c>
      <c r="D64" s="8">
        <f t="shared" si="2"/>
        <v>-21776.667000000016</v>
      </c>
      <c r="E64" s="9">
        <f t="shared" si="3"/>
        <v>-3.4884404743732042E-2</v>
      </c>
    </row>
    <row r="65" spans="1:5" x14ac:dyDescent="0.2">
      <c r="A65" s="16" t="s">
        <v>50</v>
      </c>
      <c r="B65" s="8">
        <v>232423.30300000016</v>
      </c>
      <c r="C65" s="8">
        <v>229575.17400000023</v>
      </c>
      <c r="D65" s="8">
        <f t="shared" si="2"/>
        <v>-2848.1289999999281</v>
      </c>
      <c r="E65" s="9">
        <f t="shared" si="3"/>
        <v>-1.2254059568200552E-2</v>
      </c>
    </row>
    <row r="66" spans="1:5" x14ac:dyDescent="0.2">
      <c r="A66" s="11" t="s">
        <v>34</v>
      </c>
      <c r="B66" s="12">
        <v>5745644.4969999995</v>
      </c>
      <c r="C66" s="12">
        <v>5563783.4009999996</v>
      </c>
      <c r="D66" s="13">
        <f t="shared" si="2"/>
        <v>-181861.0959999999</v>
      </c>
      <c r="E66" s="14">
        <f t="shared" si="3"/>
        <v>-3.1651992408328763E-2</v>
      </c>
    </row>
    <row r="67" spans="1:5" x14ac:dyDescent="0.2">
      <c r="D67" s="15"/>
      <c r="E67" s="10"/>
    </row>
    <row r="68" spans="1:5" x14ac:dyDescent="0.2">
      <c r="D68" s="15"/>
      <c r="E68" s="10"/>
    </row>
    <row r="69" spans="1:5" x14ac:dyDescent="0.2">
      <c r="D69" s="15"/>
      <c r="E69" s="10"/>
    </row>
    <row r="70" spans="1:5" x14ac:dyDescent="0.2">
      <c r="D70" s="15"/>
      <c r="E70" s="10"/>
    </row>
    <row r="71" spans="1:5" x14ac:dyDescent="0.2">
      <c r="A71" s="19" t="s">
        <v>51</v>
      </c>
      <c r="B71" s="19"/>
      <c r="C71" s="19"/>
      <c r="D71" s="19"/>
      <c r="E71" s="19"/>
    </row>
    <row r="72" spans="1:5" x14ac:dyDescent="0.2">
      <c r="A72" s="18" t="s">
        <v>52</v>
      </c>
      <c r="B72" s="19" t="s">
        <v>3</v>
      </c>
      <c r="C72" s="19"/>
      <c r="D72" s="19" t="s">
        <v>4</v>
      </c>
      <c r="E72" s="19"/>
    </row>
    <row r="73" spans="1:5" x14ac:dyDescent="0.2">
      <c r="A73" s="18"/>
      <c r="B73" s="2" t="s">
        <v>5</v>
      </c>
      <c r="C73" s="2" t="s">
        <v>6</v>
      </c>
      <c r="D73" s="1" t="s">
        <v>7</v>
      </c>
      <c r="E73" s="1" t="s">
        <v>8</v>
      </c>
    </row>
    <row r="74" spans="1:5" x14ac:dyDescent="0.2">
      <c r="A74" s="3" t="s">
        <v>10</v>
      </c>
      <c r="B74" s="4">
        <v>2805795.5929999999</v>
      </c>
      <c r="C74" s="4">
        <v>2656193.0070000002</v>
      </c>
      <c r="D74" s="5">
        <f t="shared" ref="D74:D124" si="4">C74-B74</f>
        <v>-149602.58599999966</v>
      </c>
      <c r="E74" s="6">
        <f t="shared" ref="E74:E124" si="5">D74/B74</f>
        <v>-5.3319132146772773E-2</v>
      </c>
    </row>
    <row r="75" spans="1:5" x14ac:dyDescent="0.2">
      <c r="A75" s="7" t="s">
        <v>53</v>
      </c>
      <c r="B75" s="8">
        <v>954794.7860000002</v>
      </c>
      <c r="C75" s="8">
        <v>886321.62000000011</v>
      </c>
      <c r="D75" s="8">
        <f t="shared" si="4"/>
        <v>-68473.166000000085</v>
      </c>
      <c r="E75" s="9">
        <f t="shared" si="5"/>
        <v>-7.1715060664355235E-2</v>
      </c>
    </row>
    <row r="76" spans="1:5" x14ac:dyDescent="0.2">
      <c r="A76" s="7" t="s">
        <v>54</v>
      </c>
      <c r="B76" s="8">
        <v>388985.995</v>
      </c>
      <c r="C76" s="8">
        <v>406433.62400000001</v>
      </c>
      <c r="D76" s="8">
        <f t="shared" si="4"/>
        <v>17447.629000000015</v>
      </c>
      <c r="E76" s="9">
        <f t="shared" si="5"/>
        <v>4.4854131573554508E-2</v>
      </c>
    </row>
    <row r="77" spans="1:5" x14ac:dyDescent="0.2">
      <c r="A77" s="7" t="s">
        <v>55</v>
      </c>
      <c r="B77" s="8">
        <v>392741.23800000001</v>
      </c>
      <c r="C77" s="8">
        <v>366690.08799999999</v>
      </c>
      <c r="D77" s="8">
        <f t="shared" si="4"/>
        <v>-26051.150000000023</v>
      </c>
      <c r="E77" s="9">
        <f t="shared" si="5"/>
        <v>-6.6331588026414534E-2</v>
      </c>
    </row>
    <row r="78" spans="1:5" x14ac:dyDescent="0.2">
      <c r="A78" s="7" t="s">
        <v>56</v>
      </c>
      <c r="B78" s="8">
        <v>261548.5</v>
      </c>
      <c r="C78" s="8">
        <v>245665.75</v>
      </c>
      <c r="D78" s="8">
        <f t="shared" si="4"/>
        <v>-15882.75</v>
      </c>
      <c r="E78" s="9">
        <f t="shared" si="5"/>
        <v>-6.0725830964429156E-2</v>
      </c>
    </row>
    <row r="79" spans="1:5" x14ac:dyDescent="0.2">
      <c r="A79" s="7" t="s">
        <v>57</v>
      </c>
      <c r="B79" s="8">
        <v>233723.875</v>
      </c>
      <c r="C79" s="8">
        <v>230646.375</v>
      </c>
      <c r="D79" s="8">
        <f t="shared" si="4"/>
        <v>-3077.5</v>
      </c>
      <c r="E79" s="9">
        <f t="shared" si="5"/>
        <v>-1.3167247034561617E-2</v>
      </c>
    </row>
    <row r="80" spans="1:5" x14ac:dyDescent="0.2">
      <c r="A80" s="7" t="s">
        <v>58</v>
      </c>
      <c r="B80" s="8">
        <v>206835.75</v>
      </c>
      <c r="C80" s="8">
        <v>188176.375</v>
      </c>
      <c r="D80" s="8">
        <f t="shared" si="4"/>
        <v>-18659.375</v>
      </c>
      <c r="E80" s="9">
        <f t="shared" si="5"/>
        <v>-9.0213490656233269E-2</v>
      </c>
    </row>
    <row r="81" spans="1:5" x14ac:dyDescent="0.2">
      <c r="A81" s="7" t="s">
        <v>59</v>
      </c>
      <c r="B81" s="8">
        <v>172669.45</v>
      </c>
      <c r="C81" s="8">
        <v>161771.92499999999</v>
      </c>
      <c r="D81" s="8">
        <f t="shared" si="4"/>
        <v>-10897.525000000023</v>
      </c>
      <c r="E81" s="9">
        <f t="shared" si="5"/>
        <v>-6.3112061803637085E-2</v>
      </c>
    </row>
    <row r="82" spans="1:5" x14ac:dyDescent="0.2">
      <c r="A82" s="7" t="s">
        <v>60</v>
      </c>
      <c r="B82" s="8">
        <v>59266.25</v>
      </c>
      <c r="C82" s="8">
        <v>45316.125</v>
      </c>
      <c r="D82" s="8">
        <f t="shared" si="4"/>
        <v>-13950.125</v>
      </c>
      <c r="E82" s="9">
        <f t="shared" si="5"/>
        <v>-0.23538059182080864</v>
      </c>
    </row>
    <row r="83" spans="1:5" x14ac:dyDescent="0.2">
      <c r="A83" s="7" t="s">
        <v>61</v>
      </c>
      <c r="B83" s="8">
        <v>57172.375</v>
      </c>
      <c r="C83" s="8">
        <v>39994</v>
      </c>
      <c r="D83" s="8">
        <f t="shared" si="4"/>
        <v>-17178.375</v>
      </c>
      <c r="E83" s="9">
        <f t="shared" si="5"/>
        <v>-0.3004663528496061</v>
      </c>
    </row>
    <row r="84" spans="1:5" x14ac:dyDescent="0.2">
      <c r="A84" s="7" t="s">
        <v>62</v>
      </c>
      <c r="B84" s="8">
        <v>23321.625</v>
      </c>
      <c r="C84" s="8">
        <v>22359.375</v>
      </c>
      <c r="D84" s="8">
        <f t="shared" si="4"/>
        <v>-962.25</v>
      </c>
      <c r="E84" s="9">
        <f t="shared" si="5"/>
        <v>-4.1259989387531955E-2</v>
      </c>
    </row>
    <row r="85" spans="1:5" x14ac:dyDescent="0.2">
      <c r="A85" s="7" t="s">
        <v>63</v>
      </c>
      <c r="B85" s="8">
        <v>16007.5</v>
      </c>
      <c r="C85" s="8">
        <v>22205.5</v>
      </c>
      <c r="D85" s="8">
        <f t="shared" si="4"/>
        <v>6198</v>
      </c>
      <c r="E85" s="9">
        <f t="shared" si="5"/>
        <v>0.38719350304544747</v>
      </c>
    </row>
    <row r="86" spans="1:5" x14ac:dyDescent="0.2">
      <c r="A86" s="7" t="s">
        <v>64</v>
      </c>
      <c r="B86" s="8">
        <v>13743.375</v>
      </c>
      <c r="C86" s="8">
        <v>13453.25</v>
      </c>
      <c r="D86" s="8">
        <f t="shared" si="4"/>
        <v>-290.125</v>
      </c>
      <c r="E86" s="9">
        <f t="shared" si="5"/>
        <v>-2.1110171264336453E-2</v>
      </c>
    </row>
    <row r="87" spans="1:5" x14ac:dyDescent="0.2">
      <c r="A87" s="3" t="s">
        <v>11</v>
      </c>
      <c r="B87" s="4">
        <v>1351454.35</v>
      </c>
      <c r="C87" s="4">
        <v>1325558.6950000001</v>
      </c>
      <c r="D87" s="5">
        <f t="shared" si="4"/>
        <v>-25895.655000000028</v>
      </c>
      <c r="E87" s="6">
        <f t="shared" si="5"/>
        <v>-1.9161324243027539E-2</v>
      </c>
    </row>
    <row r="88" spans="1:5" x14ac:dyDescent="0.2">
      <c r="A88" s="7" t="s">
        <v>55</v>
      </c>
      <c r="B88" s="8">
        <v>325861.05200000003</v>
      </c>
      <c r="C88" s="8">
        <v>335358.56399999995</v>
      </c>
      <c r="D88" s="8">
        <f t="shared" si="4"/>
        <v>9497.5119999999297</v>
      </c>
      <c r="E88" s="9">
        <f t="shared" si="5"/>
        <v>2.9145894981029919E-2</v>
      </c>
    </row>
    <row r="89" spans="1:5" x14ac:dyDescent="0.2">
      <c r="A89" s="7" t="s">
        <v>63</v>
      </c>
      <c r="B89" s="8">
        <v>334781.13900000002</v>
      </c>
      <c r="C89" s="8">
        <v>311753.23200000002</v>
      </c>
      <c r="D89" s="8">
        <f t="shared" si="4"/>
        <v>-23027.907000000007</v>
      </c>
      <c r="E89" s="9">
        <f t="shared" si="5"/>
        <v>-6.8784959238698345E-2</v>
      </c>
    </row>
    <row r="90" spans="1:5" x14ac:dyDescent="0.2">
      <c r="A90" s="7" t="s">
        <v>57</v>
      </c>
      <c r="B90" s="8">
        <v>142454.875</v>
      </c>
      <c r="C90" s="8">
        <v>162227.5</v>
      </c>
      <c r="D90" s="8">
        <f t="shared" si="4"/>
        <v>19772.625</v>
      </c>
      <c r="E90" s="9">
        <f t="shared" si="5"/>
        <v>0.13879921624303837</v>
      </c>
    </row>
    <row r="91" spans="1:5" x14ac:dyDescent="0.2">
      <c r="A91" s="7" t="s">
        <v>53</v>
      </c>
      <c r="B91" s="8">
        <v>135199.04699999999</v>
      </c>
      <c r="C91" s="8">
        <v>119694.94899999996</v>
      </c>
      <c r="D91" s="8">
        <f t="shared" si="4"/>
        <v>-15504.098000000027</v>
      </c>
      <c r="E91" s="9">
        <f t="shared" si="5"/>
        <v>-0.11467608939580785</v>
      </c>
    </row>
    <row r="92" spans="1:5" x14ac:dyDescent="0.2">
      <c r="A92" s="7" t="s">
        <v>58</v>
      </c>
      <c r="B92" s="8">
        <v>79119.75</v>
      </c>
      <c r="C92" s="8">
        <v>88682.75</v>
      </c>
      <c r="D92" s="8">
        <f t="shared" si="4"/>
        <v>9563</v>
      </c>
      <c r="E92" s="9">
        <f t="shared" si="5"/>
        <v>0.12086741932324103</v>
      </c>
    </row>
    <row r="93" spans="1:5" x14ac:dyDescent="0.2">
      <c r="A93" s="7" t="s">
        <v>59</v>
      </c>
      <c r="B93" s="8">
        <v>63538.25</v>
      </c>
      <c r="C93" s="8">
        <v>78376.75</v>
      </c>
      <c r="D93" s="8">
        <f t="shared" si="4"/>
        <v>14838.5</v>
      </c>
      <c r="E93" s="9">
        <f t="shared" si="5"/>
        <v>0.23353649179824751</v>
      </c>
    </row>
    <row r="94" spans="1:5" x14ac:dyDescent="0.2">
      <c r="A94" s="7" t="s">
        <v>65</v>
      </c>
      <c r="B94" s="8">
        <v>40522.125</v>
      </c>
      <c r="C94" s="8">
        <v>39673.75</v>
      </c>
      <c r="D94" s="8">
        <f t="shared" si="4"/>
        <v>-848.375</v>
      </c>
      <c r="E94" s="9">
        <f t="shared" si="5"/>
        <v>-2.0936093553830162E-2</v>
      </c>
    </row>
    <row r="95" spans="1:5" x14ac:dyDescent="0.2">
      <c r="A95" s="7" t="s">
        <v>66</v>
      </c>
      <c r="B95" s="8">
        <v>41103.375</v>
      </c>
      <c r="C95" s="8">
        <v>38678.125</v>
      </c>
      <c r="D95" s="8">
        <f t="shared" si="4"/>
        <v>-2425.25</v>
      </c>
      <c r="E95" s="9">
        <f t="shared" si="5"/>
        <v>-5.9003670623154425E-2</v>
      </c>
    </row>
    <row r="96" spans="1:5" x14ac:dyDescent="0.2">
      <c r="A96" s="7" t="s">
        <v>61</v>
      </c>
      <c r="B96" s="8">
        <v>43577</v>
      </c>
      <c r="C96" s="8">
        <v>37293.875</v>
      </c>
      <c r="D96" s="8">
        <f t="shared" si="4"/>
        <v>-6283.125</v>
      </c>
      <c r="E96" s="9">
        <f t="shared" si="5"/>
        <v>-0.14418443215457696</v>
      </c>
    </row>
    <row r="97" spans="1:5" x14ac:dyDescent="0.2">
      <c r="A97" s="7" t="s">
        <v>54</v>
      </c>
      <c r="B97" s="8">
        <v>30647.311999999998</v>
      </c>
      <c r="C97" s="8">
        <v>34924.125</v>
      </c>
      <c r="D97" s="8">
        <f t="shared" si="4"/>
        <v>4276.8130000000019</v>
      </c>
      <c r="E97" s="9">
        <f t="shared" si="5"/>
        <v>0.13954936733113829</v>
      </c>
    </row>
    <row r="98" spans="1:5" x14ac:dyDescent="0.2">
      <c r="A98" s="7" t="s">
        <v>56</v>
      </c>
      <c r="B98" s="8">
        <v>28626</v>
      </c>
      <c r="C98" s="8">
        <v>29238.5</v>
      </c>
      <c r="D98" s="8">
        <f t="shared" si="4"/>
        <v>612.5</v>
      </c>
      <c r="E98" s="9">
        <f t="shared" si="5"/>
        <v>2.1396632432054776E-2</v>
      </c>
    </row>
    <row r="99" spans="1:5" x14ac:dyDescent="0.2">
      <c r="A99" s="7" t="s">
        <v>64</v>
      </c>
      <c r="B99" s="8">
        <v>38820.875</v>
      </c>
      <c r="C99" s="8">
        <v>27515.375</v>
      </c>
      <c r="D99" s="8">
        <f t="shared" si="4"/>
        <v>-11305.5</v>
      </c>
      <c r="E99" s="9">
        <f t="shared" si="5"/>
        <v>-0.29122218394098537</v>
      </c>
    </row>
    <row r="100" spans="1:5" x14ac:dyDescent="0.2">
      <c r="A100" s="7" t="s">
        <v>60</v>
      </c>
      <c r="B100" s="8">
        <v>15230.25</v>
      </c>
      <c r="C100" s="8">
        <v>8192.25</v>
      </c>
      <c r="D100" s="8">
        <f t="shared" si="4"/>
        <v>-7038</v>
      </c>
      <c r="E100" s="9">
        <f t="shared" si="5"/>
        <v>-0.46210666272713841</v>
      </c>
    </row>
    <row r="101" spans="1:5" x14ac:dyDescent="0.2">
      <c r="A101" s="7" t="s">
        <v>67</v>
      </c>
      <c r="B101" s="8">
        <v>27481.5</v>
      </c>
      <c r="C101" s="8">
        <v>7226.625</v>
      </c>
      <c r="D101" s="8">
        <f t="shared" si="4"/>
        <v>-20254.875</v>
      </c>
      <c r="E101" s="9">
        <f t="shared" si="5"/>
        <v>-0.73703673380274004</v>
      </c>
    </row>
    <row r="102" spans="1:5" x14ac:dyDescent="0.2">
      <c r="A102" s="3" t="s">
        <v>12</v>
      </c>
      <c r="B102" s="4">
        <v>322579.67499999993</v>
      </c>
      <c r="C102" s="4">
        <v>308582.65000000002</v>
      </c>
      <c r="D102" s="5">
        <f t="shared" si="4"/>
        <v>-13997.024999999907</v>
      </c>
      <c r="E102" s="6">
        <f t="shared" si="5"/>
        <v>-4.3390907998155523E-2</v>
      </c>
    </row>
    <row r="103" spans="1:5" x14ac:dyDescent="0.2">
      <c r="A103" s="7" t="s">
        <v>55</v>
      </c>
      <c r="B103" s="8">
        <v>134416.97499999998</v>
      </c>
      <c r="C103" s="8">
        <v>131757.72500000001</v>
      </c>
      <c r="D103" s="8">
        <f t="shared" si="4"/>
        <v>-2659.2499999999709</v>
      </c>
      <c r="E103" s="9">
        <f t="shared" si="5"/>
        <v>-1.978358760119376E-2</v>
      </c>
    </row>
    <row r="104" spans="1:5" x14ac:dyDescent="0.2">
      <c r="A104" s="7" t="s">
        <v>53</v>
      </c>
      <c r="B104" s="8">
        <v>110832.12500000001</v>
      </c>
      <c r="C104" s="8">
        <v>104725.07500000001</v>
      </c>
      <c r="D104" s="8">
        <f t="shared" si="4"/>
        <v>-6107.0500000000029</v>
      </c>
      <c r="E104" s="9">
        <f t="shared" si="5"/>
        <v>-5.5101803741469384E-2</v>
      </c>
    </row>
    <row r="105" spans="1:5" x14ac:dyDescent="0.2">
      <c r="A105" s="7" t="s">
        <v>54</v>
      </c>
      <c r="B105" s="8">
        <v>58727.625</v>
      </c>
      <c r="C105" s="8">
        <v>53229.525000000001</v>
      </c>
      <c r="D105" s="8">
        <f t="shared" si="4"/>
        <v>-5498.0999999999985</v>
      </c>
      <c r="E105" s="9">
        <f t="shared" si="5"/>
        <v>-9.36203362557229E-2</v>
      </c>
    </row>
    <row r="106" spans="1:5" x14ac:dyDescent="0.2">
      <c r="A106" s="7" t="s">
        <v>58</v>
      </c>
      <c r="B106" s="8">
        <v>7980.2</v>
      </c>
      <c r="C106" s="8">
        <v>6926.25</v>
      </c>
      <c r="D106" s="8">
        <f t="shared" si="4"/>
        <v>-1053.9499999999998</v>
      </c>
      <c r="E106" s="9">
        <f t="shared" si="5"/>
        <v>-0.13207062479637099</v>
      </c>
    </row>
    <row r="107" spans="1:5" x14ac:dyDescent="0.2">
      <c r="A107" s="7" t="s">
        <v>68</v>
      </c>
      <c r="B107" s="8">
        <v>3678.375</v>
      </c>
      <c r="C107" s="8">
        <v>4495</v>
      </c>
      <c r="D107" s="8">
        <f t="shared" si="4"/>
        <v>816.625</v>
      </c>
      <c r="E107" s="9">
        <f t="shared" si="5"/>
        <v>0.22200700037380636</v>
      </c>
    </row>
    <row r="108" spans="1:5" x14ac:dyDescent="0.2">
      <c r="A108" s="3" t="s">
        <v>13</v>
      </c>
      <c r="B108" s="4">
        <v>139576.95000000001</v>
      </c>
      <c r="C108" s="4">
        <v>144678.74000000002</v>
      </c>
      <c r="D108" s="5">
        <f t="shared" si="4"/>
        <v>5101.7900000000081</v>
      </c>
      <c r="E108" s="6">
        <f t="shared" si="5"/>
        <v>3.6551808876752273E-2</v>
      </c>
    </row>
    <row r="109" spans="1:5" x14ac:dyDescent="0.2">
      <c r="A109" s="7" t="s">
        <v>55</v>
      </c>
      <c r="B109" s="8">
        <v>66794.713000000003</v>
      </c>
      <c r="C109" s="8">
        <v>61529.340000000011</v>
      </c>
      <c r="D109" s="8">
        <f t="shared" si="4"/>
        <v>-5265.3729999999923</v>
      </c>
      <c r="E109" s="9">
        <f t="shared" si="5"/>
        <v>-7.8829188172423043E-2</v>
      </c>
    </row>
    <row r="110" spans="1:5" x14ac:dyDescent="0.2">
      <c r="A110" s="7" t="s">
        <v>53</v>
      </c>
      <c r="B110" s="8">
        <v>26152.987000000001</v>
      </c>
      <c r="C110" s="8">
        <v>26867.525000000001</v>
      </c>
      <c r="D110" s="8">
        <f t="shared" si="4"/>
        <v>714.53800000000047</v>
      </c>
      <c r="E110" s="9">
        <f t="shared" si="5"/>
        <v>2.7321468098462344E-2</v>
      </c>
    </row>
    <row r="111" spans="1:5" x14ac:dyDescent="0.2">
      <c r="A111" s="7" t="s">
        <v>57</v>
      </c>
      <c r="B111" s="8">
        <v>14087.25</v>
      </c>
      <c r="C111" s="8">
        <v>18983.75</v>
      </c>
      <c r="D111" s="8">
        <f t="shared" si="4"/>
        <v>4896.5</v>
      </c>
      <c r="E111" s="9">
        <f t="shared" si="5"/>
        <v>0.34758380805338163</v>
      </c>
    </row>
    <row r="112" spans="1:5" x14ac:dyDescent="0.2">
      <c r="A112" s="7" t="s">
        <v>56</v>
      </c>
      <c r="B112" s="8">
        <v>11787.375</v>
      </c>
      <c r="C112" s="8">
        <v>10610.25</v>
      </c>
      <c r="D112" s="8">
        <f t="shared" si="4"/>
        <v>-1177.125</v>
      </c>
      <c r="E112" s="9">
        <f t="shared" si="5"/>
        <v>-9.9863201094391243E-2</v>
      </c>
    </row>
    <row r="113" spans="1:5" x14ac:dyDescent="0.2">
      <c r="A113" s="7" t="s">
        <v>63</v>
      </c>
      <c r="B113" s="8">
        <v>4775.5</v>
      </c>
      <c r="C113" s="8">
        <v>8753.5</v>
      </c>
      <c r="D113" s="8">
        <f t="shared" si="4"/>
        <v>3978</v>
      </c>
      <c r="E113" s="9">
        <f t="shared" si="5"/>
        <v>0.83300177991833313</v>
      </c>
    </row>
    <row r="114" spans="1:5" x14ac:dyDescent="0.2">
      <c r="A114" s="7" t="s">
        <v>54</v>
      </c>
      <c r="B114" s="8">
        <v>6422</v>
      </c>
      <c r="C114" s="8">
        <v>5769.75</v>
      </c>
      <c r="D114" s="8">
        <f t="shared" si="4"/>
        <v>-652.25</v>
      </c>
      <c r="E114" s="9">
        <f t="shared" si="5"/>
        <v>-0.10156493304266584</v>
      </c>
    </row>
    <row r="115" spans="1:5" x14ac:dyDescent="0.2">
      <c r="A115" s="7" t="s">
        <v>65</v>
      </c>
      <c r="B115" s="8">
        <v>4218</v>
      </c>
      <c r="C115" s="8">
        <v>4829.25</v>
      </c>
      <c r="D115" s="8">
        <f t="shared" si="4"/>
        <v>611.25</v>
      </c>
      <c r="E115" s="9">
        <f t="shared" si="5"/>
        <v>0.14491465149359886</v>
      </c>
    </row>
    <row r="116" spans="1:5" x14ac:dyDescent="0.2">
      <c r="A116" s="7" t="s">
        <v>61</v>
      </c>
      <c r="B116" s="8">
        <v>914</v>
      </c>
      <c r="C116" s="8">
        <v>3666.25</v>
      </c>
      <c r="D116" s="8">
        <f t="shared" si="4"/>
        <v>2752.25</v>
      </c>
      <c r="E116" s="9">
        <f t="shared" si="5"/>
        <v>3.011214442013129</v>
      </c>
    </row>
    <row r="117" spans="1:5" x14ac:dyDescent="0.2">
      <c r="A117" s="3" t="s">
        <v>14</v>
      </c>
      <c r="B117" s="4">
        <v>38153.099999999991</v>
      </c>
      <c r="C117" s="4">
        <v>36207.675000000003</v>
      </c>
      <c r="D117" s="5">
        <f t="shared" si="4"/>
        <v>-1945.4249999999884</v>
      </c>
      <c r="E117" s="6">
        <f t="shared" si="5"/>
        <v>-5.0989958876211598E-2</v>
      </c>
    </row>
    <row r="118" spans="1:5" x14ac:dyDescent="0.2">
      <c r="A118" s="3" t="s">
        <v>15</v>
      </c>
      <c r="B118" s="4">
        <v>28598.730999999989</v>
      </c>
      <c r="C118" s="4">
        <v>28893.356999999996</v>
      </c>
      <c r="D118" s="5">
        <f t="shared" si="4"/>
        <v>294.62600000000748</v>
      </c>
      <c r="E118" s="6">
        <f t="shared" si="5"/>
        <v>1.0302065500738743E-2</v>
      </c>
    </row>
    <row r="119" spans="1:5" x14ac:dyDescent="0.2">
      <c r="A119" s="3" t="s">
        <v>16</v>
      </c>
      <c r="B119" s="4">
        <v>15126.819999999998</v>
      </c>
      <c r="C119" s="4">
        <v>17835.060000000001</v>
      </c>
      <c r="D119" s="5">
        <f t="shared" si="4"/>
        <v>2708.2400000000034</v>
      </c>
      <c r="E119" s="6">
        <f t="shared" si="5"/>
        <v>0.1790356466197128</v>
      </c>
    </row>
    <row r="120" spans="1:5" x14ac:dyDescent="0.2">
      <c r="A120" s="7" t="s">
        <v>69</v>
      </c>
      <c r="B120" s="8">
        <v>11681.434999999998</v>
      </c>
      <c r="C120" s="8">
        <v>13156.044999999998</v>
      </c>
      <c r="D120" s="8">
        <f t="shared" si="4"/>
        <v>1474.6100000000006</v>
      </c>
      <c r="E120" s="9">
        <f t="shared" si="5"/>
        <v>0.12623534694153593</v>
      </c>
    </row>
    <row r="121" spans="1:5" x14ac:dyDescent="0.2">
      <c r="A121" s="7" t="s">
        <v>70</v>
      </c>
      <c r="B121" s="8">
        <v>1223.8649999999998</v>
      </c>
      <c r="C121" s="8">
        <v>2604.71</v>
      </c>
      <c r="D121" s="8">
        <f t="shared" si="4"/>
        <v>1380.8450000000003</v>
      </c>
      <c r="E121" s="9">
        <f t="shared" si="5"/>
        <v>1.1282657809480625</v>
      </c>
    </row>
    <row r="122" spans="1:5" x14ac:dyDescent="0.2">
      <c r="A122" s="7" t="s">
        <v>68</v>
      </c>
      <c r="B122" s="8">
        <v>1668.0650000000001</v>
      </c>
      <c r="C122" s="8">
        <v>1190.3500000000001</v>
      </c>
      <c r="D122" s="8">
        <f t="shared" si="4"/>
        <v>-477.71499999999992</v>
      </c>
      <c r="E122" s="9">
        <f t="shared" si="5"/>
        <v>-0.28638871986403402</v>
      </c>
    </row>
    <row r="123" spans="1:5" x14ac:dyDescent="0.2">
      <c r="A123" s="3" t="s">
        <v>17</v>
      </c>
      <c r="B123" s="4">
        <v>529.52499999999998</v>
      </c>
      <c r="C123" s="4">
        <v>587.375</v>
      </c>
      <c r="D123" s="5">
        <f t="shared" si="4"/>
        <v>57.850000000000023</v>
      </c>
      <c r="E123" s="6">
        <f t="shared" si="5"/>
        <v>0.10924885510599126</v>
      </c>
    </row>
    <row r="124" spans="1:5" x14ac:dyDescent="0.2">
      <c r="A124" s="11" t="s">
        <v>34</v>
      </c>
      <c r="B124" s="12">
        <v>4701814.7440000018</v>
      </c>
      <c r="C124" s="12">
        <v>4518536.5590000013</v>
      </c>
      <c r="D124" s="13">
        <f t="shared" si="4"/>
        <v>-183278.18500000052</v>
      </c>
      <c r="E124" s="14">
        <f t="shared" si="5"/>
        <v>-3.8980307600141477E-2</v>
      </c>
    </row>
  </sheetData>
  <mergeCells count="13">
    <mergeCell ref="A48:E48"/>
    <mergeCell ref="A1:E11"/>
    <mergeCell ref="A15:E15"/>
    <mergeCell ref="A16:A17"/>
    <mergeCell ref="B16:C16"/>
    <mergeCell ref="D16:E16"/>
    <mergeCell ref="A49:A50"/>
    <mergeCell ref="B49:C49"/>
    <mergeCell ref="D49:E49"/>
    <mergeCell ref="A71:E71"/>
    <mergeCell ref="A72:A73"/>
    <mergeCell ref="B72:C72"/>
    <mergeCell ref="D72:E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5923-1ABA-4EBA-A2C4-79D23785BA7E}">
  <dimension ref="A1:E353"/>
  <sheetViews>
    <sheetView workbookViewId="0">
      <pane ySplit="3" topLeftCell="A4" activePane="bottomLeft" state="frozen"/>
      <selection pane="bottomLeft" sqref="A1:E1"/>
    </sheetView>
  </sheetViews>
  <sheetFormatPr baseColWidth="10" defaultColWidth="11.42578125" defaultRowHeight="12.75" x14ac:dyDescent="0.2"/>
  <cols>
    <col min="1" max="1" width="26.85546875" bestFit="1" customWidth="1"/>
  </cols>
  <sheetData>
    <row r="1" spans="1:5" x14ac:dyDescent="0.2">
      <c r="A1" s="19" t="s">
        <v>71</v>
      </c>
      <c r="B1" s="19"/>
      <c r="C1" s="19"/>
      <c r="D1" s="19"/>
      <c r="E1" s="19"/>
    </row>
    <row r="2" spans="1:5" x14ac:dyDescent="0.2">
      <c r="A2" s="18" t="s">
        <v>72</v>
      </c>
      <c r="B2" s="19" t="s">
        <v>3</v>
      </c>
      <c r="C2" s="19"/>
      <c r="D2" s="19" t="s">
        <v>4</v>
      </c>
      <c r="E2" s="19"/>
    </row>
    <row r="3" spans="1:5" x14ac:dyDescent="0.2">
      <c r="A3" s="18"/>
      <c r="B3" s="2" t="s">
        <v>5</v>
      </c>
      <c r="C3" s="2" t="s">
        <v>6</v>
      </c>
      <c r="D3" s="1" t="s">
        <v>7</v>
      </c>
      <c r="E3" s="1" t="s">
        <v>8</v>
      </c>
    </row>
    <row r="4" spans="1:5" x14ac:dyDescent="0.2">
      <c r="A4" s="16" t="s">
        <v>73</v>
      </c>
      <c r="B4" s="8">
        <v>851.77</v>
      </c>
      <c r="C4" s="8">
        <v>9597.4380000000019</v>
      </c>
      <c r="D4" s="8">
        <v>8745.6680000000015</v>
      </c>
      <c r="E4" s="9">
        <v>10.267640325439968</v>
      </c>
    </row>
    <row r="5" spans="1:5" x14ac:dyDescent="0.2">
      <c r="A5" s="16" t="s">
        <v>74</v>
      </c>
      <c r="B5" s="8">
        <v>4483.9009999999998</v>
      </c>
      <c r="C5" s="8">
        <v>35114.330999999998</v>
      </c>
      <c r="D5" s="8">
        <v>30630.43</v>
      </c>
      <c r="E5" s="9">
        <v>6.8312012241126645</v>
      </c>
    </row>
    <row r="6" spans="1:5" x14ac:dyDescent="0.2">
      <c r="A6" s="16" t="s">
        <v>75</v>
      </c>
      <c r="B6" s="8">
        <v>7480.8789999999999</v>
      </c>
      <c r="C6" s="8">
        <v>10245.449999999999</v>
      </c>
      <c r="D6" s="8">
        <v>2764.570999999999</v>
      </c>
      <c r="E6" s="9">
        <v>0.36955162621932519</v>
      </c>
    </row>
    <row r="7" spans="1:5" x14ac:dyDescent="0.2">
      <c r="A7" s="16" t="s">
        <v>76</v>
      </c>
      <c r="B7" s="8">
        <v>21569.732</v>
      </c>
      <c r="C7" s="8">
        <v>25944.137000000002</v>
      </c>
      <c r="D7" s="8">
        <v>4374.4050000000025</v>
      </c>
      <c r="E7" s="9">
        <v>0.20280293700450253</v>
      </c>
    </row>
    <row r="8" spans="1:5" x14ac:dyDescent="0.2">
      <c r="A8" s="16" t="s">
        <v>77</v>
      </c>
      <c r="B8" s="8">
        <v>3071.652</v>
      </c>
      <c r="C8" s="8">
        <v>3683.9920000000002</v>
      </c>
      <c r="D8" s="8">
        <v>612.34000000000015</v>
      </c>
      <c r="E8" s="9">
        <v>0.19935200992820806</v>
      </c>
    </row>
    <row r="9" spans="1:5" x14ac:dyDescent="0.2">
      <c r="A9" s="16" t="s">
        <v>78</v>
      </c>
      <c r="B9" s="8">
        <v>26661.703000000001</v>
      </c>
      <c r="C9" s="8">
        <v>30333.083999999999</v>
      </c>
      <c r="D9" s="8">
        <v>3671.3809999999976</v>
      </c>
      <c r="E9" s="9">
        <v>0.13770241908403216</v>
      </c>
    </row>
    <row r="10" spans="1:5" x14ac:dyDescent="0.2">
      <c r="A10" s="17" t="s">
        <v>79</v>
      </c>
      <c r="B10" s="8">
        <v>26186.268</v>
      </c>
      <c r="C10" s="8">
        <v>28789.724999999999</v>
      </c>
      <c r="D10" s="8">
        <v>2603.4569999999985</v>
      </c>
      <c r="E10" s="9">
        <v>9.9420696374145356E-2</v>
      </c>
    </row>
    <row r="11" spans="1:5" x14ac:dyDescent="0.2">
      <c r="A11" s="16" t="s">
        <v>80</v>
      </c>
      <c r="B11" s="8">
        <v>12061.325000000001</v>
      </c>
      <c r="C11" s="8">
        <v>13204.652999999998</v>
      </c>
      <c r="D11" s="8">
        <v>1143.3279999999977</v>
      </c>
      <c r="E11" s="9">
        <v>9.4792902106526244E-2</v>
      </c>
    </row>
    <row r="12" spans="1:5" x14ac:dyDescent="0.2">
      <c r="A12" s="16" t="s">
        <v>81</v>
      </c>
      <c r="B12" s="8">
        <v>3622.1110000000003</v>
      </c>
      <c r="C12" s="8">
        <v>3939.3209999999999</v>
      </c>
      <c r="D12" s="8">
        <v>317.20999999999958</v>
      </c>
      <c r="E12" s="9">
        <v>8.7576001950243815E-2</v>
      </c>
    </row>
    <row r="13" spans="1:5" x14ac:dyDescent="0.2">
      <c r="A13" s="16" t="s">
        <v>82</v>
      </c>
      <c r="B13" s="8">
        <v>1867.144</v>
      </c>
      <c r="C13" s="8">
        <v>2027.9150000000002</v>
      </c>
      <c r="D13" s="8">
        <v>160.77100000000019</v>
      </c>
      <c r="E13" s="9">
        <v>8.6105303072500125E-2</v>
      </c>
    </row>
    <row r="14" spans="1:5" x14ac:dyDescent="0.2">
      <c r="A14" s="16" t="s">
        <v>83</v>
      </c>
      <c r="B14" s="8">
        <v>12337.084000000001</v>
      </c>
      <c r="C14" s="8">
        <v>13382.058999999999</v>
      </c>
      <c r="D14" s="8">
        <v>1044.9749999999985</v>
      </c>
      <c r="E14" s="9">
        <v>8.4701944154712605E-2</v>
      </c>
    </row>
    <row r="15" spans="1:5" x14ac:dyDescent="0.2">
      <c r="A15" s="16" t="s">
        <v>84</v>
      </c>
      <c r="B15" s="8">
        <v>15693.758</v>
      </c>
      <c r="C15" s="8">
        <v>16986.397000000001</v>
      </c>
      <c r="D15" s="8">
        <v>1292.639000000001</v>
      </c>
      <c r="E15" s="9">
        <v>8.2366441485844308E-2</v>
      </c>
    </row>
    <row r="16" spans="1:5" x14ac:dyDescent="0.2">
      <c r="A16" s="16" t="s">
        <v>85</v>
      </c>
      <c r="B16" s="8">
        <v>6747.77</v>
      </c>
      <c r="C16" s="8">
        <v>7281.2569999999996</v>
      </c>
      <c r="D16" s="8">
        <v>533.48699999999917</v>
      </c>
      <c r="E16" s="9">
        <v>7.9061230599145965E-2</v>
      </c>
    </row>
    <row r="17" spans="1:5" x14ac:dyDescent="0.2">
      <c r="A17" s="16" t="s">
        <v>86</v>
      </c>
      <c r="B17" s="8">
        <v>3205.2249999999999</v>
      </c>
      <c r="C17" s="8">
        <v>3414.0619999999999</v>
      </c>
      <c r="D17" s="8">
        <v>208.83699999999999</v>
      </c>
      <c r="E17" s="9">
        <v>6.5155176313675331E-2</v>
      </c>
    </row>
    <row r="18" spans="1:5" x14ac:dyDescent="0.2">
      <c r="A18" s="16" t="s">
        <v>87</v>
      </c>
      <c r="B18" s="8">
        <v>16087.613000000001</v>
      </c>
      <c r="C18" s="8">
        <v>17111.031999999999</v>
      </c>
      <c r="D18" s="8">
        <v>1023.4189999999981</v>
      </c>
      <c r="E18" s="9">
        <v>6.3615341816091547E-2</v>
      </c>
    </row>
    <row r="19" spans="1:5" x14ac:dyDescent="0.2">
      <c r="A19" s="16" t="s">
        <v>88</v>
      </c>
      <c r="B19" s="8">
        <v>22122.332999999999</v>
      </c>
      <c r="C19" s="8">
        <v>23520.157999999999</v>
      </c>
      <c r="D19" s="8">
        <v>1397.8250000000007</v>
      </c>
      <c r="E19" s="9">
        <v>6.3186147681621133E-2</v>
      </c>
    </row>
    <row r="20" spans="1:5" x14ac:dyDescent="0.2">
      <c r="A20" s="16" t="s">
        <v>89</v>
      </c>
      <c r="B20" s="8">
        <v>5831.6440000000002</v>
      </c>
      <c r="C20" s="8">
        <v>6199.3</v>
      </c>
      <c r="D20" s="8">
        <v>367.65599999999995</v>
      </c>
      <c r="E20" s="9">
        <v>6.3045000689342476E-2</v>
      </c>
    </row>
    <row r="21" spans="1:5" x14ac:dyDescent="0.2">
      <c r="A21" s="16" t="s">
        <v>90</v>
      </c>
      <c r="B21" s="8">
        <v>6975.625</v>
      </c>
      <c r="C21" s="8">
        <v>7408.9309999999996</v>
      </c>
      <c r="D21" s="8">
        <v>433.30599999999959</v>
      </c>
      <c r="E21" s="9">
        <v>6.2117157960756147E-2</v>
      </c>
    </row>
    <row r="22" spans="1:5" x14ac:dyDescent="0.2">
      <c r="A22" s="16" t="s">
        <v>91</v>
      </c>
      <c r="B22" s="8">
        <v>20537.501</v>
      </c>
      <c r="C22" s="8">
        <v>21811.872000000003</v>
      </c>
      <c r="D22" s="8">
        <v>1274.3710000000028</v>
      </c>
      <c r="E22" s="9">
        <v>6.2050928202024326E-2</v>
      </c>
    </row>
    <row r="23" spans="1:5" x14ac:dyDescent="0.2">
      <c r="A23" s="16" t="s">
        <v>92</v>
      </c>
      <c r="B23" s="8">
        <v>25747.887999999999</v>
      </c>
      <c r="C23" s="8">
        <v>27339.192999999999</v>
      </c>
      <c r="D23" s="8">
        <v>1591.3050000000003</v>
      </c>
      <c r="E23" s="9">
        <v>6.1803321499611943E-2</v>
      </c>
    </row>
    <row r="24" spans="1:5" x14ac:dyDescent="0.2">
      <c r="A24" s="16" t="s">
        <v>93</v>
      </c>
      <c r="B24" s="8">
        <v>10047.260999999999</v>
      </c>
      <c r="C24" s="8">
        <v>10655.688</v>
      </c>
      <c r="D24" s="8">
        <v>608.4270000000015</v>
      </c>
      <c r="E24" s="9">
        <v>6.0556503906885828E-2</v>
      </c>
    </row>
    <row r="25" spans="1:5" x14ac:dyDescent="0.2">
      <c r="A25" s="16" t="s">
        <v>94</v>
      </c>
      <c r="B25" s="8">
        <v>9366.8629999999994</v>
      </c>
      <c r="C25" s="8">
        <v>9922.2470000000012</v>
      </c>
      <c r="D25" s="8">
        <v>555.38400000000183</v>
      </c>
      <c r="E25" s="9">
        <v>5.9292422660607066E-2</v>
      </c>
    </row>
    <row r="26" spans="1:5" x14ac:dyDescent="0.2">
      <c r="A26" s="16" t="s">
        <v>95</v>
      </c>
      <c r="B26" s="8">
        <v>3556.9349999999999</v>
      </c>
      <c r="C26" s="8">
        <v>3767.45</v>
      </c>
      <c r="D26" s="8">
        <v>210.51499999999987</v>
      </c>
      <c r="E26" s="9">
        <v>5.9184382059272907E-2</v>
      </c>
    </row>
    <row r="27" spans="1:5" x14ac:dyDescent="0.2">
      <c r="A27" s="16" t="s">
        <v>96</v>
      </c>
      <c r="B27" s="8">
        <v>17437.771999999997</v>
      </c>
      <c r="C27" s="8">
        <v>18419.275999999998</v>
      </c>
      <c r="D27" s="8">
        <v>981.50400000000081</v>
      </c>
      <c r="E27" s="9">
        <v>5.6286089759632195E-2</v>
      </c>
    </row>
    <row r="28" spans="1:5" x14ac:dyDescent="0.2">
      <c r="A28" s="16" t="s">
        <v>97</v>
      </c>
      <c r="B28" s="8">
        <v>5814.3029999999999</v>
      </c>
      <c r="C28" s="8">
        <v>6129.9449999999997</v>
      </c>
      <c r="D28" s="8">
        <v>315.64199999999983</v>
      </c>
      <c r="E28" s="9">
        <v>5.4287160473060973E-2</v>
      </c>
    </row>
    <row r="29" spans="1:5" x14ac:dyDescent="0.2">
      <c r="A29" s="16" t="s">
        <v>98</v>
      </c>
      <c r="B29" s="8">
        <v>3575.4490000000001</v>
      </c>
      <c r="C29" s="8">
        <v>3764.99</v>
      </c>
      <c r="D29" s="8">
        <v>189.54099999999971</v>
      </c>
      <c r="E29" s="9">
        <v>5.3011803552504795E-2</v>
      </c>
    </row>
    <row r="30" spans="1:5" x14ac:dyDescent="0.2">
      <c r="A30" s="16" t="s">
        <v>99</v>
      </c>
      <c r="B30" s="8">
        <v>7927.0439999999999</v>
      </c>
      <c r="C30" s="8">
        <v>8322.1090000000004</v>
      </c>
      <c r="D30" s="8">
        <v>395.06500000000051</v>
      </c>
      <c r="E30" s="9">
        <v>4.9837619168002667E-2</v>
      </c>
    </row>
    <row r="31" spans="1:5" x14ac:dyDescent="0.2">
      <c r="A31" s="16" t="s">
        <v>100</v>
      </c>
      <c r="B31" s="8">
        <v>7704.0509999999995</v>
      </c>
      <c r="C31" s="8">
        <v>8083.6139999999996</v>
      </c>
      <c r="D31" s="8">
        <v>379.5630000000001</v>
      </c>
      <c r="E31" s="9">
        <v>4.9267976029753711E-2</v>
      </c>
    </row>
    <row r="32" spans="1:5" x14ac:dyDescent="0.2">
      <c r="A32" s="16" t="s">
        <v>101</v>
      </c>
      <c r="B32" s="8">
        <v>4803.9620000000004</v>
      </c>
      <c r="C32" s="8">
        <v>5039.2240000000002</v>
      </c>
      <c r="D32" s="8">
        <v>235.26199999999972</v>
      </c>
      <c r="E32" s="9">
        <v>4.897249395394878E-2</v>
      </c>
    </row>
    <row r="33" spans="1:5" x14ac:dyDescent="0.2">
      <c r="A33" s="16" t="s">
        <v>102</v>
      </c>
      <c r="B33" s="8">
        <v>6576.16</v>
      </c>
      <c r="C33" s="8">
        <v>6892.0310000000009</v>
      </c>
      <c r="D33" s="8">
        <v>315.871000000001</v>
      </c>
      <c r="E33" s="9">
        <v>4.8032742512347786E-2</v>
      </c>
    </row>
    <row r="34" spans="1:5" x14ac:dyDescent="0.2">
      <c r="A34" s="16" t="s">
        <v>103</v>
      </c>
      <c r="B34" s="8">
        <v>11908.44</v>
      </c>
      <c r="C34" s="8">
        <v>12475.806999999999</v>
      </c>
      <c r="D34" s="8">
        <v>567.36699999999837</v>
      </c>
      <c r="E34" s="9">
        <v>4.7644107876430357E-2</v>
      </c>
    </row>
    <row r="35" spans="1:5" x14ac:dyDescent="0.2">
      <c r="A35" s="16" t="s">
        <v>104</v>
      </c>
      <c r="B35" s="8">
        <v>2034.5139999999999</v>
      </c>
      <c r="C35" s="8">
        <v>2123.69</v>
      </c>
      <c r="D35" s="8">
        <v>89.176000000000158</v>
      </c>
      <c r="E35" s="9">
        <v>4.3831598111391791E-2</v>
      </c>
    </row>
    <row r="36" spans="1:5" x14ac:dyDescent="0.2">
      <c r="A36" s="16" t="s">
        <v>105</v>
      </c>
      <c r="B36" s="8">
        <v>6580.741</v>
      </c>
      <c r="C36" s="8">
        <v>6855.5259999999998</v>
      </c>
      <c r="D36" s="8">
        <v>274.78499999999985</v>
      </c>
      <c r="E36" s="9">
        <v>4.1755935995657613E-2</v>
      </c>
    </row>
    <row r="37" spans="1:5" x14ac:dyDescent="0.2">
      <c r="A37" s="16" t="s">
        <v>106</v>
      </c>
      <c r="B37" s="8">
        <v>28087.918000000001</v>
      </c>
      <c r="C37" s="8">
        <v>29206.968000000001</v>
      </c>
      <c r="D37" s="8">
        <v>1119.0499999999993</v>
      </c>
      <c r="E37" s="9">
        <v>3.9840973617197233E-2</v>
      </c>
    </row>
    <row r="38" spans="1:5" x14ac:dyDescent="0.2">
      <c r="A38" s="16" t="s">
        <v>107</v>
      </c>
      <c r="B38" s="8">
        <v>1940.175</v>
      </c>
      <c r="C38" s="8">
        <v>2016.1379999999999</v>
      </c>
      <c r="D38" s="8">
        <v>75.962999999999965</v>
      </c>
      <c r="E38" s="9">
        <v>3.9152653755460183E-2</v>
      </c>
    </row>
    <row r="39" spans="1:5" x14ac:dyDescent="0.2">
      <c r="A39" s="16" t="s">
        <v>108</v>
      </c>
      <c r="B39" s="8">
        <v>21810.31</v>
      </c>
      <c r="C39" s="8">
        <v>22663.334000000003</v>
      </c>
      <c r="D39" s="8">
        <v>853.02400000000125</v>
      </c>
      <c r="E39" s="9">
        <v>3.9111044272181421E-2</v>
      </c>
    </row>
    <row r="40" spans="1:5" x14ac:dyDescent="0.2">
      <c r="A40" s="16" t="s">
        <v>109</v>
      </c>
      <c r="B40" s="8">
        <v>4941.3320000000003</v>
      </c>
      <c r="C40" s="8">
        <v>5116.3630000000012</v>
      </c>
      <c r="D40" s="8">
        <v>175.03100000000086</v>
      </c>
      <c r="E40" s="9">
        <v>3.5421825532063189E-2</v>
      </c>
    </row>
    <row r="41" spans="1:5" x14ac:dyDescent="0.2">
      <c r="A41" s="17" t="s">
        <v>110</v>
      </c>
      <c r="B41" s="8">
        <v>20745.392</v>
      </c>
      <c r="C41" s="8">
        <v>21470.158000000003</v>
      </c>
      <c r="D41" s="8">
        <v>724.76600000000326</v>
      </c>
      <c r="E41" s="9">
        <v>3.4936240298568629E-2</v>
      </c>
    </row>
    <row r="42" spans="1:5" x14ac:dyDescent="0.2">
      <c r="A42" s="16" t="s">
        <v>111</v>
      </c>
      <c r="B42" s="8">
        <v>54624.403000000006</v>
      </c>
      <c r="C42" s="8">
        <v>56531.108</v>
      </c>
      <c r="D42" s="8">
        <v>1906.7049999999945</v>
      </c>
      <c r="E42" s="9">
        <v>3.4905736178022749E-2</v>
      </c>
    </row>
    <row r="43" spans="1:5" x14ac:dyDescent="0.2">
      <c r="A43" s="16" t="s">
        <v>112</v>
      </c>
      <c r="B43" s="8">
        <v>3260.6770000000001</v>
      </c>
      <c r="C43" s="8">
        <v>3373.1890000000003</v>
      </c>
      <c r="D43" s="8">
        <v>112.51200000000017</v>
      </c>
      <c r="E43" s="9">
        <v>3.4505717677647978E-2</v>
      </c>
    </row>
    <row r="44" spans="1:5" x14ac:dyDescent="0.2">
      <c r="A44" s="16" t="s">
        <v>113</v>
      </c>
      <c r="B44" s="8">
        <v>18768.674999999999</v>
      </c>
      <c r="C44" s="8">
        <v>19410.016</v>
      </c>
      <c r="D44" s="8">
        <v>641.34100000000035</v>
      </c>
      <c r="E44" s="9">
        <v>3.417081919741273E-2</v>
      </c>
    </row>
    <row r="45" spans="1:5" x14ac:dyDescent="0.2">
      <c r="A45" s="16" t="s">
        <v>114</v>
      </c>
      <c r="B45" s="8">
        <v>7452.7599999999993</v>
      </c>
      <c r="C45" s="8">
        <v>7701.8349999999991</v>
      </c>
      <c r="D45" s="8">
        <v>249.07499999999982</v>
      </c>
      <c r="E45" s="9">
        <v>3.3420504618423219E-2</v>
      </c>
    </row>
    <row r="46" spans="1:5" x14ac:dyDescent="0.2">
      <c r="A46" s="16" t="s">
        <v>115</v>
      </c>
      <c r="B46" s="8">
        <v>17142.605</v>
      </c>
      <c r="C46" s="8">
        <v>17605.252</v>
      </c>
      <c r="D46" s="8">
        <v>462.64700000000084</v>
      </c>
      <c r="E46" s="9">
        <v>2.6988138617205545E-2</v>
      </c>
    </row>
    <row r="47" spans="1:5" x14ac:dyDescent="0.2">
      <c r="A47" s="16" t="s">
        <v>116</v>
      </c>
      <c r="B47" s="8">
        <v>4647.1860000000006</v>
      </c>
      <c r="C47" s="8">
        <v>4770.4650000000001</v>
      </c>
      <c r="D47" s="8">
        <v>123.27899999999954</v>
      </c>
      <c r="E47" s="9">
        <v>2.6527666420065717E-2</v>
      </c>
    </row>
    <row r="48" spans="1:5" x14ac:dyDescent="0.2">
      <c r="A48" s="16" t="s">
        <v>117</v>
      </c>
      <c r="B48" s="8">
        <v>8465.1810000000005</v>
      </c>
      <c r="C48" s="8">
        <v>8680.527</v>
      </c>
      <c r="D48" s="8">
        <v>215.34599999999955</v>
      </c>
      <c r="E48" s="9">
        <v>2.5439030777959684E-2</v>
      </c>
    </row>
    <row r="49" spans="1:5" x14ac:dyDescent="0.2">
      <c r="A49" s="16" t="s">
        <v>118</v>
      </c>
      <c r="B49" s="8">
        <v>11993.77</v>
      </c>
      <c r="C49" s="8">
        <v>12261.56</v>
      </c>
      <c r="D49" s="8">
        <v>267.78999999999905</v>
      </c>
      <c r="E49" s="9">
        <v>2.2327424988139596E-2</v>
      </c>
    </row>
    <row r="50" spans="1:5" x14ac:dyDescent="0.2">
      <c r="A50" s="16" t="s">
        <v>119</v>
      </c>
      <c r="B50" s="8">
        <v>15325.829</v>
      </c>
      <c r="C50" s="8">
        <v>15655.763999999999</v>
      </c>
      <c r="D50" s="8">
        <v>329.93499999999949</v>
      </c>
      <c r="E50" s="9">
        <v>2.1528036101668594E-2</v>
      </c>
    </row>
    <row r="51" spans="1:5" x14ac:dyDescent="0.2">
      <c r="A51" s="16" t="s">
        <v>120</v>
      </c>
      <c r="B51" s="8">
        <v>27628.153000000002</v>
      </c>
      <c r="C51" s="8">
        <v>28198.748000000003</v>
      </c>
      <c r="D51" s="8">
        <v>570.59500000000116</v>
      </c>
      <c r="E51" s="9">
        <v>2.0652665417047644E-2</v>
      </c>
    </row>
    <row r="52" spans="1:5" x14ac:dyDescent="0.2">
      <c r="A52" s="16" t="s">
        <v>121</v>
      </c>
      <c r="B52" s="8">
        <v>24403.719000000001</v>
      </c>
      <c r="C52" s="8">
        <v>24803.594000000005</v>
      </c>
      <c r="D52" s="8">
        <v>399.87500000000364</v>
      </c>
      <c r="E52" s="9">
        <v>1.6385822177349428E-2</v>
      </c>
    </row>
    <row r="53" spans="1:5" x14ac:dyDescent="0.2">
      <c r="A53" s="16" t="s">
        <v>122</v>
      </c>
      <c r="B53" s="8">
        <v>10583.755000000001</v>
      </c>
      <c r="C53" s="8">
        <v>10750.885</v>
      </c>
      <c r="D53" s="8">
        <v>167.1299999999992</v>
      </c>
      <c r="E53" s="9">
        <v>1.5791181863147739E-2</v>
      </c>
    </row>
    <row r="54" spans="1:5" x14ac:dyDescent="0.2">
      <c r="A54" s="16" t="s">
        <v>123</v>
      </c>
      <c r="B54" s="8">
        <v>2857.6040000000003</v>
      </c>
      <c r="C54" s="8">
        <v>2902.152</v>
      </c>
      <c r="D54" s="8">
        <v>44.547999999999774</v>
      </c>
      <c r="E54" s="9">
        <v>1.5589283889580141E-2</v>
      </c>
    </row>
    <row r="55" spans="1:5" x14ac:dyDescent="0.2">
      <c r="A55" s="16" t="s">
        <v>124</v>
      </c>
      <c r="B55" s="8">
        <v>12082.795</v>
      </c>
      <c r="C55" s="8">
        <v>12242.224</v>
      </c>
      <c r="D55" s="8">
        <v>159.42900000000009</v>
      </c>
      <c r="E55" s="9">
        <v>1.3194711985099481E-2</v>
      </c>
    </row>
    <row r="56" spans="1:5" x14ac:dyDescent="0.2">
      <c r="A56" s="16" t="s">
        <v>125</v>
      </c>
      <c r="B56" s="8">
        <v>15462.600999999999</v>
      </c>
      <c r="C56" s="8">
        <v>15650.334999999999</v>
      </c>
      <c r="D56" s="8">
        <v>187.73400000000038</v>
      </c>
      <c r="E56" s="9">
        <v>1.2141165642184029E-2</v>
      </c>
    </row>
    <row r="57" spans="1:5" x14ac:dyDescent="0.2">
      <c r="A57" s="16" t="s">
        <v>126</v>
      </c>
      <c r="B57" s="8">
        <v>21425.368000000002</v>
      </c>
      <c r="C57" s="8">
        <v>21651.303</v>
      </c>
      <c r="D57" s="8">
        <v>225.93499999999767</v>
      </c>
      <c r="E57" s="9">
        <v>1.0545209771892723E-2</v>
      </c>
    </row>
    <row r="58" spans="1:5" x14ac:dyDescent="0.2">
      <c r="A58" s="16" t="s">
        <v>127</v>
      </c>
      <c r="B58" s="8">
        <v>48268.190999999999</v>
      </c>
      <c r="C58" s="8">
        <v>48710.432000000001</v>
      </c>
      <c r="D58" s="8">
        <v>442.2410000000018</v>
      </c>
      <c r="E58" s="9">
        <v>9.1621623027057682E-3</v>
      </c>
    </row>
    <row r="59" spans="1:5" x14ac:dyDescent="0.2">
      <c r="A59" s="16" t="s">
        <v>128</v>
      </c>
      <c r="B59" s="8">
        <v>12546.409</v>
      </c>
      <c r="C59" s="8">
        <v>12655.842000000001</v>
      </c>
      <c r="D59" s="8">
        <v>109.4330000000009</v>
      </c>
      <c r="E59" s="9">
        <v>8.7222567030933642E-3</v>
      </c>
    </row>
    <row r="60" spans="1:5" x14ac:dyDescent="0.2">
      <c r="A60" s="17" t="s">
        <v>129</v>
      </c>
      <c r="B60" s="8">
        <v>31900.15</v>
      </c>
      <c r="C60" s="8">
        <v>32164.440999999999</v>
      </c>
      <c r="D60" s="8">
        <v>264.29099999999744</v>
      </c>
      <c r="E60" s="9">
        <v>8.2849453685953645E-3</v>
      </c>
    </row>
    <row r="61" spans="1:5" x14ac:dyDescent="0.2">
      <c r="A61" s="16" t="s">
        <v>130</v>
      </c>
      <c r="B61" s="8">
        <v>38162.326999999997</v>
      </c>
      <c r="C61" s="8">
        <v>38469.829000000005</v>
      </c>
      <c r="D61" s="8">
        <v>307.50200000000768</v>
      </c>
      <c r="E61" s="9">
        <v>8.0577371500434886E-3</v>
      </c>
    </row>
    <row r="62" spans="1:5" x14ac:dyDescent="0.2">
      <c r="A62" s="16" t="s">
        <v>131</v>
      </c>
      <c r="B62" s="8">
        <v>7574.3219999999992</v>
      </c>
      <c r="C62" s="8">
        <v>7611.2870000000003</v>
      </c>
      <c r="D62" s="8">
        <v>36.965000000001055</v>
      </c>
      <c r="E62" s="9">
        <v>4.8803047982381867E-3</v>
      </c>
    </row>
    <row r="63" spans="1:5" x14ac:dyDescent="0.2">
      <c r="A63" s="16" t="s">
        <v>132</v>
      </c>
      <c r="B63" s="8">
        <v>36653.919000000002</v>
      </c>
      <c r="C63" s="8">
        <v>36829.257000000005</v>
      </c>
      <c r="D63" s="8">
        <v>175.33800000000338</v>
      </c>
      <c r="E63" s="9">
        <v>4.78360854128595E-3</v>
      </c>
    </row>
    <row r="64" spans="1:5" x14ac:dyDescent="0.2">
      <c r="A64" s="16" t="s">
        <v>133</v>
      </c>
      <c r="B64" s="8">
        <v>11165.021000000001</v>
      </c>
      <c r="C64" s="8">
        <v>11215.795</v>
      </c>
      <c r="D64" s="8">
        <v>50.773999999999432</v>
      </c>
      <c r="E64" s="9">
        <v>4.5475955665465768E-3</v>
      </c>
    </row>
    <row r="65" spans="1:5" x14ac:dyDescent="0.2">
      <c r="A65" s="16" t="s">
        <v>134</v>
      </c>
      <c r="B65" s="8">
        <v>33931.214999999997</v>
      </c>
      <c r="C65" s="8">
        <v>34066.662000000004</v>
      </c>
      <c r="D65" s="8">
        <v>135.44700000000739</v>
      </c>
      <c r="E65" s="9">
        <v>3.9918110801516367E-3</v>
      </c>
    </row>
    <row r="66" spans="1:5" x14ac:dyDescent="0.2">
      <c r="A66" s="16" t="s">
        <v>135</v>
      </c>
      <c r="B66" s="8">
        <v>31089.527000000002</v>
      </c>
      <c r="C66" s="8">
        <v>31208.261999999999</v>
      </c>
      <c r="D66" s="8">
        <v>118.73499999999694</v>
      </c>
      <c r="E66" s="9">
        <v>3.8191317609945286E-3</v>
      </c>
    </row>
    <row r="67" spans="1:5" x14ac:dyDescent="0.2">
      <c r="A67" s="16" t="s">
        <v>136</v>
      </c>
      <c r="B67" s="8">
        <v>15509.777</v>
      </c>
      <c r="C67" s="8">
        <v>15568.893</v>
      </c>
      <c r="D67" s="8">
        <v>59.115999999999985</v>
      </c>
      <c r="E67" s="9">
        <v>3.8115312683090147E-3</v>
      </c>
    </row>
    <row r="68" spans="1:5" x14ac:dyDescent="0.2">
      <c r="A68" s="16" t="s">
        <v>137</v>
      </c>
      <c r="B68" s="8">
        <v>20967.531999999999</v>
      </c>
      <c r="C68" s="8">
        <v>21033.745999999999</v>
      </c>
      <c r="D68" s="8">
        <v>66.213999999999942</v>
      </c>
      <c r="E68" s="9">
        <v>3.1579300797060878E-3</v>
      </c>
    </row>
    <row r="69" spans="1:5" x14ac:dyDescent="0.2">
      <c r="A69" s="16" t="s">
        <v>138</v>
      </c>
      <c r="B69" s="8">
        <v>3463.5839999999998</v>
      </c>
      <c r="C69" s="8">
        <v>3473.2350000000001</v>
      </c>
      <c r="D69" s="8">
        <v>9.6510000000002947</v>
      </c>
      <c r="E69" s="9">
        <v>2.7864200781618966E-3</v>
      </c>
    </row>
    <row r="70" spans="1:5" x14ac:dyDescent="0.2">
      <c r="A70" s="16" t="s">
        <v>139</v>
      </c>
      <c r="B70" s="8">
        <v>2456.7449999999999</v>
      </c>
      <c r="C70" s="8">
        <v>2463.3209999999999</v>
      </c>
      <c r="D70" s="8">
        <v>6.5760000000000218</v>
      </c>
      <c r="E70" s="9">
        <v>2.676712479317154E-3</v>
      </c>
    </row>
    <row r="71" spans="1:5" x14ac:dyDescent="0.2">
      <c r="A71" s="16" t="s">
        <v>140</v>
      </c>
      <c r="B71" s="8">
        <v>11728.536</v>
      </c>
      <c r="C71" s="8">
        <v>11758.198</v>
      </c>
      <c r="D71" s="8">
        <v>29.662000000000262</v>
      </c>
      <c r="E71" s="9">
        <v>2.5290453983344775E-3</v>
      </c>
    </row>
    <row r="72" spans="1:5" x14ac:dyDescent="0.2">
      <c r="A72" s="16" t="s">
        <v>141</v>
      </c>
      <c r="B72" s="8">
        <v>4491.8339999999998</v>
      </c>
      <c r="C72" s="8">
        <v>4500.7439999999997</v>
      </c>
      <c r="D72" s="8">
        <v>8.9099999999998545</v>
      </c>
      <c r="E72" s="9">
        <v>1.9835995720233327E-3</v>
      </c>
    </row>
    <row r="73" spans="1:5" x14ac:dyDescent="0.2">
      <c r="A73" s="16" t="s">
        <v>142</v>
      </c>
      <c r="B73" s="8">
        <v>8482.82</v>
      </c>
      <c r="C73" s="8">
        <v>8484.7899999999991</v>
      </c>
      <c r="D73" s="8">
        <v>1.9699999999993452</v>
      </c>
      <c r="E73" s="9">
        <v>2.3223409196462323E-4</v>
      </c>
    </row>
    <row r="74" spans="1:5" x14ac:dyDescent="0.2">
      <c r="A74" s="16" t="s">
        <v>143</v>
      </c>
      <c r="B74" s="8">
        <v>13194</v>
      </c>
      <c r="C74" s="8">
        <v>13196.67</v>
      </c>
      <c r="D74" s="8">
        <v>2.6700000000000728</v>
      </c>
      <c r="E74" s="9">
        <v>2.0236471123238388E-4</v>
      </c>
    </row>
    <row r="75" spans="1:5" x14ac:dyDescent="0.2">
      <c r="A75" s="16" t="s">
        <v>144</v>
      </c>
      <c r="B75" s="8">
        <v>5215.4980000000005</v>
      </c>
      <c r="C75" s="8">
        <v>5215.7330000000002</v>
      </c>
      <c r="D75" s="8">
        <v>0.23499999999967258</v>
      </c>
      <c r="E75" s="9">
        <v>4.5058017470176877E-5</v>
      </c>
    </row>
    <row r="76" spans="1:5" x14ac:dyDescent="0.2">
      <c r="A76" s="16" t="s">
        <v>145</v>
      </c>
      <c r="B76" s="8">
        <v>4055.221</v>
      </c>
      <c r="C76" s="8">
        <v>4055.0540000000001</v>
      </c>
      <c r="D76" s="8">
        <v>-0.16699999999991633</v>
      </c>
      <c r="E76" s="9">
        <v>-4.1181479381744259E-5</v>
      </c>
    </row>
    <row r="77" spans="1:5" x14ac:dyDescent="0.2">
      <c r="A77" s="16" t="s">
        <v>146</v>
      </c>
      <c r="B77" s="8">
        <v>3557.067</v>
      </c>
      <c r="C77" s="8">
        <v>3556.1490000000003</v>
      </c>
      <c r="D77" s="8">
        <v>-0.91799999999966531</v>
      </c>
      <c r="E77" s="9">
        <v>-2.5807779274319694E-4</v>
      </c>
    </row>
    <row r="78" spans="1:5" x14ac:dyDescent="0.2">
      <c r="A78" s="16" t="s">
        <v>147</v>
      </c>
      <c r="B78" s="8">
        <v>2048.431</v>
      </c>
      <c r="C78" s="8">
        <v>2047.6599999999999</v>
      </c>
      <c r="D78" s="8">
        <v>-0.77100000000018554</v>
      </c>
      <c r="E78" s="9">
        <v>-3.7638563368753232E-4</v>
      </c>
    </row>
    <row r="79" spans="1:5" x14ac:dyDescent="0.2">
      <c r="A79" s="16" t="s">
        <v>148</v>
      </c>
      <c r="B79" s="8">
        <v>14979.539000000001</v>
      </c>
      <c r="C79" s="8">
        <v>14970.017</v>
      </c>
      <c r="D79" s="8">
        <v>-9.522000000000844</v>
      </c>
      <c r="E79" s="9">
        <v>-6.3566709229174838E-4</v>
      </c>
    </row>
    <row r="80" spans="1:5" x14ac:dyDescent="0.2">
      <c r="A80" s="16" t="s">
        <v>149</v>
      </c>
      <c r="B80" s="8">
        <v>16240.355</v>
      </c>
      <c r="C80" s="8">
        <v>16227.61</v>
      </c>
      <c r="D80" s="8">
        <v>-12.744999999998981</v>
      </c>
      <c r="E80" s="9">
        <v>-7.8477348555490206E-4</v>
      </c>
    </row>
    <row r="81" spans="1:5" x14ac:dyDescent="0.2">
      <c r="A81" s="16" t="s">
        <v>150</v>
      </c>
      <c r="B81" s="8">
        <v>10897.517</v>
      </c>
      <c r="C81" s="8">
        <v>10885.960999999999</v>
      </c>
      <c r="D81" s="8">
        <v>-11.556000000000495</v>
      </c>
      <c r="E81" s="9">
        <v>-1.0604250491190329E-3</v>
      </c>
    </row>
    <row r="82" spans="1:5" x14ac:dyDescent="0.2">
      <c r="A82" s="17" t="s">
        <v>151</v>
      </c>
      <c r="B82" s="8">
        <v>25382.175000000003</v>
      </c>
      <c r="C82" s="8">
        <v>25347.791000000001</v>
      </c>
      <c r="D82" s="8">
        <v>-34.384000000001834</v>
      </c>
      <c r="E82" s="9">
        <v>-1.354651443385046E-3</v>
      </c>
    </row>
    <row r="83" spans="1:5" x14ac:dyDescent="0.2">
      <c r="A83" s="16" t="s">
        <v>152</v>
      </c>
      <c r="B83" s="8">
        <v>3562.2080000000001</v>
      </c>
      <c r="C83" s="8">
        <v>3554.4569999999994</v>
      </c>
      <c r="D83" s="8">
        <v>-7.7510000000006585</v>
      </c>
      <c r="E83" s="9">
        <v>-2.1758976455054447E-3</v>
      </c>
    </row>
    <row r="84" spans="1:5" x14ac:dyDescent="0.2">
      <c r="A84" s="16" t="s">
        <v>153</v>
      </c>
      <c r="B84" s="8">
        <v>15223.836000000001</v>
      </c>
      <c r="C84" s="8">
        <v>15184.691000000001</v>
      </c>
      <c r="D84" s="8">
        <v>-39.145000000000437</v>
      </c>
      <c r="E84" s="9">
        <v>-2.5712967480732473E-3</v>
      </c>
    </row>
    <row r="85" spans="1:5" x14ac:dyDescent="0.2">
      <c r="A85" s="16" t="s">
        <v>154</v>
      </c>
      <c r="B85" s="8">
        <v>8794.4610000000011</v>
      </c>
      <c r="C85" s="8">
        <v>8760.41</v>
      </c>
      <c r="D85" s="8">
        <v>-34.051000000001295</v>
      </c>
      <c r="E85" s="9">
        <v>-3.8718688956607223E-3</v>
      </c>
    </row>
    <row r="86" spans="1:5" x14ac:dyDescent="0.2">
      <c r="A86" s="16" t="s">
        <v>155</v>
      </c>
      <c r="B86" s="8">
        <v>5517.357</v>
      </c>
      <c r="C86" s="8">
        <v>5493.7739999999994</v>
      </c>
      <c r="D86" s="8">
        <v>-23.583000000000538</v>
      </c>
      <c r="E86" s="9">
        <v>-4.2743291760893014E-3</v>
      </c>
    </row>
    <row r="87" spans="1:5" x14ac:dyDescent="0.2">
      <c r="A87" s="16" t="s">
        <v>156</v>
      </c>
      <c r="B87" s="8">
        <v>8307.128999999999</v>
      </c>
      <c r="C87" s="8">
        <v>8269.3760000000002</v>
      </c>
      <c r="D87" s="8">
        <v>-37.752999999998792</v>
      </c>
      <c r="E87" s="9">
        <v>-4.5446507451610291E-3</v>
      </c>
    </row>
    <row r="88" spans="1:5" x14ac:dyDescent="0.2">
      <c r="A88" s="16" t="s">
        <v>157</v>
      </c>
      <c r="B88" s="8">
        <v>46237.169000000002</v>
      </c>
      <c r="C88" s="8">
        <v>45967.79</v>
      </c>
      <c r="D88" s="8">
        <v>-269.37900000000081</v>
      </c>
      <c r="E88" s="9">
        <v>-5.8260271081908323E-3</v>
      </c>
    </row>
    <row r="89" spans="1:5" x14ac:dyDescent="0.2">
      <c r="A89" s="16" t="s">
        <v>158</v>
      </c>
      <c r="B89" s="8">
        <v>22856.191999999999</v>
      </c>
      <c r="C89" s="8">
        <v>22711.308999999997</v>
      </c>
      <c r="D89" s="8">
        <v>-144.88300000000163</v>
      </c>
      <c r="E89" s="9">
        <v>-6.3388949480299092E-3</v>
      </c>
    </row>
    <row r="90" spans="1:5" x14ac:dyDescent="0.2">
      <c r="A90" s="16" t="s">
        <v>159</v>
      </c>
      <c r="B90" s="8">
        <v>9014.15</v>
      </c>
      <c r="C90" s="8">
        <v>8952.384</v>
      </c>
      <c r="D90" s="8">
        <v>-61.765999999999622</v>
      </c>
      <c r="E90" s="9">
        <v>-6.8521158400958078E-3</v>
      </c>
    </row>
    <row r="91" spans="1:5" x14ac:dyDescent="0.2">
      <c r="A91" s="16" t="s">
        <v>160</v>
      </c>
      <c r="B91" s="8">
        <v>10085.511</v>
      </c>
      <c r="C91" s="8">
        <v>10013.636999999999</v>
      </c>
      <c r="D91" s="8">
        <v>-71.874000000001615</v>
      </c>
      <c r="E91" s="9">
        <v>-7.1264609200269186E-3</v>
      </c>
    </row>
    <row r="92" spans="1:5" x14ac:dyDescent="0.2">
      <c r="A92" s="16" t="s">
        <v>161</v>
      </c>
      <c r="B92" s="8">
        <v>4158.8280000000004</v>
      </c>
      <c r="C92" s="8">
        <v>4128.7690000000002</v>
      </c>
      <c r="D92" s="8">
        <v>-30.059000000000196</v>
      </c>
      <c r="E92" s="9">
        <v>-7.2277574355083191E-3</v>
      </c>
    </row>
    <row r="93" spans="1:5" x14ac:dyDescent="0.2">
      <c r="A93" s="16" t="s">
        <v>162</v>
      </c>
      <c r="B93" s="8">
        <v>16485.258999999998</v>
      </c>
      <c r="C93" s="8">
        <v>16361.105000000001</v>
      </c>
      <c r="D93" s="8">
        <v>-124.15399999999681</v>
      </c>
      <c r="E93" s="9">
        <v>-7.5312131887037281E-3</v>
      </c>
    </row>
    <row r="94" spans="1:5" x14ac:dyDescent="0.2">
      <c r="A94" s="16" t="s">
        <v>163</v>
      </c>
      <c r="B94" s="8">
        <v>16362.903</v>
      </c>
      <c r="C94" s="8">
        <v>16239.428</v>
      </c>
      <c r="D94" s="8">
        <v>-123.47500000000036</v>
      </c>
      <c r="E94" s="9">
        <v>-7.5460326324736119E-3</v>
      </c>
    </row>
    <row r="95" spans="1:5" x14ac:dyDescent="0.2">
      <c r="A95" s="16" t="s">
        <v>164</v>
      </c>
      <c r="B95" s="8">
        <v>40172.835000000006</v>
      </c>
      <c r="C95" s="8">
        <v>39860.75</v>
      </c>
      <c r="D95" s="8">
        <v>-312.0850000000064</v>
      </c>
      <c r="E95" s="9">
        <v>-7.7685580318144426E-3</v>
      </c>
    </row>
    <row r="96" spans="1:5" x14ac:dyDescent="0.2">
      <c r="A96" s="16" t="s">
        <v>165</v>
      </c>
      <c r="B96" s="8">
        <v>30335.769999999997</v>
      </c>
      <c r="C96" s="8">
        <v>30094.614999999998</v>
      </c>
      <c r="D96" s="8">
        <v>-241.15499999999884</v>
      </c>
      <c r="E96" s="9">
        <v>-7.9495262523416703E-3</v>
      </c>
    </row>
    <row r="97" spans="1:5" x14ac:dyDescent="0.2">
      <c r="A97" s="16" t="s">
        <v>166</v>
      </c>
      <c r="B97" s="8">
        <v>15176.31</v>
      </c>
      <c r="C97" s="8">
        <v>15054.046</v>
      </c>
      <c r="D97" s="8">
        <v>-122.26399999999921</v>
      </c>
      <c r="E97" s="9">
        <v>-8.0562402850231189E-3</v>
      </c>
    </row>
    <row r="98" spans="1:5" x14ac:dyDescent="0.2">
      <c r="A98" s="17" t="s">
        <v>167</v>
      </c>
      <c r="B98" s="8">
        <v>38487.442999999999</v>
      </c>
      <c r="C98" s="8">
        <v>38176.764999999999</v>
      </c>
      <c r="D98" s="8">
        <v>-310.67799999999988</v>
      </c>
      <c r="E98" s="9">
        <v>-8.0721912339045201E-3</v>
      </c>
    </row>
    <row r="99" spans="1:5" x14ac:dyDescent="0.2">
      <c r="A99" s="16" t="s">
        <v>168</v>
      </c>
      <c r="B99" s="8">
        <v>2983.8969999999999</v>
      </c>
      <c r="C99" s="8">
        <v>2958.6669999999999</v>
      </c>
      <c r="D99" s="8">
        <v>-25.230000000000018</v>
      </c>
      <c r="E99" s="9">
        <v>-8.4553856919324013E-3</v>
      </c>
    </row>
    <row r="100" spans="1:5" x14ac:dyDescent="0.2">
      <c r="A100" s="16" t="s">
        <v>169</v>
      </c>
      <c r="B100" s="8">
        <v>36516.411999999997</v>
      </c>
      <c r="C100" s="8">
        <v>36206.989000000001</v>
      </c>
      <c r="D100" s="8">
        <v>-309.42299999999523</v>
      </c>
      <c r="E100" s="9">
        <v>-8.4735323941463707E-3</v>
      </c>
    </row>
    <row r="101" spans="1:5" x14ac:dyDescent="0.2">
      <c r="A101" s="16" t="s">
        <v>170</v>
      </c>
      <c r="B101" s="8">
        <v>9888.3119999999999</v>
      </c>
      <c r="C101" s="8">
        <v>9803.5630000000001</v>
      </c>
      <c r="D101" s="8">
        <v>-84.748999999999796</v>
      </c>
      <c r="E101" s="9">
        <v>-8.5706235806475156E-3</v>
      </c>
    </row>
    <row r="102" spans="1:5" x14ac:dyDescent="0.2">
      <c r="A102" s="16" t="s">
        <v>171</v>
      </c>
      <c r="B102" s="8">
        <v>17544.435999999998</v>
      </c>
      <c r="C102" s="8">
        <v>17385.833999999999</v>
      </c>
      <c r="D102" s="8">
        <v>-158.60199999999895</v>
      </c>
      <c r="E102" s="9">
        <v>-9.0400170173608862E-3</v>
      </c>
    </row>
    <row r="103" spans="1:5" x14ac:dyDescent="0.2">
      <c r="A103" s="16" t="s">
        <v>172</v>
      </c>
      <c r="B103" s="8">
        <v>14733.672000000002</v>
      </c>
      <c r="C103" s="8">
        <v>14598.914999999999</v>
      </c>
      <c r="D103" s="8">
        <v>-134.75700000000325</v>
      </c>
      <c r="E103" s="9">
        <v>-9.1461924766618411E-3</v>
      </c>
    </row>
    <row r="104" spans="1:5" x14ac:dyDescent="0.2">
      <c r="A104" s="16" t="s">
        <v>173</v>
      </c>
      <c r="B104" s="8">
        <v>26652.87</v>
      </c>
      <c r="C104" s="8">
        <v>26392.817000000003</v>
      </c>
      <c r="D104" s="8">
        <v>-260.05299999999625</v>
      </c>
      <c r="E104" s="9">
        <v>-9.7570355462656081E-3</v>
      </c>
    </row>
    <row r="105" spans="1:5" x14ac:dyDescent="0.2">
      <c r="A105" s="16" t="s">
        <v>174</v>
      </c>
      <c r="B105" s="8">
        <v>41690.773000000008</v>
      </c>
      <c r="C105" s="8">
        <v>41272.258000000002</v>
      </c>
      <c r="D105" s="8">
        <v>-418.51500000000669</v>
      </c>
      <c r="E105" s="9">
        <v>-1.0038552175561884E-2</v>
      </c>
    </row>
    <row r="106" spans="1:5" x14ac:dyDescent="0.2">
      <c r="A106" s="16" t="s">
        <v>175</v>
      </c>
      <c r="B106" s="8">
        <v>17746.651999999998</v>
      </c>
      <c r="C106" s="8">
        <v>17568.474000000002</v>
      </c>
      <c r="D106" s="8">
        <v>-178.17799999999625</v>
      </c>
      <c r="E106" s="9">
        <v>-1.0040090942223709E-2</v>
      </c>
    </row>
    <row r="107" spans="1:5" x14ac:dyDescent="0.2">
      <c r="A107" s="16" t="s">
        <v>176</v>
      </c>
      <c r="B107" s="8">
        <v>16820.403000000002</v>
      </c>
      <c r="C107" s="8">
        <v>16644.18</v>
      </c>
      <c r="D107" s="8">
        <v>-176.22300000000178</v>
      </c>
      <c r="E107" s="9">
        <v>-1.0476740658354128E-2</v>
      </c>
    </row>
    <row r="108" spans="1:5" x14ac:dyDescent="0.2">
      <c r="A108" s="16" t="s">
        <v>177</v>
      </c>
      <c r="B108" s="8">
        <v>30195.785</v>
      </c>
      <c r="C108" s="8">
        <v>29869.831999999999</v>
      </c>
      <c r="D108" s="8">
        <v>-325.95300000000134</v>
      </c>
      <c r="E108" s="9">
        <v>-1.0794652299981647E-2</v>
      </c>
    </row>
    <row r="109" spans="1:5" x14ac:dyDescent="0.2">
      <c r="A109" s="16" t="s">
        <v>178</v>
      </c>
      <c r="B109" s="8">
        <v>12190.607</v>
      </c>
      <c r="C109" s="8">
        <v>12047.014999999999</v>
      </c>
      <c r="D109" s="8">
        <v>-143.59200000000055</v>
      </c>
      <c r="E109" s="9">
        <v>-1.1778904856829571E-2</v>
      </c>
    </row>
    <row r="110" spans="1:5" x14ac:dyDescent="0.2">
      <c r="A110" s="16" t="s">
        <v>179</v>
      </c>
      <c r="B110" s="8">
        <v>31616.366999999998</v>
      </c>
      <c r="C110" s="8">
        <v>31239.183999999997</v>
      </c>
      <c r="D110" s="8">
        <v>-377.1830000000009</v>
      </c>
      <c r="E110" s="9">
        <v>-1.1929991829864605E-2</v>
      </c>
    </row>
    <row r="111" spans="1:5" x14ac:dyDescent="0.2">
      <c r="A111" s="16" t="s">
        <v>180</v>
      </c>
      <c r="B111" s="8">
        <v>10673.887000000001</v>
      </c>
      <c r="C111" s="8">
        <v>10541.924000000001</v>
      </c>
      <c r="D111" s="8">
        <v>-131.96299999999974</v>
      </c>
      <c r="E111" s="9">
        <v>-1.2363162548001466E-2</v>
      </c>
    </row>
    <row r="112" spans="1:5" x14ac:dyDescent="0.2">
      <c r="A112" s="16" t="s">
        <v>181</v>
      </c>
      <c r="B112" s="8">
        <v>4177.6750000000002</v>
      </c>
      <c r="C112" s="8">
        <v>4125.6230000000005</v>
      </c>
      <c r="D112" s="8">
        <v>-52.05199999999968</v>
      </c>
      <c r="E112" s="9">
        <v>-1.2459561837624918E-2</v>
      </c>
    </row>
    <row r="113" spans="1:5" x14ac:dyDescent="0.2">
      <c r="A113" s="16" t="s">
        <v>182</v>
      </c>
      <c r="B113" s="8">
        <v>11198.159</v>
      </c>
      <c r="C113" s="8">
        <v>11055.971</v>
      </c>
      <c r="D113" s="8">
        <v>-142.1880000000001</v>
      </c>
      <c r="E113" s="9">
        <v>-1.2697444285261542E-2</v>
      </c>
    </row>
    <row r="114" spans="1:5" x14ac:dyDescent="0.2">
      <c r="A114" s="16" t="s">
        <v>183</v>
      </c>
      <c r="B114" s="8">
        <v>53389.298000000003</v>
      </c>
      <c r="C114" s="8">
        <v>52709.237000000001</v>
      </c>
      <c r="D114" s="8">
        <v>-680.06100000000151</v>
      </c>
      <c r="E114" s="9">
        <v>-1.2737777522379139E-2</v>
      </c>
    </row>
    <row r="115" spans="1:5" x14ac:dyDescent="0.2">
      <c r="A115" s="16" t="s">
        <v>184</v>
      </c>
      <c r="B115" s="8">
        <v>23397.469999999998</v>
      </c>
      <c r="C115" s="8">
        <v>23099.238000000001</v>
      </c>
      <c r="D115" s="8">
        <v>-298.23199999999633</v>
      </c>
      <c r="E115" s="9">
        <v>-1.2746335394382229E-2</v>
      </c>
    </row>
    <row r="116" spans="1:5" x14ac:dyDescent="0.2">
      <c r="A116" s="16" t="s">
        <v>185</v>
      </c>
      <c r="B116" s="8">
        <v>42277.899999999994</v>
      </c>
      <c r="C116" s="8">
        <v>41728.720000000001</v>
      </c>
      <c r="D116" s="8">
        <v>-549.17999999999302</v>
      </c>
      <c r="E116" s="9">
        <v>-1.2989765338391763E-2</v>
      </c>
    </row>
    <row r="117" spans="1:5" x14ac:dyDescent="0.2">
      <c r="A117" s="16" t="s">
        <v>186</v>
      </c>
      <c r="B117" s="8">
        <v>11771.077000000001</v>
      </c>
      <c r="C117" s="8">
        <v>11614.460000000001</v>
      </c>
      <c r="D117" s="8">
        <v>-156.61700000000019</v>
      </c>
      <c r="E117" s="9">
        <v>-1.3305239614013245E-2</v>
      </c>
    </row>
    <row r="118" spans="1:5" x14ac:dyDescent="0.2">
      <c r="A118" s="16" t="s">
        <v>187</v>
      </c>
      <c r="B118" s="8">
        <v>75277.816000000006</v>
      </c>
      <c r="C118" s="8">
        <v>74270.145000000004</v>
      </c>
      <c r="D118" s="8">
        <v>-1007.6710000000021</v>
      </c>
      <c r="E118" s="9">
        <v>-1.3386028627610583E-2</v>
      </c>
    </row>
    <row r="119" spans="1:5" x14ac:dyDescent="0.2">
      <c r="A119" s="16" t="s">
        <v>188</v>
      </c>
      <c r="B119" s="8">
        <v>17253.387000000002</v>
      </c>
      <c r="C119" s="8">
        <v>17021.113000000001</v>
      </c>
      <c r="D119" s="8">
        <v>-232.27400000000125</v>
      </c>
      <c r="E119" s="9">
        <v>-1.3462516084523068E-2</v>
      </c>
    </row>
    <row r="120" spans="1:5" x14ac:dyDescent="0.2">
      <c r="A120" s="16" t="s">
        <v>189</v>
      </c>
      <c r="B120" s="8">
        <v>16989.025000000001</v>
      </c>
      <c r="C120" s="8">
        <v>16743.960999999999</v>
      </c>
      <c r="D120" s="8">
        <v>-245.06400000000212</v>
      </c>
      <c r="E120" s="9">
        <v>-1.4424841920004362E-2</v>
      </c>
    </row>
    <row r="121" spans="1:5" x14ac:dyDescent="0.2">
      <c r="A121" s="16" t="s">
        <v>190</v>
      </c>
      <c r="B121" s="8">
        <v>12926.710999999999</v>
      </c>
      <c r="C121" s="8">
        <v>12734.779</v>
      </c>
      <c r="D121" s="8">
        <v>-191.93199999999888</v>
      </c>
      <c r="E121" s="9">
        <v>-1.4847705653820131E-2</v>
      </c>
    </row>
    <row r="122" spans="1:5" x14ac:dyDescent="0.2">
      <c r="A122" s="16" t="s">
        <v>191</v>
      </c>
      <c r="B122" s="8">
        <v>4667.451</v>
      </c>
      <c r="C122" s="8">
        <v>4595.5969999999998</v>
      </c>
      <c r="D122" s="8">
        <v>-71.854000000000269</v>
      </c>
      <c r="E122" s="9">
        <v>-1.5394698305349166E-2</v>
      </c>
    </row>
    <row r="123" spans="1:5" x14ac:dyDescent="0.2">
      <c r="A123" s="16" t="s">
        <v>192</v>
      </c>
      <c r="B123" s="8">
        <v>31133.74</v>
      </c>
      <c r="C123" s="8">
        <v>30650.378000000004</v>
      </c>
      <c r="D123" s="8">
        <v>-483.36199999999735</v>
      </c>
      <c r="E123" s="9">
        <v>-1.5525343244981083E-2</v>
      </c>
    </row>
    <row r="124" spans="1:5" x14ac:dyDescent="0.2">
      <c r="A124" s="16" t="s">
        <v>193</v>
      </c>
      <c r="B124" s="8">
        <v>10293.169</v>
      </c>
      <c r="C124" s="8">
        <v>10132.961000000001</v>
      </c>
      <c r="D124" s="8">
        <v>-160.20799999999872</v>
      </c>
      <c r="E124" s="9">
        <v>-1.5564497192263988E-2</v>
      </c>
    </row>
    <row r="125" spans="1:5" x14ac:dyDescent="0.2">
      <c r="A125" s="16" t="s">
        <v>194</v>
      </c>
      <c r="B125" s="8">
        <v>15436.57</v>
      </c>
      <c r="C125" s="8">
        <v>15193.538</v>
      </c>
      <c r="D125" s="8">
        <v>-243.03199999999924</v>
      </c>
      <c r="E125" s="9">
        <v>-1.5743912021906371E-2</v>
      </c>
    </row>
    <row r="126" spans="1:5" x14ac:dyDescent="0.2">
      <c r="A126" s="16" t="s">
        <v>195</v>
      </c>
      <c r="B126" s="8">
        <v>21297.982</v>
      </c>
      <c r="C126" s="8">
        <v>20960.348000000002</v>
      </c>
      <c r="D126" s="8">
        <v>-337.6339999999982</v>
      </c>
      <c r="E126" s="9">
        <v>-1.5852863430910882E-2</v>
      </c>
    </row>
    <row r="127" spans="1:5" x14ac:dyDescent="0.2">
      <c r="A127" s="16" t="s">
        <v>196</v>
      </c>
      <c r="B127" s="8">
        <v>1469.626</v>
      </c>
      <c r="C127" s="8">
        <v>1445.4769999999999</v>
      </c>
      <c r="D127" s="8">
        <v>-24.149000000000115</v>
      </c>
      <c r="E127" s="9">
        <v>-1.6432071833242006E-2</v>
      </c>
    </row>
    <row r="128" spans="1:5" x14ac:dyDescent="0.2">
      <c r="A128" s="16" t="s">
        <v>197</v>
      </c>
      <c r="B128" s="8">
        <v>24482.034</v>
      </c>
      <c r="C128" s="8">
        <v>24078.685999999998</v>
      </c>
      <c r="D128" s="8">
        <v>-403.34800000000178</v>
      </c>
      <c r="E128" s="9">
        <v>-1.6475265086226161E-2</v>
      </c>
    </row>
    <row r="129" spans="1:5" x14ac:dyDescent="0.2">
      <c r="A129" s="16" t="s">
        <v>198</v>
      </c>
      <c r="B129" s="8">
        <v>21839.565999999999</v>
      </c>
      <c r="C129" s="8">
        <v>21468.112000000001</v>
      </c>
      <c r="D129" s="8">
        <v>-371.4539999999979</v>
      </c>
      <c r="E129" s="9">
        <v>-1.7008305018515382E-2</v>
      </c>
    </row>
    <row r="130" spans="1:5" x14ac:dyDescent="0.2">
      <c r="A130" s="16" t="s">
        <v>199</v>
      </c>
      <c r="B130" s="8">
        <v>28443.884000000002</v>
      </c>
      <c r="C130" s="8">
        <v>27952.547999999995</v>
      </c>
      <c r="D130" s="8">
        <v>-491.33600000000661</v>
      </c>
      <c r="E130" s="9">
        <v>-1.7273871599251586E-2</v>
      </c>
    </row>
    <row r="131" spans="1:5" x14ac:dyDescent="0.2">
      <c r="A131" s="16" t="s">
        <v>200</v>
      </c>
      <c r="B131" s="8">
        <v>2105.826</v>
      </c>
      <c r="C131" s="8">
        <v>2069.23</v>
      </c>
      <c r="D131" s="8">
        <v>-36.596000000000004</v>
      </c>
      <c r="E131" s="9">
        <v>-1.737845387035776E-2</v>
      </c>
    </row>
    <row r="132" spans="1:5" x14ac:dyDescent="0.2">
      <c r="A132" s="16" t="s">
        <v>201</v>
      </c>
      <c r="B132" s="8">
        <v>10911.699999999999</v>
      </c>
      <c r="C132" s="8">
        <v>10718.221</v>
      </c>
      <c r="D132" s="8">
        <v>-193.47899999999936</v>
      </c>
      <c r="E132" s="9">
        <v>-1.7731334255890411E-2</v>
      </c>
    </row>
    <row r="133" spans="1:5" x14ac:dyDescent="0.2">
      <c r="A133" s="16" t="s">
        <v>202</v>
      </c>
      <c r="B133" s="8">
        <v>19689.807000000001</v>
      </c>
      <c r="C133" s="8">
        <v>19330.645999999997</v>
      </c>
      <c r="D133" s="8">
        <v>-359.1610000000037</v>
      </c>
      <c r="E133" s="9">
        <v>-1.8240960919525706E-2</v>
      </c>
    </row>
    <row r="134" spans="1:5" x14ac:dyDescent="0.2">
      <c r="A134" s="16" t="s">
        <v>203</v>
      </c>
      <c r="B134" s="8">
        <v>6446.3960000000006</v>
      </c>
      <c r="C134" s="8">
        <v>6327.768</v>
      </c>
      <c r="D134" s="8">
        <v>-118.62800000000061</v>
      </c>
      <c r="E134" s="9">
        <v>-1.8402220403462739E-2</v>
      </c>
    </row>
    <row r="135" spans="1:5" x14ac:dyDescent="0.2">
      <c r="A135" s="16" t="s">
        <v>204</v>
      </c>
      <c r="B135" s="8">
        <v>28514.800999999999</v>
      </c>
      <c r="C135" s="8">
        <v>27989.576000000001</v>
      </c>
      <c r="D135" s="8">
        <v>-525.22499999999854</v>
      </c>
      <c r="E135" s="9">
        <v>-1.8419381569592528E-2</v>
      </c>
    </row>
    <row r="136" spans="1:5" x14ac:dyDescent="0.2">
      <c r="A136" s="16" t="s">
        <v>205</v>
      </c>
      <c r="B136" s="8">
        <v>29818.003000000001</v>
      </c>
      <c r="C136" s="8">
        <v>29266.927</v>
      </c>
      <c r="D136" s="8">
        <v>-551.07600000000093</v>
      </c>
      <c r="E136" s="9">
        <v>-1.848131814863661E-2</v>
      </c>
    </row>
    <row r="137" spans="1:5" x14ac:dyDescent="0.2">
      <c r="A137" s="16" t="s">
        <v>206</v>
      </c>
      <c r="B137" s="8">
        <v>29916.792999999998</v>
      </c>
      <c r="C137" s="8">
        <v>29349.045000000002</v>
      </c>
      <c r="D137" s="8">
        <v>-567.74799999999595</v>
      </c>
      <c r="E137" s="9">
        <v>-1.8977568885809253E-2</v>
      </c>
    </row>
    <row r="138" spans="1:5" x14ac:dyDescent="0.2">
      <c r="A138" s="16" t="s">
        <v>207</v>
      </c>
      <c r="B138" s="8">
        <v>6981.7759999999998</v>
      </c>
      <c r="C138" s="8">
        <v>6844.3249999999998</v>
      </c>
      <c r="D138" s="8">
        <v>-137.45100000000002</v>
      </c>
      <c r="E138" s="9">
        <v>-1.9687111130463085E-2</v>
      </c>
    </row>
    <row r="139" spans="1:5" x14ac:dyDescent="0.2">
      <c r="A139" s="16" t="s">
        <v>208</v>
      </c>
      <c r="B139" s="8">
        <v>3235.1490000000003</v>
      </c>
      <c r="C139" s="8">
        <v>3171.4110000000001</v>
      </c>
      <c r="D139" s="8">
        <v>-63.738000000000284</v>
      </c>
      <c r="E139" s="9">
        <v>-1.9701720075335102E-2</v>
      </c>
    </row>
    <row r="140" spans="1:5" x14ac:dyDescent="0.2">
      <c r="A140" s="16" t="s">
        <v>209</v>
      </c>
      <c r="B140" s="8">
        <v>7182.5650000000005</v>
      </c>
      <c r="C140" s="8">
        <v>7040.4400000000005</v>
      </c>
      <c r="D140" s="8">
        <v>-142.125</v>
      </c>
      <c r="E140" s="9">
        <v>-1.9787499312571483E-2</v>
      </c>
    </row>
    <row r="141" spans="1:5" x14ac:dyDescent="0.2">
      <c r="A141" s="16" t="s">
        <v>210</v>
      </c>
      <c r="B141" s="8">
        <v>16749.862999999998</v>
      </c>
      <c r="C141" s="8">
        <v>16415.998</v>
      </c>
      <c r="D141" s="8">
        <v>-333.86499999999796</v>
      </c>
      <c r="E141" s="9">
        <v>-1.9932401835167129E-2</v>
      </c>
    </row>
    <row r="142" spans="1:5" x14ac:dyDescent="0.2">
      <c r="A142" s="16" t="s">
        <v>211</v>
      </c>
      <c r="B142" s="8">
        <v>2598.62</v>
      </c>
      <c r="C142" s="8">
        <v>2544.7080000000001</v>
      </c>
      <c r="D142" s="8">
        <v>-53.911999999999807</v>
      </c>
      <c r="E142" s="9">
        <v>-2.0746396164117803E-2</v>
      </c>
    </row>
    <row r="143" spans="1:5" x14ac:dyDescent="0.2">
      <c r="A143" s="16" t="s">
        <v>212</v>
      </c>
      <c r="B143" s="8">
        <v>1496.24</v>
      </c>
      <c r="C143" s="8">
        <v>1462.97</v>
      </c>
      <c r="D143" s="8">
        <v>-33.269999999999982</v>
      </c>
      <c r="E143" s="9">
        <v>-2.2235737582206049E-2</v>
      </c>
    </row>
    <row r="144" spans="1:5" x14ac:dyDescent="0.2">
      <c r="A144" s="16" t="s">
        <v>213</v>
      </c>
      <c r="B144" s="8">
        <v>21096.969999999998</v>
      </c>
      <c r="C144" s="8">
        <v>20621.694</v>
      </c>
      <c r="D144" s="8">
        <v>-475.27599999999802</v>
      </c>
      <c r="E144" s="9">
        <v>-2.2528163997009906E-2</v>
      </c>
    </row>
    <row r="145" spans="1:5" x14ac:dyDescent="0.2">
      <c r="A145" s="16" t="s">
        <v>214</v>
      </c>
      <c r="B145" s="8">
        <v>2908.76</v>
      </c>
      <c r="C145" s="8">
        <v>2842.7089999999998</v>
      </c>
      <c r="D145" s="8">
        <v>-66.051000000000386</v>
      </c>
      <c r="E145" s="9">
        <v>-2.2707614241120059E-2</v>
      </c>
    </row>
    <row r="146" spans="1:5" x14ac:dyDescent="0.2">
      <c r="A146" s="16" t="s">
        <v>215</v>
      </c>
      <c r="B146" s="8">
        <v>14101.866</v>
      </c>
      <c r="C146" s="8">
        <v>13777.124</v>
      </c>
      <c r="D146" s="8">
        <v>-324.74200000000019</v>
      </c>
      <c r="E146" s="9">
        <v>-2.3028299942716813E-2</v>
      </c>
    </row>
    <row r="147" spans="1:5" x14ac:dyDescent="0.2">
      <c r="A147" s="16" t="s">
        <v>216</v>
      </c>
      <c r="B147" s="8">
        <v>8938.7439999999988</v>
      </c>
      <c r="C147" s="8">
        <v>8732.5139999999992</v>
      </c>
      <c r="D147" s="8">
        <v>-206.22999999999956</v>
      </c>
      <c r="E147" s="9">
        <v>-2.3071474023643544E-2</v>
      </c>
    </row>
    <row r="148" spans="1:5" x14ac:dyDescent="0.2">
      <c r="A148" s="16" t="s">
        <v>217</v>
      </c>
      <c r="B148" s="8">
        <v>40212.01</v>
      </c>
      <c r="C148" s="8">
        <v>39279.468000000001</v>
      </c>
      <c r="D148" s="8">
        <v>-932.54200000000128</v>
      </c>
      <c r="E148" s="9">
        <v>-2.3190633842973808E-2</v>
      </c>
    </row>
    <row r="149" spans="1:5" x14ac:dyDescent="0.2">
      <c r="A149" s="16" t="s">
        <v>218</v>
      </c>
      <c r="B149" s="8">
        <v>7784.7939999999999</v>
      </c>
      <c r="C149" s="8">
        <v>7603.665</v>
      </c>
      <c r="D149" s="8">
        <v>-181.12899999999991</v>
      </c>
      <c r="E149" s="9">
        <v>-2.326702543445593E-2</v>
      </c>
    </row>
    <row r="150" spans="1:5" x14ac:dyDescent="0.2">
      <c r="A150" s="16" t="s">
        <v>219</v>
      </c>
      <c r="B150" s="8">
        <v>42494.829999999994</v>
      </c>
      <c r="C150" s="8">
        <v>41504.949000000001</v>
      </c>
      <c r="D150" s="8">
        <v>-989.88099999999395</v>
      </c>
      <c r="E150" s="9">
        <v>-2.3294151312053587E-2</v>
      </c>
    </row>
    <row r="151" spans="1:5" x14ac:dyDescent="0.2">
      <c r="A151" s="16" t="s">
        <v>220</v>
      </c>
      <c r="B151" s="8">
        <v>39251.931000000004</v>
      </c>
      <c r="C151" s="8">
        <v>38328.582999999999</v>
      </c>
      <c r="D151" s="8">
        <v>-923.34800000000541</v>
      </c>
      <c r="E151" s="9">
        <v>-2.3523632506130852E-2</v>
      </c>
    </row>
    <row r="152" spans="1:5" x14ac:dyDescent="0.2">
      <c r="A152" s="16" t="s">
        <v>221</v>
      </c>
      <c r="B152" s="8">
        <v>4656.9449999999997</v>
      </c>
      <c r="C152" s="8">
        <v>4538.5860000000002</v>
      </c>
      <c r="D152" s="8">
        <v>-118.35899999999947</v>
      </c>
      <c r="E152" s="9">
        <v>-2.5415588975175672E-2</v>
      </c>
    </row>
    <row r="153" spans="1:5" x14ac:dyDescent="0.2">
      <c r="A153" s="16" t="s">
        <v>222</v>
      </c>
      <c r="B153" s="8">
        <v>51153.887999999992</v>
      </c>
      <c r="C153" s="8">
        <v>49830.472999999998</v>
      </c>
      <c r="D153" s="8">
        <v>-1323.4149999999936</v>
      </c>
      <c r="E153" s="9">
        <v>-2.5871249512842382E-2</v>
      </c>
    </row>
    <row r="154" spans="1:5" x14ac:dyDescent="0.2">
      <c r="A154" s="16" t="s">
        <v>223</v>
      </c>
      <c r="B154" s="8">
        <v>37753.296000000002</v>
      </c>
      <c r="C154" s="8">
        <v>36748.398000000001</v>
      </c>
      <c r="D154" s="8">
        <v>-1004.898000000001</v>
      </c>
      <c r="E154" s="9">
        <v>-2.6617490562943193E-2</v>
      </c>
    </row>
    <row r="155" spans="1:5" x14ac:dyDescent="0.2">
      <c r="A155" s="16" t="s">
        <v>224</v>
      </c>
      <c r="B155" s="8">
        <v>19085.894</v>
      </c>
      <c r="C155" s="8">
        <v>18575.663</v>
      </c>
      <c r="D155" s="8">
        <v>-510.23099999999977</v>
      </c>
      <c r="E155" s="9">
        <v>-2.6733408453384462E-2</v>
      </c>
    </row>
    <row r="156" spans="1:5" x14ac:dyDescent="0.2">
      <c r="A156" s="16" t="s">
        <v>225</v>
      </c>
      <c r="B156" s="8">
        <v>4723.04</v>
      </c>
      <c r="C156" s="8">
        <v>4594.2579999999998</v>
      </c>
      <c r="D156" s="8">
        <v>-128.78200000000015</v>
      </c>
      <c r="E156" s="9">
        <v>-2.7266760391612216E-2</v>
      </c>
    </row>
    <row r="157" spans="1:5" x14ac:dyDescent="0.2">
      <c r="A157" s="16" t="s">
        <v>226</v>
      </c>
      <c r="B157" s="8">
        <v>5415.13</v>
      </c>
      <c r="C157" s="8">
        <v>5266.5700000000006</v>
      </c>
      <c r="D157" s="8">
        <v>-148.55999999999949</v>
      </c>
      <c r="E157" s="9">
        <v>-2.7434244422571478E-2</v>
      </c>
    </row>
    <row r="158" spans="1:5" x14ac:dyDescent="0.2">
      <c r="A158" s="16" t="s">
        <v>227</v>
      </c>
      <c r="B158" s="8">
        <v>18571.215</v>
      </c>
      <c r="C158" s="8">
        <v>18035.775000000001</v>
      </c>
      <c r="D158" s="8">
        <v>-535.43999999999869</v>
      </c>
      <c r="E158" s="9">
        <v>-2.8831716180120617E-2</v>
      </c>
    </row>
    <row r="159" spans="1:5" x14ac:dyDescent="0.2">
      <c r="A159" s="16" t="s">
        <v>228</v>
      </c>
      <c r="B159" s="8">
        <v>3720.3519999999999</v>
      </c>
      <c r="C159" s="8">
        <v>3612.99</v>
      </c>
      <c r="D159" s="8">
        <v>-107.36200000000008</v>
      </c>
      <c r="E159" s="9">
        <v>-2.8858022036624513E-2</v>
      </c>
    </row>
    <row r="160" spans="1:5" x14ac:dyDescent="0.2">
      <c r="A160" s="16" t="s">
        <v>229</v>
      </c>
      <c r="B160" s="8">
        <v>9944.5299999999988</v>
      </c>
      <c r="C160" s="8">
        <v>9657.0489999999991</v>
      </c>
      <c r="D160" s="8">
        <v>-287.48099999999977</v>
      </c>
      <c r="E160" s="9">
        <v>-2.8908455200999928E-2</v>
      </c>
    </row>
    <row r="161" spans="1:5" x14ac:dyDescent="0.2">
      <c r="A161" s="16" t="s">
        <v>230</v>
      </c>
      <c r="B161" s="8">
        <v>28043.863000000001</v>
      </c>
      <c r="C161" s="8">
        <v>27232.737000000001</v>
      </c>
      <c r="D161" s="8">
        <v>-811.1260000000002</v>
      </c>
      <c r="E161" s="9">
        <v>-2.8923476056062609E-2</v>
      </c>
    </row>
    <row r="162" spans="1:5" x14ac:dyDescent="0.2">
      <c r="A162" s="16" t="s">
        <v>231</v>
      </c>
      <c r="B162" s="8">
        <v>3125.91</v>
      </c>
      <c r="C162" s="8">
        <v>3034.0279999999998</v>
      </c>
      <c r="D162" s="8">
        <v>-91.882000000000062</v>
      </c>
      <c r="E162" s="9">
        <v>-2.9393680560220885E-2</v>
      </c>
    </row>
    <row r="163" spans="1:5" x14ac:dyDescent="0.2">
      <c r="A163" s="17" t="s">
        <v>232</v>
      </c>
      <c r="B163" s="8">
        <v>30754.665999999997</v>
      </c>
      <c r="C163" s="8">
        <v>29845.171999999999</v>
      </c>
      <c r="D163" s="8">
        <v>-909.49399999999878</v>
      </c>
      <c r="E163" s="9">
        <v>-2.9572553315974845E-2</v>
      </c>
    </row>
    <row r="164" spans="1:5" x14ac:dyDescent="0.2">
      <c r="A164" s="16" t="s">
        <v>233</v>
      </c>
      <c r="B164" s="8">
        <v>40159.932999999997</v>
      </c>
      <c r="C164" s="8">
        <v>38968.214</v>
      </c>
      <c r="D164" s="8">
        <v>-1191.7189999999973</v>
      </c>
      <c r="E164" s="9">
        <v>-2.9674327394918647E-2</v>
      </c>
    </row>
    <row r="165" spans="1:5" x14ac:dyDescent="0.2">
      <c r="A165" s="16" t="s">
        <v>234</v>
      </c>
      <c r="B165" s="8">
        <v>9132.6479999999992</v>
      </c>
      <c r="C165" s="8">
        <v>8861.630000000001</v>
      </c>
      <c r="D165" s="8">
        <v>-271.01799999999821</v>
      </c>
      <c r="E165" s="9">
        <v>-2.9675730412471634E-2</v>
      </c>
    </row>
    <row r="166" spans="1:5" x14ac:dyDescent="0.2">
      <c r="A166" s="16" t="s">
        <v>235</v>
      </c>
      <c r="B166" s="8">
        <v>4711.4070000000002</v>
      </c>
      <c r="C166" s="8">
        <v>4568.1369999999997</v>
      </c>
      <c r="D166" s="8">
        <v>-143.27000000000044</v>
      </c>
      <c r="E166" s="9">
        <v>-3.0409175008654619E-2</v>
      </c>
    </row>
    <row r="167" spans="1:5" x14ac:dyDescent="0.2">
      <c r="A167" s="16" t="s">
        <v>236</v>
      </c>
      <c r="B167" s="8">
        <v>22273.772000000001</v>
      </c>
      <c r="C167" s="8">
        <v>21582.968000000001</v>
      </c>
      <c r="D167" s="8">
        <v>-690.80400000000009</v>
      </c>
      <c r="E167" s="9">
        <v>-3.1014235038411997E-2</v>
      </c>
    </row>
    <row r="168" spans="1:5" x14ac:dyDescent="0.2">
      <c r="A168" s="16" t="s">
        <v>237</v>
      </c>
      <c r="B168" s="8">
        <v>6261.8240000000005</v>
      </c>
      <c r="C168" s="8">
        <v>6067.18</v>
      </c>
      <c r="D168" s="8">
        <v>-194.64400000000023</v>
      </c>
      <c r="E168" s="9">
        <v>-3.108423360349959E-2</v>
      </c>
    </row>
    <row r="169" spans="1:5" x14ac:dyDescent="0.2">
      <c r="A169" s="16" t="s">
        <v>238</v>
      </c>
      <c r="B169" s="8">
        <v>8706.4770000000008</v>
      </c>
      <c r="C169" s="8">
        <v>8431.8649999999998</v>
      </c>
      <c r="D169" s="8">
        <v>-274.61200000000099</v>
      </c>
      <c r="E169" s="9">
        <v>-3.1541115884186101E-2</v>
      </c>
    </row>
    <row r="170" spans="1:5" x14ac:dyDescent="0.2">
      <c r="A170" s="16" t="s">
        <v>239</v>
      </c>
      <c r="B170" s="8">
        <v>6045.8559999999998</v>
      </c>
      <c r="C170" s="8">
        <v>5852.9659999999994</v>
      </c>
      <c r="D170" s="8">
        <v>-192.89000000000033</v>
      </c>
      <c r="E170" s="9">
        <v>-3.1904497890786733E-2</v>
      </c>
    </row>
    <row r="171" spans="1:5" x14ac:dyDescent="0.2">
      <c r="A171" s="16" t="s">
        <v>240</v>
      </c>
      <c r="B171" s="8">
        <v>4057.402</v>
      </c>
      <c r="C171" s="8">
        <v>3927.567</v>
      </c>
      <c r="D171" s="8">
        <v>-129.83500000000004</v>
      </c>
      <c r="E171" s="9">
        <v>-3.199954059272412E-2</v>
      </c>
    </row>
    <row r="172" spans="1:5" x14ac:dyDescent="0.2">
      <c r="A172" s="17" t="s">
        <v>241</v>
      </c>
      <c r="B172" s="8">
        <v>49840.803999999996</v>
      </c>
      <c r="C172" s="8">
        <v>48241.48</v>
      </c>
      <c r="D172" s="8">
        <v>-1599.3239999999932</v>
      </c>
      <c r="E172" s="9">
        <v>-3.2088647687143916E-2</v>
      </c>
    </row>
    <row r="173" spans="1:5" x14ac:dyDescent="0.2">
      <c r="A173" s="16" t="s">
        <v>242</v>
      </c>
      <c r="B173" s="8">
        <v>11360.52</v>
      </c>
      <c r="C173" s="8">
        <v>10995.529</v>
      </c>
      <c r="D173" s="8">
        <v>-364.99099999999999</v>
      </c>
      <c r="E173" s="9">
        <v>-3.2128018787872387E-2</v>
      </c>
    </row>
    <row r="174" spans="1:5" x14ac:dyDescent="0.2">
      <c r="A174" s="16" t="s">
        <v>243</v>
      </c>
      <c r="B174" s="8">
        <v>35516.452000000005</v>
      </c>
      <c r="C174" s="8">
        <v>34374.565999999999</v>
      </c>
      <c r="D174" s="8">
        <v>-1141.8860000000059</v>
      </c>
      <c r="E174" s="9">
        <v>-3.2150902911135544E-2</v>
      </c>
    </row>
    <row r="175" spans="1:5" x14ac:dyDescent="0.2">
      <c r="A175" s="16" t="s">
        <v>244</v>
      </c>
      <c r="B175" s="8">
        <v>16465.756999999998</v>
      </c>
      <c r="C175" s="8">
        <v>15933.889000000001</v>
      </c>
      <c r="D175" s="8">
        <v>-531.86799999999675</v>
      </c>
      <c r="E175" s="9">
        <v>-3.2301460540198473E-2</v>
      </c>
    </row>
    <row r="176" spans="1:5" x14ac:dyDescent="0.2">
      <c r="A176" s="17" t="s">
        <v>245</v>
      </c>
      <c r="B176" s="8">
        <v>15403.272999999999</v>
      </c>
      <c r="C176" s="8">
        <v>14904.623</v>
      </c>
      <c r="D176" s="8">
        <v>-498.64999999999964</v>
      </c>
      <c r="E176" s="9">
        <v>-3.2372989818462587E-2</v>
      </c>
    </row>
    <row r="177" spans="1:5" x14ac:dyDescent="0.2">
      <c r="A177" s="16" t="s">
        <v>246</v>
      </c>
      <c r="B177" s="8">
        <v>5376.4140000000007</v>
      </c>
      <c r="C177" s="8">
        <v>5198.47</v>
      </c>
      <c r="D177" s="8">
        <v>-177.94400000000041</v>
      </c>
      <c r="E177" s="9">
        <v>-3.3097153604614599E-2</v>
      </c>
    </row>
    <row r="178" spans="1:5" x14ac:dyDescent="0.2">
      <c r="A178" s="16" t="s">
        <v>247</v>
      </c>
      <c r="B178" s="8">
        <v>3311.9889999999996</v>
      </c>
      <c r="C178" s="8">
        <v>3202.306</v>
      </c>
      <c r="D178" s="8">
        <v>-109.68299999999954</v>
      </c>
      <c r="E178" s="9">
        <v>-3.311695781598295E-2</v>
      </c>
    </row>
    <row r="179" spans="1:5" x14ac:dyDescent="0.2">
      <c r="A179" s="16" t="s">
        <v>248</v>
      </c>
      <c r="B179" s="8">
        <v>17341.621999999999</v>
      </c>
      <c r="C179" s="8">
        <v>16762.527999999998</v>
      </c>
      <c r="D179" s="8">
        <v>-579.09400000000096</v>
      </c>
      <c r="E179" s="9">
        <v>-3.3393300811192919E-2</v>
      </c>
    </row>
    <row r="180" spans="1:5" x14ac:dyDescent="0.2">
      <c r="A180" s="16" t="s">
        <v>249</v>
      </c>
      <c r="B180" s="8">
        <v>12639.991</v>
      </c>
      <c r="C180" s="8">
        <v>12217.593999999999</v>
      </c>
      <c r="D180" s="8">
        <v>-422.39700000000084</v>
      </c>
      <c r="E180" s="9">
        <v>-3.3417507971326949E-2</v>
      </c>
    </row>
    <row r="181" spans="1:5" x14ac:dyDescent="0.2">
      <c r="A181" s="16" t="s">
        <v>250</v>
      </c>
      <c r="B181" s="8">
        <v>31863.957999999999</v>
      </c>
      <c r="C181" s="8">
        <v>30791.811999999998</v>
      </c>
      <c r="D181" s="8">
        <v>-1072.1460000000006</v>
      </c>
      <c r="E181" s="9">
        <v>-3.3647609000739979E-2</v>
      </c>
    </row>
    <row r="182" spans="1:5" x14ac:dyDescent="0.2">
      <c r="A182" s="16" t="s">
        <v>251</v>
      </c>
      <c r="B182" s="8">
        <v>40438.777999999998</v>
      </c>
      <c r="C182" s="8">
        <v>39072.201000000001</v>
      </c>
      <c r="D182" s="8">
        <v>-1366.5769999999975</v>
      </c>
      <c r="E182" s="9">
        <v>-3.3793726407855287E-2</v>
      </c>
    </row>
    <row r="183" spans="1:5" x14ac:dyDescent="0.2">
      <c r="A183" s="16" t="s">
        <v>252</v>
      </c>
      <c r="B183" s="8">
        <v>5937.0059999999994</v>
      </c>
      <c r="C183" s="8">
        <v>5736.1530000000002</v>
      </c>
      <c r="D183" s="8">
        <v>-200.85299999999916</v>
      </c>
      <c r="E183" s="9">
        <v>-3.3830688397485056E-2</v>
      </c>
    </row>
    <row r="184" spans="1:5" x14ac:dyDescent="0.2">
      <c r="A184" s="16" t="s">
        <v>253</v>
      </c>
      <c r="B184" s="8">
        <v>9533.0659999999989</v>
      </c>
      <c r="C184" s="8">
        <v>9202.1540000000005</v>
      </c>
      <c r="D184" s="8">
        <v>-330.91199999999844</v>
      </c>
      <c r="E184" s="9">
        <v>-3.471202234412292E-2</v>
      </c>
    </row>
    <row r="185" spans="1:5" x14ac:dyDescent="0.2">
      <c r="A185" s="16" t="s">
        <v>254</v>
      </c>
      <c r="B185" s="8">
        <v>28637.16</v>
      </c>
      <c r="C185" s="8">
        <v>27637.291999999998</v>
      </c>
      <c r="D185" s="8">
        <v>-999.86800000000221</v>
      </c>
      <c r="E185" s="9">
        <v>-3.4915054425788107E-2</v>
      </c>
    </row>
    <row r="186" spans="1:5" x14ac:dyDescent="0.2">
      <c r="A186" s="16" t="s">
        <v>255</v>
      </c>
      <c r="B186" s="8">
        <v>23301.045999999998</v>
      </c>
      <c r="C186" s="8">
        <v>22485.123</v>
      </c>
      <c r="D186" s="8">
        <v>-815.92299999999886</v>
      </c>
      <c r="E186" s="9">
        <v>-3.5016582517368486E-2</v>
      </c>
    </row>
    <row r="187" spans="1:5" x14ac:dyDescent="0.2">
      <c r="A187" s="16" t="s">
        <v>256</v>
      </c>
      <c r="B187" s="8">
        <v>4642.0010000000002</v>
      </c>
      <c r="C187" s="8">
        <v>4478.1119999999992</v>
      </c>
      <c r="D187" s="8">
        <v>-163.88900000000103</v>
      </c>
      <c r="E187" s="9">
        <v>-3.5305679598087336E-2</v>
      </c>
    </row>
    <row r="188" spans="1:5" x14ac:dyDescent="0.2">
      <c r="A188" s="16" t="s">
        <v>257</v>
      </c>
      <c r="B188" s="8">
        <v>9409.8449999999993</v>
      </c>
      <c r="C188" s="8">
        <v>9074.6209999999992</v>
      </c>
      <c r="D188" s="8">
        <v>-335.22400000000016</v>
      </c>
      <c r="E188" s="9">
        <v>-3.5624816349259757E-2</v>
      </c>
    </row>
    <row r="189" spans="1:5" x14ac:dyDescent="0.2">
      <c r="A189" s="16" t="s">
        <v>258</v>
      </c>
      <c r="B189" s="8">
        <v>18032.639000000003</v>
      </c>
      <c r="C189" s="8">
        <v>17383.401999999998</v>
      </c>
      <c r="D189" s="8">
        <v>-649.23700000000463</v>
      </c>
      <c r="E189" s="9">
        <v>-3.6003437988194879E-2</v>
      </c>
    </row>
    <row r="190" spans="1:5" x14ac:dyDescent="0.2">
      <c r="A190" s="16" t="s">
        <v>259</v>
      </c>
      <c r="B190" s="8">
        <v>4453.68</v>
      </c>
      <c r="C190" s="8">
        <v>4290.2809999999999</v>
      </c>
      <c r="D190" s="8">
        <v>-163.39900000000034</v>
      </c>
      <c r="E190" s="9">
        <v>-3.6688536221731315E-2</v>
      </c>
    </row>
    <row r="191" spans="1:5" x14ac:dyDescent="0.2">
      <c r="A191" s="16" t="s">
        <v>260</v>
      </c>
      <c r="B191" s="8">
        <v>1492.1499999999999</v>
      </c>
      <c r="C191" s="8">
        <v>1437.17</v>
      </c>
      <c r="D191" s="8">
        <v>-54.979999999999791</v>
      </c>
      <c r="E191" s="9">
        <v>-3.6846161578929594E-2</v>
      </c>
    </row>
    <row r="192" spans="1:5" x14ac:dyDescent="0.2">
      <c r="A192" s="16" t="s">
        <v>261</v>
      </c>
      <c r="B192" s="8">
        <v>4781.5340000000006</v>
      </c>
      <c r="C192" s="8">
        <v>4603.2539999999999</v>
      </c>
      <c r="D192" s="8">
        <v>-178.28000000000065</v>
      </c>
      <c r="E192" s="9">
        <v>-3.7285105574905594E-2</v>
      </c>
    </row>
    <row r="193" spans="1:5" x14ac:dyDescent="0.2">
      <c r="A193" s="16" t="s">
        <v>262</v>
      </c>
      <c r="B193" s="8">
        <v>6114.2470000000003</v>
      </c>
      <c r="C193" s="8">
        <v>5884.9889999999996</v>
      </c>
      <c r="D193" s="8">
        <v>-229.25800000000072</v>
      </c>
      <c r="E193" s="9">
        <v>-3.7495704704111676E-2</v>
      </c>
    </row>
    <row r="194" spans="1:5" x14ac:dyDescent="0.2">
      <c r="A194" s="16" t="s">
        <v>263</v>
      </c>
      <c r="B194" s="8">
        <v>16151.008000000002</v>
      </c>
      <c r="C194" s="8">
        <v>15520.688</v>
      </c>
      <c r="D194" s="8">
        <v>-630.32000000000153</v>
      </c>
      <c r="E194" s="9">
        <v>-3.9026666323241338E-2</v>
      </c>
    </row>
    <row r="195" spans="1:5" x14ac:dyDescent="0.2">
      <c r="A195" s="16" t="s">
        <v>264</v>
      </c>
      <c r="B195" s="8">
        <v>3722.1819999999998</v>
      </c>
      <c r="C195" s="8">
        <v>3576.6139999999996</v>
      </c>
      <c r="D195" s="8">
        <v>-145.56800000000021</v>
      </c>
      <c r="E195" s="9">
        <v>-3.9108243498034274E-2</v>
      </c>
    </row>
    <row r="196" spans="1:5" x14ac:dyDescent="0.2">
      <c r="A196" s="16" t="s">
        <v>265</v>
      </c>
      <c r="B196" s="8">
        <v>13689.620999999999</v>
      </c>
      <c r="C196" s="8">
        <v>13153.108</v>
      </c>
      <c r="D196" s="8">
        <v>-536.51299999999901</v>
      </c>
      <c r="E196" s="9">
        <v>-3.9191223774566075E-2</v>
      </c>
    </row>
    <row r="197" spans="1:5" x14ac:dyDescent="0.2">
      <c r="A197" s="16" t="s">
        <v>266</v>
      </c>
      <c r="B197" s="8">
        <v>43309.57</v>
      </c>
      <c r="C197" s="8">
        <v>41602.345000000001</v>
      </c>
      <c r="D197" s="8">
        <v>-1707.2249999999985</v>
      </c>
      <c r="E197" s="9">
        <v>-3.941911683722555E-2</v>
      </c>
    </row>
    <row r="198" spans="1:5" x14ac:dyDescent="0.2">
      <c r="A198" s="16" t="s">
        <v>267</v>
      </c>
      <c r="B198" s="8">
        <v>10795.448999999999</v>
      </c>
      <c r="C198" s="8">
        <v>10366.505999999999</v>
      </c>
      <c r="D198" s="8">
        <v>-428.9429999999993</v>
      </c>
      <c r="E198" s="9">
        <v>-3.973368777898903E-2</v>
      </c>
    </row>
    <row r="199" spans="1:5" x14ac:dyDescent="0.2">
      <c r="A199" s="16" t="s">
        <v>268</v>
      </c>
      <c r="B199" s="8">
        <v>6776.2839999999997</v>
      </c>
      <c r="C199" s="8">
        <v>6505.5060000000003</v>
      </c>
      <c r="D199" s="8">
        <v>-270.77799999999934</v>
      </c>
      <c r="E199" s="9">
        <v>-3.9959659305896768E-2</v>
      </c>
    </row>
    <row r="200" spans="1:5" x14ac:dyDescent="0.2">
      <c r="A200" s="16" t="s">
        <v>269</v>
      </c>
      <c r="B200" s="8">
        <v>2639.5209999999997</v>
      </c>
      <c r="C200" s="8">
        <v>2534.0410000000002</v>
      </c>
      <c r="D200" s="8">
        <v>-105.47999999999956</v>
      </c>
      <c r="E200" s="9">
        <v>-3.9961796098610156E-2</v>
      </c>
    </row>
    <row r="201" spans="1:5" x14ac:dyDescent="0.2">
      <c r="A201" s="16" t="s">
        <v>270</v>
      </c>
      <c r="B201" s="8">
        <v>5722.5470000000005</v>
      </c>
      <c r="C201" s="8">
        <v>5491.4019999999991</v>
      </c>
      <c r="D201" s="8">
        <v>-231.14500000000135</v>
      </c>
      <c r="E201" s="9">
        <v>-4.0391979305718473E-2</v>
      </c>
    </row>
    <row r="202" spans="1:5" x14ac:dyDescent="0.2">
      <c r="A202" s="16" t="s">
        <v>271</v>
      </c>
      <c r="B202" s="8">
        <v>22399.142</v>
      </c>
      <c r="C202" s="8">
        <v>21489.568000000003</v>
      </c>
      <c r="D202" s="8">
        <v>-909.57399999999689</v>
      </c>
      <c r="E202" s="9">
        <v>-4.0607537556572343E-2</v>
      </c>
    </row>
    <row r="203" spans="1:5" x14ac:dyDescent="0.2">
      <c r="A203" s="16" t="s">
        <v>272</v>
      </c>
      <c r="B203" s="8">
        <v>18988.539000000001</v>
      </c>
      <c r="C203" s="8">
        <v>18214.593000000001</v>
      </c>
      <c r="D203" s="8">
        <v>-773.94599999999991</v>
      </c>
      <c r="E203" s="9">
        <v>-4.0758586008117839E-2</v>
      </c>
    </row>
    <row r="204" spans="1:5" x14ac:dyDescent="0.2">
      <c r="A204" s="16" t="s">
        <v>273</v>
      </c>
      <c r="B204" s="8">
        <v>15508.548999999999</v>
      </c>
      <c r="C204" s="8">
        <v>14875.928</v>
      </c>
      <c r="D204" s="8">
        <v>-632.62099999999919</v>
      </c>
      <c r="E204" s="9">
        <v>-4.0791759435392649E-2</v>
      </c>
    </row>
    <row r="205" spans="1:5" x14ac:dyDescent="0.2">
      <c r="A205" s="16" t="s">
        <v>274</v>
      </c>
      <c r="B205" s="8">
        <v>5444.67</v>
      </c>
      <c r="C205" s="8">
        <v>5221.6019999999999</v>
      </c>
      <c r="D205" s="8">
        <v>-223.06800000000021</v>
      </c>
      <c r="E205" s="9">
        <v>-4.0969976141804774E-2</v>
      </c>
    </row>
    <row r="206" spans="1:5" x14ac:dyDescent="0.2">
      <c r="A206" s="16" t="s">
        <v>275</v>
      </c>
      <c r="B206" s="8">
        <v>12680.255000000001</v>
      </c>
      <c r="C206" s="8">
        <v>12155.7</v>
      </c>
      <c r="D206" s="8">
        <v>-524.55500000000029</v>
      </c>
      <c r="E206" s="9">
        <v>-4.1367858927127271E-2</v>
      </c>
    </row>
    <row r="207" spans="1:5" x14ac:dyDescent="0.2">
      <c r="A207" s="16" t="s">
        <v>276</v>
      </c>
      <c r="B207" s="8">
        <v>23641.671999999999</v>
      </c>
      <c r="C207" s="8">
        <v>22663.659</v>
      </c>
      <c r="D207" s="8">
        <v>-978.01299999999901</v>
      </c>
      <c r="E207" s="9">
        <v>-4.1368182419585176E-2</v>
      </c>
    </row>
    <row r="208" spans="1:5" x14ac:dyDescent="0.2">
      <c r="A208" s="16" t="s">
        <v>277</v>
      </c>
      <c r="B208" s="8">
        <v>11569.904</v>
      </c>
      <c r="C208" s="8">
        <v>11089.567999999999</v>
      </c>
      <c r="D208" s="8">
        <v>-480.33600000000115</v>
      </c>
      <c r="E208" s="9">
        <v>-4.1515988378123203E-2</v>
      </c>
    </row>
    <row r="209" spans="1:5" x14ac:dyDescent="0.2">
      <c r="A209" s="16" t="s">
        <v>278</v>
      </c>
      <c r="B209" s="8">
        <v>8588.728000000001</v>
      </c>
      <c r="C209" s="8">
        <v>8225.7129999999997</v>
      </c>
      <c r="D209" s="8">
        <v>-363.01500000000124</v>
      </c>
      <c r="E209" s="9">
        <v>-4.2266445042851652E-2</v>
      </c>
    </row>
    <row r="210" spans="1:5" x14ac:dyDescent="0.2">
      <c r="A210" s="16" t="s">
        <v>279</v>
      </c>
      <c r="B210" s="8">
        <v>15077.518</v>
      </c>
      <c r="C210" s="8">
        <v>14438.606</v>
      </c>
      <c r="D210" s="8">
        <v>-638.91200000000026</v>
      </c>
      <c r="E210" s="9">
        <v>-4.2375144237930956E-2</v>
      </c>
    </row>
    <row r="211" spans="1:5" x14ac:dyDescent="0.2">
      <c r="A211" s="16" t="s">
        <v>280</v>
      </c>
      <c r="B211" s="8">
        <v>11313.668</v>
      </c>
      <c r="C211" s="8">
        <v>10831.32</v>
      </c>
      <c r="D211" s="8">
        <v>-482.34799999999996</v>
      </c>
      <c r="E211" s="9">
        <v>-4.2634095326113508E-2</v>
      </c>
    </row>
    <row r="212" spans="1:5" x14ac:dyDescent="0.2">
      <c r="A212" s="16" t="s">
        <v>281</v>
      </c>
      <c r="B212" s="8">
        <v>31223.798999999999</v>
      </c>
      <c r="C212" s="8">
        <v>29892.29</v>
      </c>
      <c r="D212" s="8">
        <v>-1331.5089999999982</v>
      </c>
      <c r="E212" s="9">
        <v>-4.2644042129530692E-2</v>
      </c>
    </row>
    <row r="213" spans="1:5" x14ac:dyDescent="0.2">
      <c r="A213" s="16" t="s">
        <v>282</v>
      </c>
      <c r="B213" s="8">
        <v>3096.5750000000003</v>
      </c>
      <c r="C213" s="8">
        <v>2964.43</v>
      </c>
      <c r="D213" s="8">
        <v>-132.14500000000044</v>
      </c>
      <c r="E213" s="9">
        <v>-4.2674567869339652E-2</v>
      </c>
    </row>
    <row r="214" spans="1:5" x14ac:dyDescent="0.2">
      <c r="A214" s="16" t="s">
        <v>283</v>
      </c>
      <c r="B214" s="8">
        <v>10784.466999999999</v>
      </c>
      <c r="C214" s="8">
        <v>10321.873</v>
      </c>
      <c r="D214" s="8">
        <v>-462.59399999999914</v>
      </c>
      <c r="E214" s="9">
        <v>-4.2894470352591293E-2</v>
      </c>
    </row>
    <row r="215" spans="1:5" x14ac:dyDescent="0.2">
      <c r="A215" s="16" t="s">
        <v>284</v>
      </c>
      <c r="B215" s="8">
        <v>24298.659</v>
      </c>
      <c r="C215" s="8">
        <v>23239.591</v>
      </c>
      <c r="D215" s="8">
        <v>-1059.0679999999993</v>
      </c>
      <c r="E215" s="9">
        <v>-4.358545053864904E-2</v>
      </c>
    </row>
    <row r="216" spans="1:5" x14ac:dyDescent="0.2">
      <c r="A216" s="16" t="s">
        <v>285</v>
      </c>
      <c r="B216" s="8">
        <v>26367.132000000001</v>
      </c>
      <c r="C216" s="8">
        <v>25196.836999999996</v>
      </c>
      <c r="D216" s="8">
        <v>-1170.2950000000055</v>
      </c>
      <c r="E216" s="9">
        <v>-4.4384614906164445E-2</v>
      </c>
    </row>
    <row r="217" spans="1:5" x14ac:dyDescent="0.2">
      <c r="A217" s="16" t="s">
        <v>286</v>
      </c>
      <c r="B217" s="8">
        <v>2144.4569999999999</v>
      </c>
      <c r="C217" s="8">
        <v>2046.192</v>
      </c>
      <c r="D217" s="8">
        <v>-98.264999999999873</v>
      </c>
      <c r="E217" s="9">
        <v>-4.5822788705952078E-2</v>
      </c>
    </row>
    <row r="218" spans="1:5" x14ac:dyDescent="0.2">
      <c r="A218" s="16" t="s">
        <v>287</v>
      </c>
      <c r="B218" s="8">
        <v>9716.155999999999</v>
      </c>
      <c r="C218" s="8">
        <v>9267.0889999999999</v>
      </c>
      <c r="D218" s="8">
        <v>-449.0669999999991</v>
      </c>
      <c r="E218" s="9">
        <v>-4.6218586856777426E-2</v>
      </c>
    </row>
    <row r="219" spans="1:5" x14ac:dyDescent="0.2">
      <c r="A219" s="16" t="s">
        <v>288</v>
      </c>
      <c r="B219" s="8">
        <v>26008.195</v>
      </c>
      <c r="C219" s="8">
        <v>24787.565999999999</v>
      </c>
      <c r="D219" s="8">
        <v>-1220.6290000000008</v>
      </c>
      <c r="E219" s="9">
        <v>-4.6932476475203329E-2</v>
      </c>
    </row>
    <row r="220" spans="1:5" x14ac:dyDescent="0.2">
      <c r="A220" s="16" t="s">
        <v>289</v>
      </c>
      <c r="B220" s="8">
        <v>19216.879999999997</v>
      </c>
      <c r="C220" s="8">
        <v>18312.909</v>
      </c>
      <c r="D220" s="8">
        <v>-903.97099999999773</v>
      </c>
      <c r="E220" s="9">
        <v>-4.7040466506529564E-2</v>
      </c>
    </row>
    <row r="221" spans="1:5" x14ac:dyDescent="0.2">
      <c r="A221" s="16" t="s">
        <v>290</v>
      </c>
      <c r="B221" s="8">
        <v>2276.509</v>
      </c>
      <c r="C221" s="8">
        <v>2168.7960000000003</v>
      </c>
      <c r="D221" s="8">
        <v>-107.71299999999974</v>
      </c>
      <c r="E221" s="9">
        <v>-4.7314989749656047E-2</v>
      </c>
    </row>
    <row r="222" spans="1:5" x14ac:dyDescent="0.2">
      <c r="A222" s="17" t="s">
        <v>291</v>
      </c>
      <c r="B222" s="8">
        <v>34351.373999999996</v>
      </c>
      <c r="C222" s="8">
        <v>32719.357</v>
      </c>
      <c r="D222" s="8">
        <v>-1632.0169999999962</v>
      </c>
      <c r="E222" s="9">
        <v>-4.7509511555491095E-2</v>
      </c>
    </row>
    <row r="223" spans="1:5" x14ac:dyDescent="0.2">
      <c r="A223" s="16" t="s">
        <v>292</v>
      </c>
      <c r="B223" s="8">
        <v>2862.6240000000003</v>
      </c>
      <c r="C223" s="8">
        <v>2726.0280000000002</v>
      </c>
      <c r="D223" s="8">
        <v>-136.596</v>
      </c>
      <c r="E223" s="9">
        <v>-4.7717059592877024E-2</v>
      </c>
    </row>
    <row r="224" spans="1:5" x14ac:dyDescent="0.2">
      <c r="A224" s="16" t="s">
        <v>293</v>
      </c>
      <c r="B224" s="8">
        <v>22844.954999999998</v>
      </c>
      <c r="C224" s="8">
        <v>21751.822</v>
      </c>
      <c r="D224" s="8">
        <v>-1093.132999999998</v>
      </c>
      <c r="E224" s="9">
        <v>-4.7850083311610732E-2</v>
      </c>
    </row>
    <row r="225" spans="1:5" x14ac:dyDescent="0.2">
      <c r="A225" s="16" t="s">
        <v>294</v>
      </c>
      <c r="B225" s="8">
        <v>2058.3789999999999</v>
      </c>
      <c r="C225" s="8">
        <v>1959.2950000000001</v>
      </c>
      <c r="D225" s="8">
        <v>-99.083999999999833</v>
      </c>
      <c r="E225" s="9">
        <v>-4.8136907731763608E-2</v>
      </c>
    </row>
    <row r="226" spans="1:5" x14ac:dyDescent="0.2">
      <c r="A226" s="16" t="s">
        <v>295</v>
      </c>
      <c r="B226" s="8">
        <v>24032.989000000001</v>
      </c>
      <c r="C226" s="8">
        <v>22874.751</v>
      </c>
      <c r="D226" s="8">
        <v>-1158.2380000000012</v>
      </c>
      <c r="E226" s="9">
        <v>-4.8193672455806524E-2</v>
      </c>
    </row>
    <row r="227" spans="1:5" x14ac:dyDescent="0.2">
      <c r="A227" s="16" t="s">
        <v>296</v>
      </c>
      <c r="B227" s="8">
        <v>16786.190000000002</v>
      </c>
      <c r="C227" s="8">
        <v>15958.012000000001</v>
      </c>
      <c r="D227" s="8">
        <v>-828.1780000000017</v>
      </c>
      <c r="E227" s="9">
        <v>-4.9336865602021759E-2</v>
      </c>
    </row>
    <row r="228" spans="1:5" x14ac:dyDescent="0.2">
      <c r="A228" s="16" t="s">
        <v>297</v>
      </c>
      <c r="B228" s="8">
        <v>10863.412</v>
      </c>
      <c r="C228" s="8">
        <v>10322.848</v>
      </c>
      <c r="D228" s="8">
        <v>-540.56400000000031</v>
      </c>
      <c r="E228" s="9">
        <v>-4.976005696921007E-2</v>
      </c>
    </row>
    <row r="229" spans="1:5" x14ac:dyDescent="0.2">
      <c r="A229" s="16" t="s">
        <v>298</v>
      </c>
      <c r="B229" s="8">
        <v>21639.501</v>
      </c>
      <c r="C229" s="8">
        <v>20528.667000000001</v>
      </c>
      <c r="D229" s="8">
        <v>-1110.8339999999989</v>
      </c>
      <c r="E229" s="9">
        <v>-5.1333623635776024E-2</v>
      </c>
    </row>
    <row r="230" spans="1:5" x14ac:dyDescent="0.2">
      <c r="A230" s="16" t="s">
        <v>299</v>
      </c>
      <c r="B230" s="8">
        <v>23362.400000000001</v>
      </c>
      <c r="C230" s="8">
        <v>22160.281999999999</v>
      </c>
      <c r="D230" s="8">
        <v>-1202.1180000000022</v>
      </c>
      <c r="E230" s="9">
        <v>-5.1455244324213355E-2</v>
      </c>
    </row>
    <row r="231" spans="1:5" x14ac:dyDescent="0.2">
      <c r="A231" s="16" t="s">
        <v>300</v>
      </c>
      <c r="B231" s="8">
        <v>17888.834999999999</v>
      </c>
      <c r="C231" s="8">
        <v>16967.771000000001</v>
      </c>
      <c r="D231" s="8">
        <v>-921.06399999999849</v>
      </c>
      <c r="E231" s="9">
        <v>-5.1488204793660321E-2</v>
      </c>
    </row>
    <row r="232" spans="1:5" x14ac:dyDescent="0.2">
      <c r="A232" s="16" t="s">
        <v>301</v>
      </c>
      <c r="B232" s="8">
        <v>45883.528000000006</v>
      </c>
      <c r="C232" s="8">
        <v>43517.601000000002</v>
      </c>
      <c r="D232" s="8">
        <v>-2365.9270000000033</v>
      </c>
      <c r="E232" s="9">
        <v>-5.1563755080036633E-2</v>
      </c>
    </row>
    <row r="233" spans="1:5" x14ac:dyDescent="0.2">
      <c r="A233" s="16" t="s">
        <v>302</v>
      </c>
      <c r="B233" s="8">
        <v>26242.664000000001</v>
      </c>
      <c r="C233" s="8">
        <v>24876.831999999999</v>
      </c>
      <c r="D233" s="8">
        <v>-1365.8320000000022</v>
      </c>
      <c r="E233" s="9">
        <v>-5.20462404274201E-2</v>
      </c>
    </row>
    <row r="234" spans="1:5" x14ac:dyDescent="0.2">
      <c r="A234" s="16" t="s">
        <v>303</v>
      </c>
      <c r="B234" s="8">
        <v>9189.9809999999998</v>
      </c>
      <c r="C234" s="8">
        <v>8711.6610000000001</v>
      </c>
      <c r="D234" s="8">
        <v>-478.31999999999971</v>
      </c>
      <c r="E234" s="9">
        <v>-5.2047985735770262E-2</v>
      </c>
    </row>
    <row r="235" spans="1:5" x14ac:dyDescent="0.2">
      <c r="A235" s="16" t="s">
        <v>304</v>
      </c>
      <c r="B235" s="8">
        <v>8943.6350000000002</v>
      </c>
      <c r="C235" s="8">
        <v>8470.1919999999991</v>
      </c>
      <c r="D235" s="8">
        <v>-473.44300000000112</v>
      </c>
      <c r="E235" s="9">
        <v>-5.2936306099253948E-2</v>
      </c>
    </row>
    <row r="236" spans="1:5" x14ac:dyDescent="0.2">
      <c r="A236" s="16" t="s">
        <v>305</v>
      </c>
      <c r="B236" s="8">
        <v>3674.4869999999996</v>
      </c>
      <c r="C236" s="8">
        <v>3476.6850000000004</v>
      </c>
      <c r="D236" s="8">
        <v>-197.80199999999923</v>
      </c>
      <c r="E236" s="9">
        <v>-5.3831187863775068E-2</v>
      </c>
    </row>
    <row r="237" spans="1:5" x14ac:dyDescent="0.2">
      <c r="A237" s="16" t="s">
        <v>306</v>
      </c>
      <c r="B237" s="8">
        <v>7573.3690000000006</v>
      </c>
      <c r="C237" s="8">
        <v>7163.6040000000003</v>
      </c>
      <c r="D237" s="8">
        <v>-409.76500000000033</v>
      </c>
      <c r="E237" s="9">
        <v>-5.4106039201311899E-2</v>
      </c>
    </row>
    <row r="238" spans="1:5" x14ac:dyDescent="0.2">
      <c r="A238" s="16" t="s">
        <v>307</v>
      </c>
      <c r="B238" s="8">
        <v>7465.6100000000006</v>
      </c>
      <c r="C238" s="8">
        <v>7059.9139999999998</v>
      </c>
      <c r="D238" s="8">
        <v>-405.69600000000082</v>
      </c>
      <c r="E238" s="9">
        <v>-5.434197607429276E-2</v>
      </c>
    </row>
    <row r="239" spans="1:5" x14ac:dyDescent="0.2">
      <c r="A239" s="16" t="s">
        <v>308</v>
      </c>
      <c r="B239" s="8">
        <v>32156.965</v>
      </c>
      <c r="C239" s="8">
        <v>30392.963000000003</v>
      </c>
      <c r="D239" s="8">
        <v>-1764.0019999999968</v>
      </c>
      <c r="E239" s="9">
        <v>-5.4855985320753892E-2</v>
      </c>
    </row>
    <row r="240" spans="1:5" x14ac:dyDescent="0.2">
      <c r="A240" s="16" t="s">
        <v>309</v>
      </c>
      <c r="B240" s="8">
        <v>18935.364000000001</v>
      </c>
      <c r="C240" s="8">
        <v>17878.723000000002</v>
      </c>
      <c r="D240" s="8">
        <v>-1056.6409999999996</v>
      </c>
      <c r="E240" s="9">
        <v>-5.5802518504529386E-2</v>
      </c>
    </row>
    <row r="241" spans="1:5" x14ac:dyDescent="0.2">
      <c r="A241" s="16" t="s">
        <v>310</v>
      </c>
      <c r="B241" s="8">
        <v>11565.54</v>
      </c>
      <c r="C241" s="8">
        <v>10919.048000000001</v>
      </c>
      <c r="D241" s="8">
        <v>-646.49200000000019</v>
      </c>
      <c r="E241" s="9">
        <v>-5.589812494704096E-2</v>
      </c>
    </row>
    <row r="242" spans="1:5" x14ac:dyDescent="0.2">
      <c r="A242" s="16" t="s">
        <v>311</v>
      </c>
      <c r="B242" s="8">
        <v>32271.285</v>
      </c>
      <c r="C242" s="8">
        <v>30453.378999999997</v>
      </c>
      <c r="D242" s="8">
        <v>-1817.9060000000027</v>
      </c>
      <c r="E242" s="9">
        <v>-5.633199917511815E-2</v>
      </c>
    </row>
    <row r="243" spans="1:5" x14ac:dyDescent="0.2">
      <c r="A243" s="16" t="s">
        <v>312</v>
      </c>
      <c r="B243" s="8">
        <v>5236.7669999999998</v>
      </c>
      <c r="C243" s="8">
        <v>4939.7950000000001</v>
      </c>
      <c r="D243" s="8">
        <v>-296.97199999999975</v>
      </c>
      <c r="E243" s="9">
        <v>-5.670903440997084E-2</v>
      </c>
    </row>
    <row r="244" spans="1:5" x14ac:dyDescent="0.2">
      <c r="A244" s="16" t="s">
        <v>313</v>
      </c>
      <c r="B244" s="8">
        <v>8120.0860000000002</v>
      </c>
      <c r="C244" s="8">
        <v>7653.5820000000003</v>
      </c>
      <c r="D244" s="8">
        <v>-466.50399999999991</v>
      </c>
      <c r="E244" s="9">
        <v>-5.745062305990354E-2</v>
      </c>
    </row>
    <row r="245" spans="1:5" x14ac:dyDescent="0.2">
      <c r="A245" s="16" t="s">
        <v>314</v>
      </c>
      <c r="B245" s="8">
        <v>12684.618999999999</v>
      </c>
      <c r="C245" s="8">
        <v>11955.041000000001</v>
      </c>
      <c r="D245" s="8">
        <v>-729.5779999999977</v>
      </c>
      <c r="E245" s="9">
        <v>-5.7516745280248291E-2</v>
      </c>
    </row>
    <row r="246" spans="1:5" x14ac:dyDescent="0.2">
      <c r="A246" s="16" t="s">
        <v>315</v>
      </c>
      <c r="B246" s="8">
        <v>25258.915999999997</v>
      </c>
      <c r="C246" s="8">
        <v>23781.583999999999</v>
      </c>
      <c r="D246" s="8">
        <v>-1477.3319999999985</v>
      </c>
      <c r="E246" s="9">
        <v>-5.848754554629338E-2</v>
      </c>
    </row>
    <row r="247" spans="1:5" x14ac:dyDescent="0.2">
      <c r="A247" s="16" t="s">
        <v>316</v>
      </c>
      <c r="B247" s="8">
        <v>9042.0889999999999</v>
      </c>
      <c r="C247" s="8">
        <v>8512.7489999999998</v>
      </c>
      <c r="D247" s="8">
        <v>-529.34000000000015</v>
      </c>
      <c r="E247" s="9">
        <v>-5.8541781661295318E-2</v>
      </c>
    </row>
    <row r="248" spans="1:5" x14ac:dyDescent="0.2">
      <c r="A248" s="16" t="s">
        <v>317</v>
      </c>
      <c r="B248" s="8">
        <v>17582.996999999999</v>
      </c>
      <c r="C248" s="8">
        <v>16550.867000000002</v>
      </c>
      <c r="D248" s="8">
        <v>-1032.1299999999974</v>
      </c>
      <c r="E248" s="9">
        <v>-5.8700459313050977E-2</v>
      </c>
    </row>
    <row r="249" spans="1:5" x14ac:dyDescent="0.2">
      <c r="A249" s="16" t="s">
        <v>318</v>
      </c>
      <c r="B249" s="8">
        <v>36979.796999999999</v>
      </c>
      <c r="C249" s="8">
        <v>34783.824999999997</v>
      </c>
      <c r="D249" s="8">
        <v>-2195.9720000000016</v>
      </c>
      <c r="E249" s="9">
        <v>-5.9383019328094248E-2</v>
      </c>
    </row>
    <row r="250" spans="1:5" x14ac:dyDescent="0.2">
      <c r="A250" s="16" t="s">
        <v>319</v>
      </c>
      <c r="B250" s="8">
        <v>35543.228999999992</v>
      </c>
      <c r="C250" s="8">
        <v>33424.032000000007</v>
      </c>
      <c r="D250" s="8">
        <v>-2119.1969999999856</v>
      </c>
      <c r="E250" s="9">
        <v>-5.9623086017311089E-2</v>
      </c>
    </row>
    <row r="251" spans="1:5" x14ac:dyDescent="0.2">
      <c r="A251" s="16" t="s">
        <v>320</v>
      </c>
      <c r="B251" s="8">
        <v>11921.737000000001</v>
      </c>
      <c r="C251" s="8">
        <v>11208.358999999999</v>
      </c>
      <c r="D251" s="8">
        <v>-713.37800000000243</v>
      </c>
      <c r="E251" s="9">
        <v>-5.9838427906940272E-2</v>
      </c>
    </row>
    <row r="252" spans="1:5" x14ac:dyDescent="0.2">
      <c r="A252" s="16" t="s">
        <v>321</v>
      </c>
      <c r="B252" s="8">
        <v>16307.727999999999</v>
      </c>
      <c r="C252" s="8">
        <v>15320.837</v>
      </c>
      <c r="D252" s="8">
        <v>-986.89099999999962</v>
      </c>
      <c r="E252" s="9">
        <v>-6.0516768491601015E-2</v>
      </c>
    </row>
    <row r="253" spans="1:5" x14ac:dyDescent="0.2">
      <c r="A253" s="16" t="s">
        <v>322</v>
      </c>
      <c r="B253" s="8">
        <v>8730.6769999999997</v>
      </c>
      <c r="C253" s="8">
        <v>8193.1350000000002</v>
      </c>
      <c r="D253" s="8">
        <v>-537.54199999999946</v>
      </c>
      <c r="E253" s="9">
        <v>-6.1569337635557872E-2</v>
      </c>
    </row>
    <row r="254" spans="1:5" x14ac:dyDescent="0.2">
      <c r="A254" s="16" t="s">
        <v>323</v>
      </c>
      <c r="B254" s="8">
        <v>28359.612000000001</v>
      </c>
      <c r="C254" s="8">
        <v>26611.231</v>
      </c>
      <c r="D254" s="8">
        <v>-1748.3810000000012</v>
      </c>
      <c r="E254" s="9">
        <v>-6.1650385061685652E-2</v>
      </c>
    </row>
    <row r="255" spans="1:5" x14ac:dyDescent="0.2">
      <c r="A255" s="16" t="s">
        <v>324</v>
      </c>
      <c r="B255" s="8">
        <v>8420.3000000000011</v>
      </c>
      <c r="C255" s="8">
        <v>7901.0199999999995</v>
      </c>
      <c r="D255" s="8">
        <v>-519.28000000000156</v>
      </c>
      <c r="E255" s="9">
        <v>-6.167001175730099E-2</v>
      </c>
    </row>
    <row r="256" spans="1:5" x14ac:dyDescent="0.2">
      <c r="A256" s="16" t="s">
        <v>325</v>
      </c>
      <c r="B256" s="8">
        <v>13710.587</v>
      </c>
      <c r="C256" s="8">
        <v>12860.862000000001</v>
      </c>
      <c r="D256" s="8">
        <v>-849.72499999999854</v>
      </c>
      <c r="E256" s="9">
        <v>-6.1975829335388671E-2</v>
      </c>
    </row>
    <row r="257" spans="1:5" x14ac:dyDescent="0.2">
      <c r="A257" s="16" t="s">
        <v>326</v>
      </c>
      <c r="B257" s="8">
        <v>18436.762999999999</v>
      </c>
      <c r="C257" s="8">
        <v>17279.999</v>
      </c>
      <c r="D257" s="8">
        <v>-1156.7639999999992</v>
      </c>
      <c r="E257" s="9">
        <v>-6.2742250361411012E-2</v>
      </c>
    </row>
    <row r="258" spans="1:5" x14ac:dyDescent="0.2">
      <c r="A258" s="16" t="s">
        <v>327</v>
      </c>
      <c r="B258" s="8">
        <v>13607.524999999998</v>
      </c>
      <c r="C258" s="8">
        <v>12749.291000000001</v>
      </c>
      <c r="D258" s="8">
        <v>-858.23399999999674</v>
      </c>
      <c r="E258" s="9">
        <v>-6.307054368814291E-2</v>
      </c>
    </row>
    <row r="259" spans="1:5" x14ac:dyDescent="0.2">
      <c r="A259" s="16" t="s">
        <v>328</v>
      </c>
      <c r="B259" s="8">
        <v>30388.320000000003</v>
      </c>
      <c r="C259" s="8">
        <v>28460.271000000001</v>
      </c>
      <c r="D259" s="8">
        <v>-1928.0490000000027</v>
      </c>
      <c r="E259" s="9">
        <v>-6.3447041494890222E-2</v>
      </c>
    </row>
    <row r="260" spans="1:5" x14ac:dyDescent="0.2">
      <c r="A260" s="16" t="s">
        <v>329</v>
      </c>
      <c r="B260" s="8">
        <v>41369.454000000005</v>
      </c>
      <c r="C260" s="8">
        <v>38739.649000000005</v>
      </c>
      <c r="D260" s="8">
        <v>-2629.8050000000003</v>
      </c>
      <c r="E260" s="9">
        <v>-6.3568762594739592E-2</v>
      </c>
    </row>
    <row r="261" spans="1:5" x14ac:dyDescent="0.2">
      <c r="A261" s="16" t="s">
        <v>330</v>
      </c>
      <c r="B261" s="8">
        <v>28956.865000000002</v>
      </c>
      <c r="C261" s="8">
        <v>27096.498</v>
      </c>
      <c r="D261" s="8">
        <v>-1860.367000000002</v>
      </c>
      <c r="E261" s="9">
        <v>-6.4246146811818269E-2</v>
      </c>
    </row>
    <row r="262" spans="1:5" x14ac:dyDescent="0.2">
      <c r="A262" s="16" t="s">
        <v>331</v>
      </c>
      <c r="B262" s="8">
        <v>49111.474000000002</v>
      </c>
      <c r="C262" s="8">
        <v>45949.574000000001</v>
      </c>
      <c r="D262" s="8">
        <v>-3161.9000000000015</v>
      </c>
      <c r="E262" s="9">
        <v>-6.4382103457126971E-2</v>
      </c>
    </row>
    <row r="263" spans="1:5" x14ac:dyDescent="0.2">
      <c r="A263" s="16" t="s">
        <v>332</v>
      </c>
      <c r="B263" s="8">
        <v>8611.7020000000011</v>
      </c>
      <c r="C263" s="8">
        <v>8047.5960000000014</v>
      </c>
      <c r="D263" s="8">
        <v>-564.10599999999977</v>
      </c>
      <c r="E263" s="9">
        <v>-6.5504588988332349E-2</v>
      </c>
    </row>
    <row r="264" spans="1:5" x14ac:dyDescent="0.2">
      <c r="A264" s="16" t="s">
        <v>333</v>
      </c>
      <c r="B264" s="8">
        <v>13205.832</v>
      </c>
      <c r="C264" s="8">
        <v>12330.902</v>
      </c>
      <c r="D264" s="8">
        <v>-874.93000000000029</v>
      </c>
      <c r="E264" s="9">
        <v>-6.6253303843332265E-2</v>
      </c>
    </row>
    <row r="265" spans="1:5" x14ac:dyDescent="0.2">
      <c r="A265" s="16" t="s">
        <v>334</v>
      </c>
      <c r="B265" s="8">
        <v>41039.392</v>
      </c>
      <c r="C265" s="8">
        <v>38293.046000000002</v>
      </c>
      <c r="D265" s="8">
        <v>-2746.3459999999977</v>
      </c>
      <c r="E265" s="9">
        <v>-6.6919753586992661E-2</v>
      </c>
    </row>
    <row r="266" spans="1:5" x14ac:dyDescent="0.2">
      <c r="A266" s="16" t="s">
        <v>335</v>
      </c>
      <c r="B266" s="8">
        <v>31398.617000000006</v>
      </c>
      <c r="C266" s="8">
        <v>29288.462000000003</v>
      </c>
      <c r="D266" s="8">
        <v>-2110.1550000000025</v>
      </c>
      <c r="E266" s="9">
        <v>-6.7205348566785672E-2</v>
      </c>
    </row>
    <row r="267" spans="1:5" x14ac:dyDescent="0.2">
      <c r="A267" s="16" t="s">
        <v>336</v>
      </c>
      <c r="B267" s="8">
        <v>18731.352999999999</v>
      </c>
      <c r="C267" s="8">
        <v>17463.796999999999</v>
      </c>
      <c r="D267" s="8">
        <v>-1267.5560000000005</v>
      </c>
      <c r="E267" s="9">
        <v>-6.7670285216449688E-2</v>
      </c>
    </row>
    <row r="268" spans="1:5" x14ac:dyDescent="0.2">
      <c r="A268" s="16" t="s">
        <v>337</v>
      </c>
      <c r="B268" s="8">
        <v>8677.5640000000003</v>
      </c>
      <c r="C268" s="8">
        <v>8085.2979999999998</v>
      </c>
      <c r="D268" s="8">
        <v>-592.26600000000053</v>
      </c>
      <c r="E268" s="9">
        <v>-6.8252564890331033E-2</v>
      </c>
    </row>
    <row r="269" spans="1:5" x14ac:dyDescent="0.2">
      <c r="A269" s="16" t="s">
        <v>338</v>
      </c>
      <c r="B269" s="8">
        <v>4451.7560000000003</v>
      </c>
      <c r="C269" s="8">
        <v>4145.6449999999995</v>
      </c>
      <c r="D269" s="8">
        <v>-306.11100000000079</v>
      </c>
      <c r="E269" s="9">
        <v>-6.8761854872549336E-2</v>
      </c>
    </row>
    <row r="270" spans="1:5" x14ac:dyDescent="0.2">
      <c r="A270" s="16" t="s">
        <v>339</v>
      </c>
      <c r="B270" s="8">
        <v>7187.75</v>
      </c>
      <c r="C270" s="8">
        <v>6679.0150000000003</v>
      </c>
      <c r="D270" s="8">
        <v>-508.73499999999967</v>
      </c>
      <c r="E270" s="9">
        <v>-7.0778059893568876E-2</v>
      </c>
    </row>
    <row r="271" spans="1:5" x14ac:dyDescent="0.2">
      <c r="A271" s="16" t="s">
        <v>340</v>
      </c>
      <c r="B271" s="8">
        <v>25276.313000000002</v>
      </c>
      <c r="C271" s="8">
        <v>23462.337</v>
      </c>
      <c r="D271" s="8">
        <v>-1813.9760000000024</v>
      </c>
      <c r="E271" s="9">
        <v>-7.1765846545736409E-2</v>
      </c>
    </row>
    <row r="272" spans="1:5" x14ac:dyDescent="0.2">
      <c r="A272" s="17" t="s">
        <v>341</v>
      </c>
      <c r="B272" s="8">
        <v>36753.764999999999</v>
      </c>
      <c r="C272" s="8">
        <v>34092.625</v>
      </c>
      <c r="D272" s="8">
        <v>-2661.1399999999994</v>
      </c>
      <c r="E272" s="9">
        <v>-7.2404555016336414E-2</v>
      </c>
    </row>
    <row r="273" spans="1:5" x14ac:dyDescent="0.2">
      <c r="A273" s="16" t="s">
        <v>342</v>
      </c>
      <c r="B273" s="8">
        <v>20416.754000000001</v>
      </c>
      <c r="C273" s="8">
        <v>18930.300999999999</v>
      </c>
      <c r="D273" s="8">
        <v>-1486.4530000000013</v>
      </c>
      <c r="E273" s="9">
        <v>-7.2805549795036048E-2</v>
      </c>
    </row>
    <row r="274" spans="1:5" x14ac:dyDescent="0.2">
      <c r="A274" s="16" t="s">
        <v>343</v>
      </c>
      <c r="B274" s="8">
        <v>15238.457000000002</v>
      </c>
      <c r="C274" s="8">
        <v>14125.351999999999</v>
      </c>
      <c r="D274" s="8">
        <v>-1113.1050000000032</v>
      </c>
      <c r="E274" s="9">
        <v>-7.3045781472494423E-2</v>
      </c>
    </row>
    <row r="275" spans="1:5" x14ac:dyDescent="0.2">
      <c r="A275" s="16" t="s">
        <v>344</v>
      </c>
      <c r="B275" s="8">
        <v>2269.2750000000001</v>
      </c>
      <c r="C275" s="8">
        <v>2102.29</v>
      </c>
      <c r="D275" s="8">
        <v>-166.98500000000013</v>
      </c>
      <c r="E275" s="9">
        <v>-7.3585175882165066E-2</v>
      </c>
    </row>
    <row r="276" spans="1:5" x14ac:dyDescent="0.2">
      <c r="A276" s="16" t="s">
        <v>345</v>
      </c>
      <c r="B276" s="8">
        <v>1642.08</v>
      </c>
      <c r="C276" s="8">
        <v>1518.93</v>
      </c>
      <c r="D276" s="8">
        <v>-123.14999999999986</v>
      </c>
      <c r="E276" s="9">
        <v>-7.4996346097632186E-2</v>
      </c>
    </row>
    <row r="277" spans="1:5" x14ac:dyDescent="0.2">
      <c r="A277" s="16" t="s">
        <v>346</v>
      </c>
      <c r="B277" s="8">
        <v>18764.649999999998</v>
      </c>
      <c r="C277" s="8">
        <v>17338.701000000001</v>
      </c>
      <c r="D277" s="8">
        <v>-1425.9489999999969</v>
      </c>
      <c r="E277" s="9">
        <v>-7.5991238845381989E-2</v>
      </c>
    </row>
    <row r="278" spans="1:5" x14ac:dyDescent="0.2">
      <c r="A278" s="16" t="s">
        <v>347</v>
      </c>
      <c r="B278" s="8">
        <v>2825.4990000000003</v>
      </c>
      <c r="C278" s="8">
        <v>2609.8119999999999</v>
      </c>
      <c r="D278" s="8">
        <v>-215.68700000000035</v>
      </c>
      <c r="E278" s="9">
        <v>-7.6335896774339801E-2</v>
      </c>
    </row>
    <row r="279" spans="1:5" x14ac:dyDescent="0.2">
      <c r="A279" s="16" t="s">
        <v>348</v>
      </c>
      <c r="B279" s="8">
        <v>21216.287</v>
      </c>
      <c r="C279" s="8">
        <v>19592.575000000001</v>
      </c>
      <c r="D279" s="8">
        <v>-1623.7119999999995</v>
      </c>
      <c r="E279" s="9">
        <v>-7.6531393075517859E-2</v>
      </c>
    </row>
    <row r="280" spans="1:5" x14ac:dyDescent="0.2">
      <c r="A280" s="16" t="s">
        <v>349</v>
      </c>
      <c r="B280" s="8">
        <v>21761.159</v>
      </c>
      <c r="C280" s="8">
        <v>20072.745999999999</v>
      </c>
      <c r="D280" s="8">
        <v>-1688.4130000000005</v>
      </c>
      <c r="E280" s="9">
        <v>-7.7588376611742074E-2</v>
      </c>
    </row>
    <row r="281" spans="1:5" x14ac:dyDescent="0.2">
      <c r="A281" s="16" t="s">
        <v>350</v>
      </c>
      <c r="B281" s="8">
        <v>13061.079</v>
      </c>
      <c r="C281" s="8">
        <v>12041.988000000001</v>
      </c>
      <c r="D281" s="8">
        <v>-1019.0909999999985</v>
      </c>
      <c r="E281" s="9">
        <v>-7.8025023813116712E-2</v>
      </c>
    </row>
    <row r="282" spans="1:5" x14ac:dyDescent="0.2">
      <c r="A282" s="16" t="s">
        <v>351</v>
      </c>
      <c r="B282" s="8">
        <v>15105.746999999999</v>
      </c>
      <c r="C282" s="8">
        <v>13926.082</v>
      </c>
      <c r="D282" s="8">
        <v>-1179.6649999999991</v>
      </c>
      <c r="E282" s="9">
        <v>-7.809378774846415E-2</v>
      </c>
    </row>
    <row r="283" spans="1:5" x14ac:dyDescent="0.2">
      <c r="A283" s="16" t="s">
        <v>352</v>
      </c>
      <c r="B283" s="8">
        <v>1935.595</v>
      </c>
      <c r="C283" s="8">
        <v>1783.3149999999998</v>
      </c>
      <c r="D283" s="8">
        <v>-152.2800000000002</v>
      </c>
      <c r="E283" s="9">
        <v>-7.8673482830860897E-2</v>
      </c>
    </row>
    <row r="284" spans="1:5" x14ac:dyDescent="0.2">
      <c r="A284" s="16" t="s">
        <v>353</v>
      </c>
      <c r="B284" s="8">
        <v>4311.3230000000003</v>
      </c>
      <c r="C284" s="8">
        <v>3965.2689999999998</v>
      </c>
      <c r="D284" s="8">
        <v>-346.05400000000054</v>
      </c>
      <c r="E284" s="9">
        <v>-8.0266312684064853E-2</v>
      </c>
    </row>
    <row r="285" spans="1:5" x14ac:dyDescent="0.2">
      <c r="A285" s="16" t="s">
        <v>354</v>
      </c>
      <c r="B285" s="8">
        <v>1986.0700000000002</v>
      </c>
      <c r="C285" s="8">
        <v>1826.04</v>
      </c>
      <c r="D285" s="8">
        <v>-160.0300000000002</v>
      </c>
      <c r="E285" s="9">
        <v>-8.0576213325814397E-2</v>
      </c>
    </row>
    <row r="286" spans="1:5" x14ac:dyDescent="0.2">
      <c r="A286" s="16" t="s">
        <v>355</v>
      </c>
      <c r="B286" s="8">
        <v>40170.271000000008</v>
      </c>
      <c r="C286" s="8">
        <v>36924.930999999997</v>
      </c>
      <c r="D286" s="8">
        <v>-3245.3400000000111</v>
      </c>
      <c r="E286" s="9">
        <v>-8.078959686381032E-2</v>
      </c>
    </row>
    <row r="287" spans="1:5" x14ac:dyDescent="0.2">
      <c r="A287" s="16" t="s">
        <v>356</v>
      </c>
      <c r="B287" s="8">
        <v>5528.4740000000002</v>
      </c>
      <c r="C287" s="8">
        <v>5077.0439999999999</v>
      </c>
      <c r="D287" s="8">
        <v>-451.43000000000029</v>
      </c>
      <c r="E287" s="9">
        <v>-8.1655444160540561E-2</v>
      </c>
    </row>
    <row r="288" spans="1:5" x14ac:dyDescent="0.2">
      <c r="A288" s="16" t="s">
        <v>357</v>
      </c>
      <c r="B288" s="8">
        <v>6204.5550000000003</v>
      </c>
      <c r="C288" s="8">
        <v>5696.2890000000007</v>
      </c>
      <c r="D288" s="8">
        <v>-508.26599999999962</v>
      </c>
      <c r="E288" s="9">
        <v>-8.1918203642324008E-2</v>
      </c>
    </row>
    <row r="289" spans="1:5" x14ac:dyDescent="0.2">
      <c r="A289" s="16" t="s">
        <v>358</v>
      </c>
      <c r="B289" s="8">
        <v>6696.5860000000002</v>
      </c>
      <c r="C289" s="8">
        <v>6146.6060000000007</v>
      </c>
      <c r="D289" s="8">
        <v>-549.97999999999956</v>
      </c>
      <c r="E289" s="9">
        <v>-8.2128415882361486E-2</v>
      </c>
    </row>
    <row r="290" spans="1:5" x14ac:dyDescent="0.2">
      <c r="A290" s="16" t="s">
        <v>359</v>
      </c>
      <c r="B290" s="8">
        <v>7081.7950000000001</v>
      </c>
      <c r="C290" s="8">
        <v>6492.9889999999996</v>
      </c>
      <c r="D290" s="8">
        <v>-588.80600000000049</v>
      </c>
      <c r="E290" s="9">
        <v>-8.3143609776899857E-2</v>
      </c>
    </row>
    <row r="291" spans="1:5" x14ac:dyDescent="0.2">
      <c r="A291" s="16" t="s">
        <v>360</v>
      </c>
      <c r="B291" s="8">
        <v>7041.9290000000001</v>
      </c>
      <c r="C291" s="8">
        <v>6454.6100000000006</v>
      </c>
      <c r="D291" s="8">
        <v>-587.31899999999951</v>
      </c>
      <c r="E291" s="9">
        <v>-8.3403141383561169E-2</v>
      </c>
    </row>
    <row r="292" spans="1:5" x14ac:dyDescent="0.2">
      <c r="A292" s="16" t="s">
        <v>361</v>
      </c>
      <c r="B292" s="8">
        <v>23250.131000000001</v>
      </c>
      <c r="C292" s="8">
        <v>21293.052</v>
      </c>
      <c r="D292" s="8">
        <v>-1957.0790000000015</v>
      </c>
      <c r="E292" s="9">
        <v>-8.4174966584059305E-2</v>
      </c>
    </row>
    <row r="293" spans="1:5" x14ac:dyDescent="0.2">
      <c r="A293" s="16" t="s">
        <v>362</v>
      </c>
      <c r="B293" s="8">
        <v>38900.003000000004</v>
      </c>
      <c r="C293" s="8">
        <v>35604.947</v>
      </c>
      <c r="D293" s="8">
        <v>-3295.0560000000041</v>
      </c>
      <c r="E293" s="9">
        <v>-8.4705803236056407E-2</v>
      </c>
    </row>
    <row r="294" spans="1:5" x14ac:dyDescent="0.2">
      <c r="A294" s="16" t="s">
        <v>363</v>
      </c>
      <c r="B294" s="8">
        <v>44573.304000000004</v>
      </c>
      <c r="C294" s="8">
        <v>40783.069000000003</v>
      </c>
      <c r="D294" s="8">
        <v>-3790.2350000000006</v>
      </c>
      <c r="E294" s="9">
        <v>-8.5033745759569457E-2</v>
      </c>
    </row>
    <row r="295" spans="1:5" x14ac:dyDescent="0.2">
      <c r="A295" s="16" t="s">
        <v>364</v>
      </c>
      <c r="B295" s="8">
        <v>4671.87</v>
      </c>
      <c r="C295" s="8">
        <v>4273.8489999999993</v>
      </c>
      <c r="D295" s="8">
        <v>-398.02100000000064</v>
      </c>
      <c r="E295" s="9">
        <v>-8.5195221613615243E-2</v>
      </c>
    </row>
    <row r="296" spans="1:5" x14ac:dyDescent="0.2">
      <c r="A296" s="16" t="s">
        <v>365</v>
      </c>
      <c r="B296" s="8">
        <v>8133.1890000000003</v>
      </c>
      <c r="C296" s="8">
        <v>7436.5609999999997</v>
      </c>
      <c r="D296" s="8">
        <v>-696.62800000000061</v>
      </c>
      <c r="E296" s="9">
        <v>-8.5652503587461279E-2</v>
      </c>
    </row>
    <row r="297" spans="1:5" x14ac:dyDescent="0.2">
      <c r="A297" s="16" t="s">
        <v>366</v>
      </c>
      <c r="B297" s="8">
        <v>2815.192</v>
      </c>
      <c r="C297" s="8">
        <v>2571.6289999999999</v>
      </c>
      <c r="D297" s="8">
        <v>-243.5630000000001</v>
      </c>
      <c r="E297" s="9">
        <v>-8.6517367199111142E-2</v>
      </c>
    </row>
    <row r="298" spans="1:5" x14ac:dyDescent="0.2">
      <c r="A298" s="16" t="s">
        <v>367</v>
      </c>
      <c r="B298" s="8">
        <v>5469.7359999999999</v>
      </c>
      <c r="C298" s="8">
        <v>4994.5919999999996</v>
      </c>
      <c r="D298" s="8">
        <v>-475.14400000000023</v>
      </c>
      <c r="E298" s="9">
        <v>-8.6867812267356279E-2</v>
      </c>
    </row>
    <row r="299" spans="1:5" x14ac:dyDescent="0.2">
      <c r="A299" s="16" t="s">
        <v>368</v>
      </c>
      <c r="B299" s="8">
        <v>31361.851999999999</v>
      </c>
      <c r="C299" s="8">
        <v>28622.456999999995</v>
      </c>
      <c r="D299" s="8">
        <v>-2739.3950000000041</v>
      </c>
      <c r="E299" s="9">
        <v>-8.7347998453662881E-2</v>
      </c>
    </row>
    <row r="300" spans="1:5" x14ac:dyDescent="0.2">
      <c r="A300" s="16" t="s">
        <v>369</v>
      </c>
      <c r="B300" s="8">
        <v>1359.9650000000001</v>
      </c>
      <c r="C300" s="8">
        <v>1241.1600000000001</v>
      </c>
      <c r="D300" s="8">
        <v>-118.80500000000006</v>
      </c>
      <c r="E300" s="9">
        <v>-8.7358865853165379E-2</v>
      </c>
    </row>
    <row r="301" spans="1:5" x14ac:dyDescent="0.2">
      <c r="A301" s="16" t="s">
        <v>370</v>
      </c>
      <c r="B301" s="8">
        <v>3267.94</v>
      </c>
      <c r="C301" s="8">
        <v>2982.0619999999999</v>
      </c>
      <c r="D301" s="8">
        <v>-285.87800000000016</v>
      </c>
      <c r="E301" s="9">
        <v>-8.7479574288389678E-2</v>
      </c>
    </row>
    <row r="302" spans="1:5" x14ac:dyDescent="0.2">
      <c r="A302" s="16" t="s">
        <v>371</v>
      </c>
      <c r="B302" s="8">
        <v>43102.882999999994</v>
      </c>
      <c r="C302" s="8">
        <v>39280.324999999997</v>
      </c>
      <c r="D302" s="8">
        <v>-3822.5579999999973</v>
      </c>
      <c r="E302" s="9">
        <v>-8.8684508644120114E-2</v>
      </c>
    </row>
    <row r="303" spans="1:5" x14ac:dyDescent="0.2">
      <c r="A303" s="16" t="s">
        <v>372</v>
      </c>
      <c r="B303" s="8">
        <v>5022.9399999999996</v>
      </c>
      <c r="C303" s="8">
        <v>4567.259</v>
      </c>
      <c r="D303" s="8">
        <v>-455.68099999999959</v>
      </c>
      <c r="E303" s="9">
        <v>-9.0719976746686123E-2</v>
      </c>
    </row>
    <row r="304" spans="1:5" x14ac:dyDescent="0.2">
      <c r="A304" s="16" t="s">
        <v>373</v>
      </c>
      <c r="B304" s="8">
        <v>4102.46</v>
      </c>
      <c r="C304" s="8">
        <v>3725.76</v>
      </c>
      <c r="D304" s="8">
        <v>-376.69999999999982</v>
      </c>
      <c r="E304" s="9">
        <v>-9.1822955007483276E-2</v>
      </c>
    </row>
    <row r="305" spans="1:5" x14ac:dyDescent="0.2">
      <c r="A305" s="16" t="s">
        <v>374</v>
      </c>
      <c r="B305" s="8">
        <v>5044.7979999999998</v>
      </c>
      <c r="C305" s="8">
        <v>4580.3919999999998</v>
      </c>
      <c r="D305" s="8">
        <v>-464.40599999999995</v>
      </c>
      <c r="E305" s="9">
        <v>-9.205641137662994E-2</v>
      </c>
    </row>
    <row r="306" spans="1:5" x14ac:dyDescent="0.2">
      <c r="A306" s="17" t="s">
        <v>375</v>
      </c>
      <c r="B306" s="8">
        <v>18511.781999999999</v>
      </c>
      <c r="C306" s="8">
        <v>16804.398999999998</v>
      </c>
      <c r="D306" s="8">
        <v>-1707.3830000000016</v>
      </c>
      <c r="E306" s="9">
        <v>-9.2232233504046329E-2</v>
      </c>
    </row>
    <row r="307" spans="1:5" x14ac:dyDescent="0.2">
      <c r="A307" s="16" t="s">
        <v>376</v>
      </c>
      <c r="B307" s="8">
        <v>23023.355</v>
      </c>
      <c r="C307" s="8">
        <v>20897.485000000001</v>
      </c>
      <c r="D307" s="8">
        <v>-2125.869999999999</v>
      </c>
      <c r="E307" s="9">
        <v>-9.2335369888532706E-2</v>
      </c>
    </row>
    <row r="308" spans="1:5" x14ac:dyDescent="0.2">
      <c r="A308" s="16" t="s">
        <v>377</v>
      </c>
      <c r="B308" s="8">
        <v>6702.34</v>
      </c>
      <c r="C308" s="8">
        <v>6065.82</v>
      </c>
      <c r="D308" s="8">
        <v>-636.52000000000044</v>
      </c>
      <c r="E308" s="9">
        <v>-9.4969816511845176E-2</v>
      </c>
    </row>
    <row r="309" spans="1:5" x14ac:dyDescent="0.2">
      <c r="A309" s="16" t="s">
        <v>378</v>
      </c>
      <c r="B309" s="8">
        <v>37302.168000000005</v>
      </c>
      <c r="C309" s="8">
        <v>33746.47</v>
      </c>
      <c r="D309" s="8">
        <v>-3555.698000000004</v>
      </c>
      <c r="E309" s="9">
        <v>-9.5321483727165757E-2</v>
      </c>
    </row>
    <row r="310" spans="1:5" x14ac:dyDescent="0.2">
      <c r="A310" s="16" t="s">
        <v>379</v>
      </c>
      <c r="B310" s="8">
        <v>6002.3749999999991</v>
      </c>
      <c r="C310" s="8">
        <v>5428.3140000000003</v>
      </c>
      <c r="D310" s="8">
        <v>-574.06099999999878</v>
      </c>
      <c r="E310" s="9">
        <v>-9.5638976238572038E-2</v>
      </c>
    </row>
    <row r="311" spans="1:5" x14ac:dyDescent="0.2">
      <c r="A311" s="16" t="s">
        <v>380</v>
      </c>
      <c r="B311" s="8">
        <v>25691.008999999998</v>
      </c>
      <c r="C311" s="8">
        <v>23232.325999999997</v>
      </c>
      <c r="D311" s="8">
        <v>-2458.6830000000009</v>
      </c>
      <c r="E311" s="9">
        <v>-9.5702080054543642E-2</v>
      </c>
    </row>
    <row r="312" spans="1:5" x14ac:dyDescent="0.2">
      <c r="A312" s="17" t="s">
        <v>381</v>
      </c>
      <c r="B312" s="8">
        <v>45793.864999999998</v>
      </c>
      <c r="C312" s="8">
        <v>41398.872000000003</v>
      </c>
      <c r="D312" s="8">
        <v>-4394.9929999999949</v>
      </c>
      <c r="E312" s="9">
        <v>-9.597340167727697E-2</v>
      </c>
    </row>
    <row r="313" spans="1:5" x14ac:dyDescent="0.2">
      <c r="A313" s="16" t="s">
        <v>382</v>
      </c>
      <c r="B313" s="8">
        <v>42967.348999999995</v>
      </c>
      <c r="C313" s="8">
        <v>38836.084999999999</v>
      </c>
      <c r="D313" s="8">
        <v>-4131.2639999999956</v>
      </c>
      <c r="E313" s="9">
        <v>-9.6148915307760693E-2</v>
      </c>
    </row>
    <row r="314" spans="1:5" x14ac:dyDescent="0.2">
      <c r="A314" s="16" t="s">
        <v>383</v>
      </c>
      <c r="B314" s="8">
        <v>4384.0050000000001</v>
      </c>
      <c r="C314" s="8">
        <v>3960.1369999999997</v>
      </c>
      <c r="D314" s="8">
        <v>-423.86800000000039</v>
      </c>
      <c r="E314" s="9">
        <v>-9.66851087076772E-2</v>
      </c>
    </row>
    <row r="315" spans="1:5" x14ac:dyDescent="0.2">
      <c r="A315" s="16" t="s">
        <v>384</v>
      </c>
      <c r="B315" s="8">
        <v>25511.722000000002</v>
      </c>
      <c r="C315" s="8">
        <v>23021.531999999999</v>
      </c>
      <c r="D315" s="8">
        <v>-2490.1900000000023</v>
      </c>
      <c r="E315" s="9">
        <v>-9.760963999215741E-2</v>
      </c>
    </row>
    <row r="316" spans="1:5" x14ac:dyDescent="0.2">
      <c r="A316" s="16" t="s">
        <v>385</v>
      </c>
      <c r="B316" s="8">
        <v>38386.241999999998</v>
      </c>
      <c r="C316" s="8">
        <v>34601.725000000006</v>
      </c>
      <c r="D316" s="8">
        <v>-3784.5169999999925</v>
      </c>
      <c r="E316" s="9">
        <v>-9.8590453319186408E-2</v>
      </c>
    </row>
    <row r="317" spans="1:5" x14ac:dyDescent="0.2">
      <c r="A317" s="16" t="s">
        <v>386</v>
      </c>
      <c r="B317" s="8">
        <v>5829.884</v>
      </c>
      <c r="C317" s="8">
        <v>5243.2999999999993</v>
      </c>
      <c r="D317" s="8">
        <v>-586.58400000000074</v>
      </c>
      <c r="E317" s="9">
        <v>-0.10061675326644591</v>
      </c>
    </row>
    <row r="318" spans="1:5" x14ac:dyDescent="0.2">
      <c r="A318" s="16" t="s">
        <v>387</v>
      </c>
      <c r="B318" s="8">
        <v>3573.3290000000002</v>
      </c>
      <c r="C318" s="8">
        <v>3206.4270000000001</v>
      </c>
      <c r="D318" s="8">
        <v>-366.90200000000004</v>
      </c>
      <c r="E318" s="9">
        <v>-0.1026779230236007</v>
      </c>
    </row>
    <row r="319" spans="1:5" x14ac:dyDescent="0.2">
      <c r="A319" s="16" t="s">
        <v>388</v>
      </c>
      <c r="B319" s="8">
        <v>38105.599999999999</v>
      </c>
      <c r="C319" s="8">
        <v>34006.186000000002</v>
      </c>
      <c r="D319" s="8">
        <v>-4099.413999999997</v>
      </c>
      <c r="E319" s="9">
        <v>-0.10758035564326496</v>
      </c>
    </row>
    <row r="320" spans="1:5" x14ac:dyDescent="0.2">
      <c r="A320" s="16" t="s">
        <v>389</v>
      </c>
      <c r="B320" s="8">
        <v>28527.092000000001</v>
      </c>
      <c r="C320" s="8">
        <v>25379.631000000001</v>
      </c>
      <c r="D320" s="8">
        <v>-3147.4609999999993</v>
      </c>
      <c r="E320" s="9">
        <v>-0.11033234652869628</v>
      </c>
    </row>
    <row r="321" spans="1:5" x14ac:dyDescent="0.2">
      <c r="A321" s="16" t="s">
        <v>390</v>
      </c>
      <c r="B321" s="8">
        <v>5629.143</v>
      </c>
      <c r="C321" s="8">
        <v>4994.8649999999989</v>
      </c>
      <c r="D321" s="8">
        <v>-634.27800000000116</v>
      </c>
      <c r="E321" s="9">
        <v>-0.11267754256731463</v>
      </c>
    </row>
    <row r="322" spans="1:5" x14ac:dyDescent="0.2">
      <c r="A322" s="16" t="s">
        <v>391</v>
      </c>
      <c r="B322" s="8">
        <v>31861.083000000002</v>
      </c>
      <c r="C322" s="8">
        <v>28181.608999999997</v>
      </c>
      <c r="D322" s="8">
        <v>-3679.4740000000056</v>
      </c>
      <c r="E322" s="9">
        <v>-0.11548490049757584</v>
      </c>
    </row>
    <row r="323" spans="1:5" x14ac:dyDescent="0.2">
      <c r="A323" s="16" t="s">
        <v>392</v>
      </c>
      <c r="B323" s="8">
        <v>2041.7499999999998</v>
      </c>
      <c r="C323" s="8">
        <v>1805.373</v>
      </c>
      <c r="D323" s="8">
        <v>-236.37699999999973</v>
      </c>
      <c r="E323" s="9">
        <v>-0.11577176441777874</v>
      </c>
    </row>
    <row r="324" spans="1:5" x14ac:dyDescent="0.2">
      <c r="A324" s="16" t="s">
        <v>393</v>
      </c>
      <c r="B324" s="8">
        <v>3988.6400000000003</v>
      </c>
      <c r="C324" s="8">
        <v>3523.3589999999999</v>
      </c>
      <c r="D324" s="8">
        <v>-465.2810000000004</v>
      </c>
      <c r="E324" s="9">
        <v>-0.11665154037466413</v>
      </c>
    </row>
    <row r="325" spans="1:5" x14ac:dyDescent="0.2">
      <c r="A325" s="16" t="s">
        <v>394</v>
      </c>
      <c r="B325" s="8">
        <v>11794.466</v>
      </c>
      <c r="C325" s="8">
        <v>10396.119000000001</v>
      </c>
      <c r="D325" s="8">
        <v>-1398.3469999999998</v>
      </c>
      <c r="E325" s="9">
        <v>-0.11855958548695632</v>
      </c>
    </row>
    <row r="326" spans="1:5" x14ac:dyDescent="0.2">
      <c r="A326" s="16" t="s">
        <v>395</v>
      </c>
      <c r="B326" s="8">
        <v>17256.206999999999</v>
      </c>
      <c r="C326" s="8">
        <v>15177.833999999999</v>
      </c>
      <c r="D326" s="8">
        <v>-2078.3729999999996</v>
      </c>
      <c r="E326" s="9">
        <v>-0.12044205311167162</v>
      </c>
    </row>
    <row r="327" spans="1:5" x14ac:dyDescent="0.2">
      <c r="A327" s="16" t="s">
        <v>396</v>
      </c>
      <c r="B327" s="8">
        <v>26273.937000000002</v>
      </c>
      <c r="C327" s="8">
        <v>23082.651999999998</v>
      </c>
      <c r="D327" s="8">
        <v>-3191.2850000000035</v>
      </c>
      <c r="E327" s="9">
        <v>-0.12146200243990854</v>
      </c>
    </row>
    <row r="328" spans="1:5" x14ac:dyDescent="0.2">
      <c r="A328" s="16" t="s">
        <v>397</v>
      </c>
      <c r="B328" s="8">
        <v>918.36500000000001</v>
      </c>
      <c r="C328" s="8">
        <v>806.77</v>
      </c>
      <c r="D328" s="8">
        <v>-111.59500000000003</v>
      </c>
      <c r="E328" s="9">
        <v>-0.12151486609354671</v>
      </c>
    </row>
    <row r="329" spans="1:5" x14ac:dyDescent="0.2">
      <c r="A329" s="17" t="s">
        <v>398</v>
      </c>
      <c r="B329" s="8">
        <v>25950.599000000002</v>
      </c>
      <c r="C329" s="8">
        <v>22733.557000000001</v>
      </c>
      <c r="D329" s="8">
        <v>-3217.0420000000013</v>
      </c>
      <c r="E329" s="9">
        <v>-0.12396792844743203</v>
      </c>
    </row>
    <row r="330" spans="1:5" x14ac:dyDescent="0.2">
      <c r="A330" s="16" t="s">
        <v>399</v>
      </c>
      <c r="B330" s="8">
        <v>23052.042999999998</v>
      </c>
      <c r="C330" s="8">
        <v>20190.839</v>
      </c>
      <c r="D330" s="8">
        <v>-2861.2039999999979</v>
      </c>
      <c r="E330" s="9">
        <v>-0.12411932426119447</v>
      </c>
    </row>
    <row r="331" spans="1:5" x14ac:dyDescent="0.2">
      <c r="A331" s="16" t="s">
        <v>400</v>
      </c>
      <c r="B331" s="8">
        <v>1891.5300000000002</v>
      </c>
      <c r="C331" s="8">
        <v>1651.34</v>
      </c>
      <c r="D331" s="8">
        <v>-240.19000000000028</v>
      </c>
      <c r="E331" s="9">
        <v>-0.12698186124460106</v>
      </c>
    </row>
    <row r="332" spans="1:5" x14ac:dyDescent="0.2">
      <c r="A332" s="16" t="s">
        <v>401</v>
      </c>
      <c r="B332" s="8">
        <v>21438.393</v>
      </c>
      <c r="C332" s="8">
        <v>18684.59</v>
      </c>
      <c r="D332" s="8">
        <v>-2753.8029999999999</v>
      </c>
      <c r="E332" s="9">
        <v>-0.12845193200815005</v>
      </c>
    </row>
    <row r="333" spans="1:5" x14ac:dyDescent="0.2">
      <c r="A333" s="16" t="s">
        <v>402</v>
      </c>
      <c r="B333" s="8">
        <v>46798.773000000001</v>
      </c>
      <c r="C333" s="8">
        <v>40751.269</v>
      </c>
      <c r="D333" s="8">
        <v>-6047.5040000000008</v>
      </c>
      <c r="E333" s="9">
        <v>-0.12922355891681178</v>
      </c>
    </row>
    <row r="334" spans="1:5" x14ac:dyDescent="0.2">
      <c r="A334" s="16" t="s">
        <v>403</v>
      </c>
      <c r="B334" s="8">
        <v>1521.22</v>
      </c>
      <c r="C334" s="8">
        <v>1324.2149999999999</v>
      </c>
      <c r="D334" s="8">
        <v>-197.00500000000011</v>
      </c>
      <c r="E334" s="9">
        <v>-0.12950460814346387</v>
      </c>
    </row>
    <row r="335" spans="1:5" x14ac:dyDescent="0.2">
      <c r="A335" s="16" t="s">
        <v>404</v>
      </c>
      <c r="B335" s="8">
        <v>16466.706999999999</v>
      </c>
      <c r="C335" s="8">
        <v>14327.046</v>
      </c>
      <c r="D335" s="8">
        <v>-2139.6609999999982</v>
      </c>
      <c r="E335" s="9">
        <v>-0.12993860885482436</v>
      </c>
    </row>
    <row r="336" spans="1:5" x14ac:dyDescent="0.2">
      <c r="A336" s="16" t="s">
        <v>405</v>
      </c>
      <c r="B336" s="8">
        <v>33034.315999999999</v>
      </c>
      <c r="C336" s="8">
        <v>28683.668999999998</v>
      </c>
      <c r="D336" s="8">
        <v>-4350.6470000000008</v>
      </c>
      <c r="E336" s="9">
        <v>-0.13170083497415236</v>
      </c>
    </row>
    <row r="337" spans="1:5" x14ac:dyDescent="0.2">
      <c r="A337" s="17" t="s">
        <v>406</v>
      </c>
      <c r="B337" s="8">
        <v>36767.034</v>
      </c>
      <c r="C337" s="8">
        <v>31780.867999999999</v>
      </c>
      <c r="D337" s="8">
        <v>-4986.1660000000011</v>
      </c>
      <c r="E337" s="9">
        <v>-0.1356151273991805</v>
      </c>
    </row>
    <row r="338" spans="1:5" x14ac:dyDescent="0.2">
      <c r="A338" s="16" t="s">
        <v>407</v>
      </c>
      <c r="B338" s="8">
        <v>5106.4870000000001</v>
      </c>
      <c r="C338" s="8">
        <v>4369.116</v>
      </c>
      <c r="D338" s="8">
        <v>-737.37100000000009</v>
      </c>
      <c r="E338" s="9">
        <v>-0.14439887930782944</v>
      </c>
    </row>
    <row r="339" spans="1:5" x14ac:dyDescent="0.2">
      <c r="A339" s="16" t="s">
        <v>408</v>
      </c>
      <c r="B339" s="8">
        <v>8144.8600000000006</v>
      </c>
      <c r="C339" s="8">
        <v>6903.8810000000012</v>
      </c>
      <c r="D339" s="8">
        <v>-1240.9789999999994</v>
      </c>
      <c r="E339" s="9">
        <v>-0.1523634537610222</v>
      </c>
    </row>
    <row r="340" spans="1:5" x14ac:dyDescent="0.2">
      <c r="A340" s="16" t="s">
        <v>409</v>
      </c>
      <c r="B340" s="8">
        <v>2512.9659999999999</v>
      </c>
      <c r="C340" s="8">
        <v>2125.1210000000001</v>
      </c>
      <c r="D340" s="8">
        <v>-387.8449999999998</v>
      </c>
      <c r="E340" s="9">
        <v>-0.15433754376302736</v>
      </c>
    </row>
    <row r="341" spans="1:5" x14ac:dyDescent="0.2">
      <c r="A341" s="16" t="s">
        <v>410</v>
      </c>
      <c r="B341" s="8">
        <v>36142.665999999997</v>
      </c>
      <c r="C341" s="8">
        <v>30513.803</v>
      </c>
      <c r="D341" s="8">
        <v>-5628.8629999999976</v>
      </c>
      <c r="E341" s="9">
        <v>-0.1557401161275706</v>
      </c>
    </row>
    <row r="342" spans="1:5" x14ac:dyDescent="0.2">
      <c r="A342" s="16" t="s">
        <v>411</v>
      </c>
      <c r="B342" s="8">
        <v>4406.1169999999993</v>
      </c>
      <c r="C342" s="8">
        <v>3558.9760000000001</v>
      </c>
      <c r="D342" s="8">
        <v>-847.14099999999917</v>
      </c>
      <c r="E342" s="9">
        <v>-0.19226475375029745</v>
      </c>
    </row>
    <row r="343" spans="1:5" x14ac:dyDescent="0.2">
      <c r="A343" s="16" t="s">
        <v>412</v>
      </c>
      <c r="B343" s="8">
        <v>1638.04</v>
      </c>
      <c r="C343" s="8">
        <v>1277.5949999999998</v>
      </c>
      <c r="D343" s="8">
        <v>-360.44500000000016</v>
      </c>
      <c r="E343" s="9">
        <v>-0.22004651901052488</v>
      </c>
    </row>
    <row r="344" spans="1:5" x14ac:dyDescent="0.2">
      <c r="A344" s="16" t="s">
        <v>413</v>
      </c>
      <c r="B344" s="8">
        <v>2835.4549999999999</v>
      </c>
      <c r="C344" s="8">
        <v>2208.5020000000004</v>
      </c>
      <c r="D344" s="8">
        <v>-626.95299999999952</v>
      </c>
      <c r="E344" s="9">
        <v>-0.22111195557679439</v>
      </c>
    </row>
    <row r="345" spans="1:5" x14ac:dyDescent="0.2">
      <c r="A345" s="16" t="s">
        <v>414</v>
      </c>
      <c r="B345" s="8">
        <v>7590.9679999999998</v>
      </c>
      <c r="C345" s="8">
        <v>5565.2430000000004</v>
      </c>
      <c r="D345" s="8">
        <v>-2025.7249999999995</v>
      </c>
      <c r="E345" s="9">
        <v>-0.26685990508720359</v>
      </c>
    </row>
    <row r="346" spans="1:5" x14ac:dyDescent="0.2">
      <c r="A346" s="16" t="s">
        <v>415</v>
      </c>
      <c r="B346" s="8">
        <v>30315.629000000001</v>
      </c>
      <c r="C346" s="8">
        <v>22100.475999999999</v>
      </c>
      <c r="D346" s="8">
        <v>-8215.1530000000021</v>
      </c>
      <c r="E346" s="9">
        <v>-0.27098738409814954</v>
      </c>
    </row>
    <row r="347" spans="1:5" x14ac:dyDescent="0.2">
      <c r="A347" s="16" t="s">
        <v>416</v>
      </c>
      <c r="B347" s="8">
        <v>36316.620999999999</v>
      </c>
      <c r="C347" s="8">
        <v>18931.508000000002</v>
      </c>
      <c r="D347" s="8">
        <v>-17385.112999999998</v>
      </c>
      <c r="E347" s="9">
        <v>-0.4787095418376065</v>
      </c>
    </row>
    <row r="348" spans="1:5" x14ac:dyDescent="0.2">
      <c r="A348" s="16" t="s">
        <v>417</v>
      </c>
      <c r="B348" s="8"/>
      <c r="C348" s="8">
        <v>5206.0460000000003</v>
      </c>
      <c r="D348" s="8">
        <v>5206.0460000000003</v>
      </c>
      <c r="E348" s="9"/>
    </row>
    <row r="349" spans="1:5" x14ac:dyDescent="0.2">
      <c r="A349" s="16" t="s">
        <v>418</v>
      </c>
      <c r="B349" s="8"/>
      <c r="C349" s="8">
        <v>1538.6020000000001</v>
      </c>
      <c r="D349" s="8">
        <v>1538.6020000000001</v>
      </c>
      <c r="E349" s="9"/>
    </row>
    <row r="350" spans="1:5" x14ac:dyDescent="0.2">
      <c r="A350" s="16" t="s">
        <v>419</v>
      </c>
      <c r="B350" s="8"/>
      <c r="C350" s="8">
        <v>17948.595000000001</v>
      </c>
      <c r="D350" s="8">
        <v>17948.595000000001</v>
      </c>
      <c r="E350" s="9"/>
    </row>
    <row r="351" spans="1:5" x14ac:dyDescent="0.2">
      <c r="A351" s="16" t="s">
        <v>420</v>
      </c>
      <c r="B351" s="8">
        <v>27984.448999999997</v>
      </c>
      <c r="C351" s="8"/>
      <c r="D351" s="8">
        <v>-27984.448999999997</v>
      </c>
      <c r="E351" s="9"/>
    </row>
    <row r="352" spans="1:5" x14ac:dyDescent="0.2">
      <c r="A352" s="16" t="s">
        <v>421</v>
      </c>
      <c r="B352" s="8"/>
      <c r="C352" s="8">
        <v>2663.0740000000001</v>
      </c>
      <c r="D352" s="8">
        <v>2663.0740000000001</v>
      </c>
      <c r="E352" s="9"/>
    </row>
    <row r="353" spans="1:5" x14ac:dyDescent="0.2">
      <c r="A353" s="11" t="s">
        <v>34</v>
      </c>
      <c r="B353" s="12">
        <v>5745644.4969999967</v>
      </c>
      <c r="C353" s="12">
        <v>5563783.4010000005</v>
      </c>
      <c r="D353" s="13">
        <v>-181861.09599999618</v>
      </c>
      <c r="E353" s="14">
        <v>-3.1651992408328125E-2</v>
      </c>
    </row>
  </sheetData>
  <sortState xmlns:xlrd2="http://schemas.microsoft.com/office/spreadsheetml/2017/richdata2" ref="A4:E352">
    <sortCondition descending="1" ref="E16:E352"/>
  </sortState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CD35-5387-4BFC-9883-FC339A37B9F5}">
  <dimension ref="A1"/>
  <sheetViews>
    <sheetView zoomScale="20" zoomScaleNormal="20" workbookViewId="0">
      <selection activeCell="BU60" sqref="BU60"/>
    </sheetView>
  </sheetViews>
  <sheetFormatPr baseColWidth="10" defaultColWidth="11.42578125"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E97904-776C-4F09-9B57-AD6715C8206B}">
  <ds:schemaRefs>
    <ds:schemaRef ds:uri="http://schemas.microsoft.com/office/2006/metadata/properties"/>
    <ds:schemaRef ds:uri="http://schemas.microsoft.com/office/infopath/2007/PartnerControls"/>
    <ds:schemaRef ds:uri="38017dbb-a32a-40e8-9f02-a412e9e1a8ab"/>
    <ds:schemaRef ds:uri="cb3009fd-0dd9-42b4-b636-d64152022a82"/>
  </ds:schemaRefs>
</ds:datastoreItem>
</file>

<file path=customXml/itemProps2.xml><?xml version="1.0" encoding="utf-8"?>
<ds:datastoreItem xmlns:ds="http://schemas.openxmlformats.org/officeDocument/2006/customXml" ds:itemID="{C8976ABC-8CCA-4A37-AF3A-37534DCD34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2A58FB-436F-42E3-A667-A49699499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17dbb-a32a-40e8-9f02-a412e9e1a8ab"/>
    <ds:schemaRef ds:uri="bb9e497e-50d1-499c-ab9b-a1dd365e5d32"/>
    <ds:schemaRef ds:uri="cb3009fd-0dd9-42b4-b636-d64152022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Januar 2024</vt:lpstr>
      <vt:lpstr>Butikkenes salg</vt:lpstr>
      <vt:lpstr>Grafikk - salget pr dag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>Borgersen, Nina</cp:lastModifiedBy>
  <cp:revision/>
  <dcterms:created xsi:type="dcterms:W3CDTF">2024-02-01T07:56:37Z</dcterms:created>
  <dcterms:modified xsi:type="dcterms:W3CDTF">2024-12-13T14:32:01Z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