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1/Web/"/>
    </mc:Choice>
  </mc:AlternateContent>
  <xr:revisionPtr revIDLastSave="0" documentId="8_{956A7B56-4460-4FB6-A7E5-65F22E19A266}" xr6:coauthVersionLast="47" xr6:coauthVersionMax="47" xr10:uidLastSave="{00000000-0000-0000-0000-000000000000}"/>
  <bookViews>
    <workbookView xWindow="-120" yWindow="-120" windowWidth="51840" windowHeight="21240" xr2:uid="{C4449715-65C4-4A7D-A3C1-83E2BE52CD8C}"/>
  </bookViews>
  <sheets>
    <sheet name="1. halvår 2021" sheetId="1" r:id="rId1"/>
    <sheet name="Butikkene" sheetId="2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5" i="1" l="1"/>
  <c r="D170" i="1"/>
  <c r="E170" i="1" s="1"/>
  <c r="C169" i="1"/>
  <c r="B169" i="1"/>
  <c r="D168" i="1"/>
  <c r="E168" i="1" s="1"/>
  <c r="D167" i="1"/>
  <c r="E167" i="1" s="1"/>
  <c r="D166" i="1"/>
  <c r="E166" i="1" s="1"/>
  <c r="D165" i="1"/>
  <c r="E165" i="1" s="1"/>
  <c r="D164" i="1"/>
  <c r="E164" i="1" s="1"/>
  <c r="C163" i="1"/>
  <c r="B163" i="1"/>
  <c r="D162" i="1"/>
  <c r="E162" i="1" s="1"/>
  <c r="D161" i="1"/>
  <c r="E161" i="1" s="1"/>
  <c r="D160" i="1"/>
  <c r="E160" i="1" s="1"/>
  <c r="D159" i="1"/>
  <c r="E159" i="1" s="1"/>
  <c r="D158" i="1"/>
  <c r="E158" i="1" s="1"/>
  <c r="D157" i="1"/>
  <c r="E157" i="1" s="1"/>
  <c r="D156" i="1"/>
  <c r="E156" i="1" s="1"/>
  <c r="D155" i="1"/>
  <c r="E155" i="1" s="1"/>
  <c r="C154" i="1"/>
  <c r="B154" i="1"/>
  <c r="D153" i="1"/>
  <c r="E153" i="1" s="1"/>
  <c r="D152" i="1"/>
  <c r="E152" i="1" s="1"/>
  <c r="D151" i="1"/>
  <c r="E151" i="1" s="1"/>
  <c r="D150" i="1"/>
  <c r="E150" i="1" s="1"/>
  <c r="D149" i="1"/>
  <c r="E149" i="1" s="1"/>
  <c r="D148" i="1"/>
  <c r="E148" i="1" s="1"/>
  <c r="D147" i="1"/>
  <c r="E147" i="1" s="1"/>
  <c r="D146" i="1"/>
  <c r="E146" i="1" s="1"/>
  <c r="D145" i="1"/>
  <c r="E145" i="1" s="1"/>
  <c r="C144" i="1"/>
  <c r="B144" i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C135" i="1"/>
  <c r="B135" i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C119" i="1"/>
  <c r="B119" i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E109" i="1"/>
  <c r="D109" i="1"/>
  <c r="D108" i="1"/>
  <c r="E108" i="1" s="1"/>
  <c r="C107" i="1"/>
  <c r="B107" i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C89" i="1"/>
  <c r="B89" i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66" i="1"/>
  <c r="E66" i="1" s="1"/>
  <c r="D65" i="1"/>
  <c r="E65" i="1" s="1"/>
  <c r="E64" i="1"/>
  <c r="D64" i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E25" i="1"/>
  <c r="D25" i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07" i="1" l="1"/>
  <c r="E107" i="1" s="1"/>
  <c r="D144" i="1"/>
  <c r="E144" i="1" s="1"/>
  <c r="D169" i="1"/>
  <c r="E169" i="1" s="1"/>
  <c r="D154" i="1"/>
  <c r="E154" i="1" s="1"/>
  <c r="D135" i="1"/>
  <c r="D89" i="1"/>
  <c r="E89" i="1" s="1"/>
  <c r="D163" i="1"/>
  <c r="E163" i="1" s="1"/>
  <c r="D119" i="1"/>
  <c r="E119" i="1" s="1"/>
</calcChain>
</file>

<file path=xl/sharedStrings.xml><?xml version="1.0" encoding="utf-8"?>
<sst xmlns="http://schemas.openxmlformats.org/spreadsheetml/2006/main" count="516" uniqueCount="423">
  <si>
    <t>Salget økte med 15 prosent i første halvår målt mot samme periode i fjor. Økningen er koronadrevet; tilnærmet full stopp i både grensehandel og taxfree har medført historisk salgsvekst for Vinmonopolet siden 12. mars i fjor. I takt med at samfunnet sakte gjenåpnes er imidlertid denne effekten i ferd med å reduseres betydelig utover våren og forsommeren 2021. Veksten er høyest for fylkene som tradisjonelt er mest utsatt for grensehandel.</t>
  </si>
  <si>
    <t>Totalt salg, liter</t>
  </si>
  <si>
    <t>Kategori</t>
  </si>
  <si>
    <t>Januar - juni</t>
  </si>
  <si>
    <t>Endring</t>
  </si>
  <si>
    <t>2020</t>
  </si>
  <si>
    <t>2021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</si>
  <si>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</si>
  <si>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</si>
  <si>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</si>
  <si>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</si>
  <si>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</si>
  <si>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</si>
  <si>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</si>
  <si>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</si>
  <si>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</si>
  <si>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</si>
  <si>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</si>
  <si>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</si>
  <si>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</si>
  <si>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Whisky</t>
  </si>
  <si>
    <t>Likør</t>
  </si>
  <si>
    <t>Druebrennevin</t>
  </si>
  <si>
    <t>Akevitt</t>
  </si>
  <si>
    <t>Brennevin, annet</t>
  </si>
  <si>
    <t>Gin</t>
  </si>
  <si>
    <t>Bitter</t>
  </si>
  <si>
    <t>Rom</t>
  </si>
  <si>
    <t>Brennevin, nøytralt &lt; 37,5 %</t>
  </si>
  <si>
    <t>Fruktbrennevin</t>
  </si>
  <si>
    <t>Genever</t>
  </si>
  <si>
    <t>Øl</t>
  </si>
  <si>
    <t>Sake</t>
  </si>
  <si>
    <t>Mjød</t>
  </si>
  <si>
    <t>Alkoholfritt</t>
  </si>
  <si>
    <t>Sterkvin</t>
  </si>
  <si>
    <t>Vermut</t>
  </si>
  <si>
    <t>Portvin</t>
  </si>
  <si>
    <t>Sherry</t>
  </si>
  <si>
    <t>Sterkvin, annen</t>
  </si>
  <si>
    <t>Madeira</t>
  </si>
  <si>
    <t>Totalsum</t>
  </si>
  <si>
    <t>Fylkene, liter</t>
  </si>
  <si>
    <t>Fylke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</si>
  <si>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</si>
  <si>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</si>
  <si>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</si>
  <si>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</si>
  <si>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</si>
  <si>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</si>
  <si>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</si>
  <si>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</si>
  <si>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</si>
  <si>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</si>
  <si>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</si>
  <si>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Svakvin, liter</t>
  </si>
  <si>
    <t>Kategori/land</t>
  </si>
  <si>
    <t>Italia</t>
  </si>
  <si>
    <t>Frankrike</t>
  </si>
  <si>
    <t>Spania</t>
  </si>
  <si>
    <t>USA</t>
  </si>
  <si>
    <t>Chile</t>
  </si>
  <si>
    <t>Australia</t>
  </si>
  <si>
    <t>Portugal</t>
  </si>
  <si>
    <t>Argentina</t>
  </si>
  <si>
    <t>Sør-Afrika</t>
  </si>
  <si>
    <t>Libanon</t>
  </si>
  <si>
    <t>Tyskland</t>
  </si>
  <si>
    <t>Østerrike</t>
  </si>
  <si>
    <t>New Zealand</t>
  </si>
  <si>
    <t>Hellas</t>
  </si>
  <si>
    <t>Andre land</t>
  </si>
  <si>
    <t>Ungarn</t>
  </si>
  <si>
    <t>England</t>
  </si>
  <si>
    <t>Uruguay</t>
  </si>
  <si>
    <t>EU</t>
  </si>
  <si>
    <t>Irland</t>
  </si>
  <si>
    <t>Sverige</t>
  </si>
  <si>
    <t>Norge</t>
  </si>
  <si>
    <t>Storbritannia</t>
  </si>
  <si>
    <t>Finland</t>
  </si>
  <si>
    <t>Danmark</t>
  </si>
  <si>
    <t>Butikkene med størst vekst i første halvår ligger i typiske hyttekommuner og i områder som normalt er sterkt berørt av grensehandel. Mens det var full koronaeffekt på salget for årets første måneder, var det svak nedgang for landet totalt i juni. Butikkene sortert på relativ vekst i tabellen under.</t>
  </si>
  <si>
    <t>Butikkene, totalt salg, liter</t>
  </si>
  <si>
    <t xml:space="preserve">Butikk </t>
  </si>
  <si>
    <t>Eggedal</t>
  </si>
  <si>
    <t>Hemsedal</t>
  </si>
  <si>
    <t>Beitostølen</t>
  </si>
  <si>
    <t>Hovden</t>
  </si>
  <si>
    <t>Brokelandsheia</t>
  </si>
  <si>
    <t>Trysil</t>
  </si>
  <si>
    <t>Fredrikstad, Østsiden</t>
  </si>
  <si>
    <t>Halden</t>
  </si>
  <si>
    <t>Bjørkelangen</t>
  </si>
  <si>
    <t>Sarpsborg, Borg</t>
  </si>
  <si>
    <t>eLager</t>
  </si>
  <si>
    <t>Andebu</t>
  </si>
  <si>
    <t>Oslo, Carl Berner</t>
  </si>
  <si>
    <t>Geilo</t>
  </si>
  <si>
    <t>Fetsund</t>
  </si>
  <si>
    <t>Kongsvinger</t>
  </si>
  <si>
    <t>Skarnes</t>
  </si>
  <si>
    <t>Jevnaker</t>
  </si>
  <si>
    <t>Rødberg</t>
  </si>
  <si>
    <t>Mysen</t>
  </si>
  <si>
    <t>Sætre</t>
  </si>
  <si>
    <t>Nesbyen</t>
  </si>
  <si>
    <t>Rakkestad</t>
  </si>
  <si>
    <t>Ringebu</t>
  </si>
  <si>
    <t>Son</t>
  </si>
  <si>
    <t>Moss</t>
  </si>
  <si>
    <t>Rena</t>
  </si>
  <si>
    <t>Øyer</t>
  </si>
  <si>
    <t>Kautokeino</t>
  </si>
  <si>
    <t>Sarpsborg, Storbyen</t>
  </si>
  <si>
    <t>Oslo, Valkyrien</t>
  </si>
  <si>
    <t>Rudshøgda</t>
  </si>
  <si>
    <t>Flisa</t>
  </si>
  <si>
    <t>Rjukan</t>
  </si>
  <si>
    <t>Oslo, Mortensrud</t>
  </si>
  <si>
    <t>Grong</t>
  </si>
  <si>
    <t>Drangedal</t>
  </si>
  <si>
    <t>Årnes</t>
  </si>
  <si>
    <t>Lørenskog, Metro</t>
  </si>
  <si>
    <t>Kløfta</t>
  </si>
  <si>
    <t>Åsgårdstrand</t>
  </si>
  <si>
    <t>Askim</t>
  </si>
  <si>
    <t>Evje</t>
  </si>
  <si>
    <t>Bagn</t>
  </si>
  <si>
    <t>Råholt</t>
  </si>
  <si>
    <t>Skedsmokorset</t>
  </si>
  <si>
    <t>Nittedal</t>
  </si>
  <si>
    <t>Selbu</t>
  </si>
  <si>
    <t>Vinstra</t>
  </si>
  <si>
    <t>Gausdal</t>
  </si>
  <si>
    <t>Hvaler</t>
  </si>
  <si>
    <t>Stavern</t>
  </si>
  <si>
    <t>Ås</t>
  </si>
  <si>
    <t>Nannestad</t>
  </si>
  <si>
    <t>Vinje</t>
  </si>
  <si>
    <t>Røros</t>
  </si>
  <si>
    <t>Seljord</t>
  </si>
  <si>
    <t>Sørumsand</t>
  </si>
  <si>
    <t>Holmestrand</t>
  </si>
  <si>
    <t>Ytre Enebakk</t>
  </si>
  <si>
    <t>Fagernes</t>
  </si>
  <si>
    <t>Stange</t>
  </si>
  <si>
    <t>Eidsvoll</t>
  </si>
  <si>
    <t>Oslo, Nydalen</t>
  </si>
  <si>
    <t>Slemmestad</t>
  </si>
  <si>
    <t>Oslo, Bøler</t>
  </si>
  <si>
    <t>Fredrikstad, Torvbye</t>
  </si>
  <si>
    <t>Vestby</t>
  </si>
  <si>
    <t>Stokke</t>
  </si>
  <si>
    <t>Frosta</t>
  </si>
  <si>
    <t>Ål</t>
  </si>
  <si>
    <t>Bærum, Kolsås</t>
  </si>
  <si>
    <t>Koppang</t>
  </si>
  <si>
    <t>Gol</t>
  </si>
  <si>
    <t>Hov</t>
  </si>
  <si>
    <t>Malvik</t>
  </si>
  <si>
    <t>Levanger</t>
  </si>
  <si>
    <t>Elverum</t>
  </si>
  <si>
    <t>Svelvik</t>
  </si>
  <si>
    <t>Bærum, Bekkestua</t>
  </si>
  <si>
    <t>Oslo, Briskeby</t>
  </si>
  <si>
    <t>Oslo, Manglerud</t>
  </si>
  <si>
    <t>Bærum, Fornebu</t>
  </si>
  <si>
    <t>Oslo, Hasle Torg</t>
  </si>
  <si>
    <t>Bardufoss</t>
  </si>
  <si>
    <t>Porsgrunn , Down Tow</t>
  </si>
  <si>
    <t>Tysnes</t>
  </si>
  <si>
    <t>Froland</t>
  </si>
  <si>
    <t>Oppdal</t>
  </si>
  <si>
    <t>Oslo, Linderud</t>
  </si>
  <si>
    <t>Vik i Hole</t>
  </si>
  <si>
    <t>Sund</t>
  </si>
  <si>
    <t>Nesodden</t>
  </si>
  <si>
    <t>Kristiansand, Vågsby</t>
  </si>
  <si>
    <t>Stavanger, Herbarium</t>
  </si>
  <si>
    <t>Verdal</t>
  </si>
  <si>
    <t>Oslo, Skøyen</t>
  </si>
  <si>
    <t>Mosjøen</t>
  </si>
  <si>
    <t>Bø i Telemark</t>
  </si>
  <si>
    <t>Re</t>
  </si>
  <si>
    <t>Tofte</t>
  </si>
  <si>
    <t>Vinterbro</t>
  </si>
  <si>
    <t>Radøy</t>
  </si>
  <si>
    <t>Lillesand</t>
  </si>
  <si>
    <t>Trondheim, Valentinl</t>
  </si>
  <si>
    <t>Etne</t>
  </si>
  <si>
    <t>Lakselv</t>
  </si>
  <si>
    <t>Sande</t>
  </si>
  <si>
    <t>Vardø</t>
  </si>
  <si>
    <t>Oslo, Kiellandsplass</t>
  </si>
  <si>
    <t>Drammen, Bragernes</t>
  </si>
  <si>
    <t>Nesna</t>
  </si>
  <si>
    <t>Bruhagen</t>
  </si>
  <si>
    <t>Flå</t>
  </si>
  <si>
    <t>Oslo, Vinderen</t>
  </si>
  <si>
    <t>Lonevåg</t>
  </si>
  <si>
    <t>Lyngen</t>
  </si>
  <si>
    <t>Bærum, Bærums Verk</t>
  </si>
  <si>
    <t>Eikelandsosen</t>
  </si>
  <si>
    <t>Drøbak</t>
  </si>
  <si>
    <t>Kristiansand, Sørlan</t>
  </si>
  <si>
    <t>Mo i Rana</t>
  </si>
  <si>
    <t>Oslo, Grünerløkka</t>
  </si>
  <si>
    <t>Buskerud Storsenter</t>
  </si>
  <si>
    <t>Oslo, Sandaker</t>
  </si>
  <si>
    <t>Lyngdal</t>
  </si>
  <si>
    <t>Drammen, CC</t>
  </si>
  <si>
    <t>Horten</t>
  </si>
  <si>
    <t>Flekkefjord</t>
  </si>
  <si>
    <t>Oslo, Grønland Basar</t>
  </si>
  <si>
    <t>Gran</t>
  </si>
  <si>
    <t>Nøtterøy</t>
  </si>
  <si>
    <t>Notodden</t>
  </si>
  <si>
    <t>Trondheim, Heimdal</t>
  </si>
  <si>
    <t>Vennesla</t>
  </si>
  <si>
    <t>Oslo, Tveita</t>
  </si>
  <si>
    <t>Søgne</t>
  </si>
  <si>
    <t>Hokksund</t>
  </si>
  <si>
    <t>Skien</t>
  </si>
  <si>
    <t>Holmen Senter</t>
  </si>
  <si>
    <t>Risør</t>
  </si>
  <si>
    <t>Porsgrunn, Jernbaneg</t>
  </si>
  <si>
    <t>Korgen</t>
  </si>
  <si>
    <t>Inderøy</t>
  </si>
  <si>
    <t>Ulefoss</t>
  </si>
  <si>
    <t>Nærbø</t>
  </si>
  <si>
    <t>Jessheim</t>
  </si>
  <si>
    <t>Rosendal</t>
  </si>
  <si>
    <t>Stjørdal</t>
  </si>
  <si>
    <t>Løten</t>
  </si>
  <si>
    <t>Hønefoss</t>
  </si>
  <si>
    <t>Stavanger, Hinna</t>
  </si>
  <si>
    <t>Lillestrøm</t>
  </si>
  <si>
    <t>Evenskjer</t>
  </si>
  <si>
    <t>Liertoppen</t>
  </si>
  <si>
    <t>Vadsø</t>
  </si>
  <si>
    <t>Brekstad</t>
  </si>
  <si>
    <t>Klepp</t>
  </si>
  <si>
    <t>Ski</t>
  </si>
  <si>
    <t>Oslo, Frogner</t>
  </si>
  <si>
    <t>Bergen, Åsane Horiso</t>
  </si>
  <si>
    <t>Tjøme</t>
  </si>
  <si>
    <t>Kyrksæterøra</t>
  </si>
  <si>
    <t>Storslett</t>
  </si>
  <si>
    <t>Hamar</t>
  </si>
  <si>
    <t>Kongsberg</t>
  </si>
  <si>
    <t>Digerneset</t>
  </si>
  <si>
    <t>Tvedestrand</t>
  </si>
  <si>
    <t>Voss</t>
  </si>
  <si>
    <t>Asker</t>
  </si>
  <si>
    <t>Vikersund</t>
  </si>
  <si>
    <t>Bærum, Østerås</t>
  </si>
  <si>
    <t>Larvik</t>
  </si>
  <si>
    <t>Sandefjord</t>
  </si>
  <si>
    <t>Lena</t>
  </si>
  <si>
    <t>Rygge</t>
  </si>
  <si>
    <t>Farsund</t>
  </si>
  <si>
    <t>Kirkenes</t>
  </si>
  <si>
    <t>Frøya</t>
  </si>
  <si>
    <t>Stranda</t>
  </si>
  <si>
    <t>Støren</t>
  </si>
  <si>
    <t>Kolbotn</t>
  </si>
  <si>
    <t>Vågå</t>
  </si>
  <si>
    <t>Dokka</t>
  </si>
  <si>
    <t>Norheimsund</t>
  </si>
  <si>
    <t>Smøla</t>
  </si>
  <si>
    <t>Lom</t>
  </si>
  <si>
    <t>Tromsø, Tromsdalen</t>
  </si>
  <si>
    <t>Bodø, Hunstad</t>
  </si>
  <si>
    <t>Ålgård</t>
  </si>
  <si>
    <t>Bergen, Nesttun</t>
  </si>
  <si>
    <t>Mandal</t>
  </si>
  <si>
    <t>Namsos</t>
  </si>
  <si>
    <t>Dombås</t>
  </si>
  <si>
    <t>Sola</t>
  </si>
  <si>
    <t>Lillehammer</t>
  </si>
  <si>
    <t>Bryne</t>
  </si>
  <si>
    <t>Knarvik</t>
  </si>
  <si>
    <t>Sandnes, Sentrum</t>
  </si>
  <si>
    <t>Oslo, Majorstuen</t>
  </si>
  <si>
    <t>Arendal</t>
  </si>
  <si>
    <t>Åndalsnes</t>
  </si>
  <si>
    <t>Stathelle</t>
  </si>
  <si>
    <t>Narvik</t>
  </si>
  <si>
    <t>Hitra</t>
  </si>
  <si>
    <t>Melhus</t>
  </si>
  <si>
    <t>Strømmen</t>
  </si>
  <si>
    <t>Trondheim, Nedre Elv</t>
  </si>
  <si>
    <t>Trondheim, Byåsen</t>
  </si>
  <si>
    <t>Storsteinnes</t>
  </si>
  <si>
    <t>Orkanger</t>
  </si>
  <si>
    <t>Kolvereid</t>
  </si>
  <si>
    <t>Moelv</t>
  </si>
  <si>
    <t>Askvoll</t>
  </si>
  <si>
    <t>Steinkjer</t>
  </si>
  <si>
    <t>Rognan</t>
  </si>
  <si>
    <t>Oslo, Lambertseter</t>
  </si>
  <si>
    <t>Gjøvik</t>
  </si>
  <si>
    <t>Austevoll</t>
  </si>
  <si>
    <t>Bømlo</t>
  </si>
  <si>
    <t>Luster</t>
  </si>
  <si>
    <t>Egersund</t>
  </si>
  <si>
    <t>Oslo, Ullevaal Stadi</t>
  </si>
  <si>
    <t>Sandnessjøen</t>
  </si>
  <si>
    <t>Kristiansand, Lillem</t>
  </si>
  <si>
    <t>Bø i Vesterålen</t>
  </si>
  <si>
    <t>Langevåg</t>
  </si>
  <si>
    <t>Bergen, Sletten</t>
  </si>
  <si>
    <t>Bergen, Arna</t>
  </si>
  <si>
    <t>Andenes</t>
  </si>
  <si>
    <t>Tynset</t>
  </si>
  <si>
    <t>Kragerø</t>
  </si>
  <si>
    <t>Askøy</t>
  </si>
  <si>
    <t>Brumunddal</t>
  </si>
  <si>
    <t>Raufoss</t>
  </si>
  <si>
    <t>Bergen, Lagunen</t>
  </si>
  <si>
    <t>Grimstad</t>
  </si>
  <si>
    <t>Randaberg</t>
  </si>
  <si>
    <t>Stryn</t>
  </si>
  <si>
    <t>Oslo, Røa</t>
  </si>
  <si>
    <t>Fauske</t>
  </si>
  <si>
    <t>Årdal</t>
  </si>
  <si>
    <t>Leknes</t>
  </si>
  <si>
    <t>Stavanger, Hillevåg</t>
  </si>
  <si>
    <t>Trondheim, City Syd</t>
  </si>
  <si>
    <t>Florø</t>
  </si>
  <si>
    <t>Trondheim, Byhaven</t>
  </si>
  <si>
    <t>Bergen, Laksevåg</t>
  </si>
  <si>
    <t>Odda</t>
  </si>
  <si>
    <t>Oslo, Grorud</t>
  </si>
  <si>
    <t>Jørpeland</t>
  </si>
  <si>
    <t>Kvinesdal</t>
  </si>
  <si>
    <t>Sogndal</t>
  </si>
  <si>
    <t>Trondheim, Lade</t>
  </si>
  <si>
    <t>Rissa</t>
  </si>
  <si>
    <t>Høyanger</t>
  </si>
  <si>
    <t>Oslo, Stovner</t>
  </si>
  <si>
    <t>Herøy</t>
  </si>
  <si>
    <t>Stord</t>
  </si>
  <si>
    <t>Bergen, Valkendorfsg</t>
  </si>
  <si>
    <t>Ølen</t>
  </si>
  <si>
    <t>Sandnes, Kvadrat</t>
  </si>
  <si>
    <t>Karmøy, Kopervik</t>
  </si>
  <si>
    <t>Husnes</t>
  </si>
  <si>
    <t>Åfjord</t>
  </si>
  <si>
    <t>Elnesvågen</t>
  </si>
  <si>
    <t>Lødingen</t>
  </si>
  <si>
    <t>Surnadal</t>
  </si>
  <si>
    <t>Brønnøysund</t>
  </si>
  <si>
    <t>Oslo, Thereses gate</t>
  </si>
  <si>
    <t>Drammen, Strømsø</t>
  </si>
  <si>
    <t>Os</t>
  </si>
  <si>
    <t>Førde</t>
  </si>
  <si>
    <t>Steigen</t>
  </si>
  <si>
    <t>Alta</t>
  </si>
  <si>
    <t>Sortland</t>
  </si>
  <si>
    <t>Bjugn</t>
  </si>
  <si>
    <t>Bergen, Åsane</t>
  </si>
  <si>
    <t>Svolvær</t>
  </si>
  <si>
    <t>Sykkylven</t>
  </si>
  <si>
    <t>Vanylven</t>
  </si>
  <si>
    <t>Otta</t>
  </si>
  <si>
    <t>Kjøllefjord</t>
  </si>
  <si>
    <t>Volda</t>
  </si>
  <si>
    <t>Sotra</t>
  </si>
  <si>
    <t>Finnsnes</t>
  </si>
  <si>
    <t>Oslo, Aker Brygge</t>
  </si>
  <si>
    <t>Rørvik</t>
  </si>
  <si>
    <t>Fosnavåg</t>
  </si>
  <si>
    <t>Båtsfjord</t>
  </si>
  <si>
    <t>Nordfjordeid</t>
  </si>
  <si>
    <t>Vestnes</t>
  </si>
  <si>
    <t>Hammerfest</t>
  </si>
  <si>
    <t>Stavanger, Madla</t>
  </si>
  <si>
    <t>Bergen, Fyllingsdale</t>
  </si>
  <si>
    <t>Sunndalsøra</t>
  </si>
  <si>
    <t>Ørsta</t>
  </si>
  <si>
    <t>Molde</t>
  </si>
  <si>
    <t>Ørnes</t>
  </si>
  <si>
    <t>Ulsteinvik</t>
  </si>
  <si>
    <t>Vik i Sogn</t>
  </si>
  <si>
    <t>Lørenskog, Triaden</t>
  </si>
  <si>
    <t>Bodø, City Nord</t>
  </si>
  <si>
    <t>Ålesund, Sentrum</t>
  </si>
  <si>
    <t>Harstad</t>
  </si>
  <si>
    <t>Måløy</t>
  </si>
  <si>
    <t>Myre</t>
  </si>
  <si>
    <t>Bergen, Vestkanten</t>
  </si>
  <si>
    <t>Karmøy, Oasen</t>
  </si>
  <si>
    <t>Tromsø, Sentrum</t>
  </si>
  <si>
    <t>Kristiansund N.</t>
  </si>
  <si>
    <t>Ålesund, Moa</t>
  </si>
  <si>
    <t>Trondheim, Trondheim</t>
  </si>
  <si>
    <t>Gjerdrum</t>
  </si>
  <si>
    <t>Bærum, Sandvika</t>
  </si>
  <si>
    <t>Bodø, Sentrum</t>
  </si>
  <si>
    <t>Tromsø, Langnes</t>
  </si>
  <si>
    <t>Sandane</t>
  </si>
  <si>
    <t>Sjøvegan</t>
  </si>
  <si>
    <t>Tønsberg</t>
  </si>
  <si>
    <t>Oslo, Storo</t>
  </si>
  <si>
    <t>Brattvåg</t>
  </si>
  <si>
    <t>Haugesund</t>
  </si>
  <si>
    <t>Sauda</t>
  </si>
  <si>
    <t>Stokmarknes</t>
  </si>
  <si>
    <t>Oslo, CC Vest</t>
  </si>
  <si>
    <t>Stavanger, Verksgata</t>
  </si>
  <si>
    <t>Honningsvåg</t>
  </si>
  <si>
    <t>Oslo, Paleet</t>
  </si>
  <si>
    <t>Setermoen</t>
  </si>
  <si>
    <t>Oslo, Alna</t>
  </si>
  <si>
    <t>Skjervøy</t>
  </si>
  <si>
    <t>Bergen, Bergen Stors</t>
  </si>
  <si>
    <t>Oslo, Steen &amp; Strøm</t>
  </si>
  <si>
    <t>Oslo, Oslo S</t>
  </si>
  <si>
    <t>Oslo, Oslo City</t>
  </si>
  <si>
    <t>Aksdal</t>
  </si>
  <si>
    <t>Suldal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</si>
</sst>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_-* #,##0_-;\-* #,##0_-;_-* &quot;-&quot;??_-;_-@_-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3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5" fontId="3" fillId="4" borderId="1" xfId="0" applyNumberFormat="1" applyFont="1" applyFill="1" applyBorder="1"/>
    <xf numFmtId="164" fontId="2" fillId="4" borderId="1" xfId="0" applyNumberFormat="1" applyFont="1" applyFill="1" applyBorder="1"/>
    <xf numFmtId="9" fontId="2" fillId="4" borderId="1" xfId="1" applyFont="1" applyFill="1" applyBorder="1"/>
    <xf numFmtId="0" fontId="0" fillId="0" borderId="1" xfId="0" applyBorder="1" applyAlignment="1">
      <alignment horizontal="left" indent="1"/>
    </xf>
    <xf numFmtId="165" fontId="0" fillId="0" borderId="1" xfId="0" applyNumberFormat="1" applyBorder="1"/>
    <xf numFmtId="164" fontId="0" fillId="0" borderId="1" xfId="0" applyNumberFormat="1" applyBorder="1"/>
    <xf numFmtId="9" fontId="0" fillId="0" borderId="1" xfId="1" applyFont="1" applyBorder="1"/>
    <xf numFmtId="0" fontId="3" fillId="3" borderId="1" xfId="0" applyFont="1" applyFill="1" applyBorder="1" applyAlignment="1">
      <alignment horizontal="left"/>
    </xf>
    <xf numFmtId="165" fontId="3" fillId="3" borderId="1" xfId="0" applyNumberFormat="1" applyFont="1" applyFill="1" applyBorder="1"/>
    <xf numFmtId="164" fontId="2" fillId="2" borderId="1" xfId="0" applyNumberFormat="1" applyFont="1" applyFill="1" applyBorder="1"/>
    <xf numFmtId="9" fontId="2" fillId="2" borderId="1" xfId="1" applyFont="1" applyFill="1" applyBorder="1"/>
    <xf numFmtId="164" fontId="0" fillId="0" borderId="0" xfId="0" applyNumberFormat="1"/>
    <xf numFmtId="9" fontId="0" fillId="0" borderId="0" xfId="1" applyFont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 indent="1"/>
    </xf>
    <xf numFmtId="0" fontId="1" fillId="5" borderId="1" xfId="0" applyFont="1" applyFill="1" applyBorder="1" applyAlignment="1">
      <alignment horizontal="left"/>
    </xf>
    <xf numFmtId="165" fontId="1" fillId="5" borderId="1" xfId="0" applyNumberFormat="1" applyFont="1" applyFill="1" applyBorder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56B3D-1813-4FD6-AFC9-70DFA306EDD1}">
  <dimension ref="A1:E170"/>
  <sheetViews>
    <sheetView tabSelected="1" topLeftCell="A107" workbookViewId="0">
      <selection activeCell="K113" sqref="K113"/>
    </sheetView>
  </sheetViews>
  <sheetFormatPr defaultColWidth="11.42578125" defaultRowHeight="12.75"/>
  <cols>
    <col min="1" max="1" width="29.85546875" customWidth="1"/>
    <col min="2" max="2" width="14.28515625" customWidth="1"/>
    <col min="3" max="3" width="15.28515625" customWidth="1"/>
    <col min="4" max="4" width="11.42578125" style="16"/>
  </cols>
  <sheetData>
    <row r="1" spans="1:5">
      <c r="A1" s="24" t="s">
        <v>0</v>
      </c>
      <c r="B1" s="24"/>
      <c r="C1" s="24"/>
      <c r="D1" s="24"/>
      <c r="E1" s="24"/>
    </row>
    <row r="2" spans="1:5">
      <c r="A2" s="24"/>
      <c r="B2" s="24"/>
      <c r="C2" s="24"/>
      <c r="D2" s="24"/>
      <c r="E2" s="24"/>
    </row>
    <row r="3" spans="1:5">
      <c r="A3" s="24"/>
      <c r="B3" s="24"/>
      <c r="C3" s="24"/>
      <c r="D3" s="24"/>
      <c r="E3" s="24"/>
    </row>
    <row r="4" spans="1:5">
      <c r="A4" s="24"/>
      <c r="B4" s="24"/>
      <c r="C4" s="24"/>
      <c r="D4" s="24"/>
      <c r="E4" s="24"/>
    </row>
    <row r="5" spans="1:5">
      <c r="A5" s="24"/>
      <c r="B5" s="24"/>
      <c r="C5" s="24"/>
      <c r="D5" s="24"/>
      <c r="E5" s="24"/>
    </row>
    <row r="6" spans="1:5">
      <c r="A6" s="24"/>
      <c r="B6" s="24"/>
      <c r="C6" s="24"/>
      <c r="D6" s="24"/>
      <c r="E6" s="24"/>
    </row>
    <row r="7" spans="1:5">
      <c r="A7" s="24"/>
      <c r="B7" s="24"/>
      <c r="C7" s="24"/>
      <c r="D7" s="24"/>
      <c r="E7" s="24"/>
    </row>
    <row r="8" spans="1:5">
      <c r="A8" s="24"/>
      <c r="B8" s="24"/>
      <c r="C8" s="24"/>
      <c r="D8" s="24"/>
      <c r="E8" s="24"/>
    </row>
    <row r="11" spans="1:5">
      <c r="A11" s="23" t="s">
        <v>1</v>
      </c>
      <c r="B11" s="23"/>
      <c r="C11" s="23"/>
      <c r="D11" s="23"/>
      <c r="E11" s="23"/>
    </row>
    <row r="12" spans="1:5">
      <c r="A12" s="25" t="s">
        <v>2</v>
      </c>
      <c r="B12" s="23" t="s">
        <v>3</v>
      </c>
      <c r="C12" s="23"/>
      <c r="D12" s="23" t="s">
        <v>4</v>
      </c>
      <c r="E12" s="23"/>
    </row>
    <row r="13" spans="1:5">
      <c r="A13" s="25"/>
      <c r="B13" s="1" t="s">
        <v>5</v>
      </c>
      <c r="C13" s="1" t="s">
        <v>6</v>
      </c>
      <c r="D13" s="2" t="s">
        <v>7</v>
      </c>
      <c r="E13" s="3" t="s">
        <v>8</v>
      </c>
    </row>
    <row r="14" spans="1:5">
      <c r="A14" s="4" t="s">
        <v>9</v>
      </c>
      <c r="B14" s="5">
        <v>42321012.226000018</v>
      </c>
      <c r="C14" s="5">
        <v>48375617.788000003</v>
      </c>
      <c r="D14" s="6">
        <f>C14-B14</f>
        <v>6054605.5619999841</v>
      </c>
      <c r="E14" s="7">
        <f>D14/B14</f>
        <v>0.14306381732241089</v>
      </c>
    </row>
    <row r="15" spans="1:5">
      <c r="A15" s="8" t="s">
        <v>10</v>
      </c>
      <c r="B15" s="9">
        <v>23160749.581000008</v>
      </c>
      <c r="C15" s="9">
        <v>26530715.886</v>
      </c>
      <c r="D15" s="10">
        <f t="shared" ref="D15:D47" si="0">C15-B15</f>
        <v>3369966.3049999923</v>
      </c>
      <c r="E15" s="11">
        <f t="shared" ref="E15:E47" si="1">D15/B15</f>
        <v>0.14550333499415558</v>
      </c>
    </row>
    <row r="16" spans="1:5">
      <c r="A16" s="8" t="s">
        <v>11</v>
      </c>
      <c r="B16" s="9">
        <v>12852340.479000004</v>
      </c>
      <c r="C16" s="9">
        <v>14192389.410999998</v>
      </c>
      <c r="D16" s="10">
        <f t="shared" si="0"/>
        <v>1340048.9319999944</v>
      </c>
      <c r="E16" s="11">
        <f t="shared" si="1"/>
        <v>0.10426497291987856</v>
      </c>
    </row>
    <row r="17" spans="1:5">
      <c r="A17" s="8" t="s">
        <v>12</v>
      </c>
      <c r="B17" s="9">
        <v>3116472.4</v>
      </c>
      <c r="C17" s="9">
        <v>3796949.0000000005</v>
      </c>
      <c r="D17" s="10">
        <f t="shared" si="0"/>
        <v>680476.60000000056</v>
      </c>
      <c r="E17" s="11">
        <f t="shared" si="1"/>
        <v>0.218348347959058</v>
      </c>
    </row>
    <row r="18" spans="1:5">
      <c r="A18" s="8" t="s">
        <v>13</v>
      </c>
      <c r="B18" s="9">
        <v>2395967.0410000002</v>
      </c>
      <c r="C18" s="9">
        <v>2857557.9470000016</v>
      </c>
      <c r="D18" s="10">
        <f t="shared" si="0"/>
        <v>461590.90600000136</v>
      </c>
      <c r="E18" s="11">
        <f t="shared" si="1"/>
        <v>0.1926532786558483</v>
      </c>
    </row>
    <row r="19" spans="1:5">
      <c r="A19" s="8" t="s">
        <v>14</v>
      </c>
      <c r="B19" s="9">
        <v>436825.55</v>
      </c>
      <c r="C19" s="9">
        <v>503702.20000000013</v>
      </c>
      <c r="D19" s="10">
        <f t="shared" si="0"/>
        <v>66876.65000000014</v>
      </c>
      <c r="E19" s="11">
        <f t="shared" si="1"/>
        <v>0.15309692851070672</v>
      </c>
    </row>
    <row r="20" spans="1:5">
      <c r="A20" s="8" t="s">
        <v>15</v>
      </c>
      <c r="B20" s="9">
        <v>169998.44500000004</v>
      </c>
      <c r="C20" s="9">
        <v>198946.59000000017</v>
      </c>
      <c r="D20" s="10">
        <f t="shared" si="0"/>
        <v>28948.145000000135</v>
      </c>
      <c r="E20" s="11">
        <f t="shared" si="1"/>
        <v>0.17028476348710206</v>
      </c>
    </row>
    <row r="21" spans="1:5">
      <c r="A21" s="8" t="s">
        <v>16</v>
      </c>
      <c r="B21" s="9">
        <v>121501.21500000001</v>
      </c>
      <c r="C21" s="9">
        <v>154593.4550000001</v>
      </c>
      <c r="D21" s="10">
        <f t="shared" si="0"/>
        <v>33092.240000000093</v>
      </c>
      <c r="E21" s="11">
        <f t="shared" si="1"/>
        <v>0.27236139161242207</v>
      </c>
    </row>
    <row r="22" spans="1:5">
      <c r="A22" s="8" t="s">
        <v>17</v>
      </c>
      <c r="B22" s="9">
        <v>67157.514999999999</v>
      </c>
      <c r="C22" s="9">
        <v>140649.29900000006</v>
      </c>
      <c r="D22" s="10">
        <f t="shared" si="0"/>
        <v>73491.784000000058</v>
      </c>
      <c r="E22" s="11">
        <f t="shared" si="1"/>
        <v>1.0943195858274395</v>
      </c>
    </row>
    <row r="23" spans="1:5">
      <c r="A23" s="4" t="s">
        <v>18</v>
      </c>
      <c r="B23" s="5">
        <v>6277216.6449999968</v>
      </c>
      <c r="C23" s="5">
        <v>7405970.79</v>
      </c>
      <c r="D23" s="6">
        <f t="shared" si="0"/>
        <v>1128754.1450000033</v>
      </c>
      <c r="E23" s="7">
        <f t="shared" si="1"/>
        <v>0.17981761803602747</v>
      </c>
    </row>
    <row r="24" spans="1:5">
      <c r="A24" s="8" t="s">
        <v>19</v>
      </c>
      <c r="B24" s="9">
        <v>1863342.0099999949</v>
      </c>
      <c r="C24" s="9">
        <v>2017986.579999998</v>
      </c>
      <c r="D24" s="10">
        <f t="shared" si="0"/>
        <v>154644.57000000309</v>
      </c>
      <c r="E24" s="11">
        <f t="shared" si="1"/>
        <v>8.2993121590170943E-2</v>
      </c>
    </row>
    <row r="25" spans="1:5">
      <c r="A25" s="8" t="s">
        <v>20</v>
      </c>
      <c r="B25" s="9">
        <v>847091.70000000019</v>
      </c>
      <c r="C25" s="9">
        <v>1008238.8499999997</v>
      </c>
      <c r="D25" s="10">
        <f t="shared" si="0"/>
        <v>161147.14999999956</v>
      </c>
      <c r="E25" s="11">
        <f t="shared" si="1"/>
        <v>0.19023577966824551</v>
      </c>
    </row>
    <row r="26" spans="1:5">
      <c r="A26" s="8" t="s">
        <v>21</v>
      </c>
      <c r="B26" s="9">
        <v>726944.64999999991</v>
      </c>
      <c r="C26" s="9">
        <v>953176.7000000003</v>
      </c>
      <c r="D26" s="10">
        <f t="shared" si="0"/>
        <v>226232.0500000004</v>
      </c>
      <c r="E26" s="11">
        <f t="shared" si="1"/>
        <v>0.31120945728123928</v>
      </c>
    </row>
    <row r="27" spans="1:5">
      <c r="A27" s="8" t="s">
        <v>22</v>
      </c>
      <c r="B27" s="9">
        <v>719542.7200000002</v>
      </c>
      <c r="C27" s="9">
        <v>766997.7</v>
      </c>
      <c r="D27" s="10">
        <f t="shared" si="0"/>
        <v>47454.979999999749</v>
      </c>
      <c r="E27" s="11">
        <f t="shared" si="1"/>
        <v>6.5951581026349251E-2</v>
      </c>
    </row>
    <row r="28" spans="1:5">
      <c r="A28" s="8" t="s">
        <v>23</v>
      </c>
      <c r="B28" s="9">
        <v>557878.60000000056</v>
      </c>
      <c r="C28" s="9">
        <v>682627.65999999968</v>
      </c>
      <c r="D28" s="10">
        <f t="shared" si="0"/>
        <v>124749.05999999912</v>
      </c>
      <c r="E28" s="11">
        <f t="shared" si="1"/>
        <v>0.22361327356883559</v>
      </c>
    </row>
    <row r="29" spans="1:5">
      <c r="A29" s="8" t="s">
        <v>24</v>
      </c>
      <c r="B29" s="9">
        <v>469139.48500000051</v>
      </c>
      <c r="C29" s="9">
        <v>597372.34</v>
      </c>
      <c r="D29" s="10">
        <f t="shared" si="0"/>
        <v>128232.85499999946</v>
      </c>
      <c r="E29" s="11">
        <f t="shared" si="1"/>
        <v>0.27333630849682011</v>
      </c>
    </row>
    <row r="30" spans="1:5">
      <c r="A30" s="8" t="s">
        <v>25</v>
      </c>
      <c r="B30" s="9">
        <v>418054.85000000108</v>
      </c>
      <c r="C30" s="9">
        <v>568866.99000000104</v>
      </c>
      <c r="D30" s="10">
        <f t="shared" si="0"/>
        <v>150812.13999999996</v>
      </c>
      <c r="E30" s="11">
        <f t="shared" si="1"/>
        <v>0.36074725601197921</v>
      </c>
    </row>
    <row r="31" spans="1:5">
      <c r="A31" s="8" t="s">
        <v>26</v>
      </c>
      <c r="B31" s="9">
        <v>376681.05000000005</v>
      </c>
      <c r="C31" s="9">
        <v>456624.43000000081</v>
      </c>
      <c r="D31" s="10">
        <f t="shared" si="0"/>
        <v>79943.380000000761</v>
      </c>
      <c r="E31" s="11">
        <f t="shared" si="1"/>
        <v>0.21223095772935949</v>
      </c>
    </row>
    <row r="32" spans="1:5">
      <c r="A32" s="8" t="s">
        <v>27</v>
      </c>
      <c r="B32" s="9">
        <v>117804.94999999963</v>
      </c>
      <c r="C32" s="9">
        <v>153773.49999999997</v>
      </c>
      <c r="D32" s="10">
        <f t="shared" si="0"/>
        <v>35968.550000000338</v>
      </c>
      <c r="E32" s="11">
        <f t="shared" si="1"/>
        <v>0.30532290875723345</v>
      </c>
    </row>
    <row r="33" spans="1:5">
      <c r="A33" s="8" t="s">
        <v>28</v>
      </c>
      <c r="B33" s="9">
        <v>134042.5</v>
      </c>
      <c r="C33" s="9">
        <v>136664.99999999994</v>
      </c>
      <c r="D33" s="10">
        <f t="shared" si="0"/>
        <v>2622.4999999999418</v>
      </c>
      <c r="E33" s="11">
        <f t="shared" si="1"/>
        <v>1.9564690303448099E-2</v>
      </c>
    </row>
    <row r="34" spans="1:5">
      <c r="A34" s="8" t="s">
        <v>29</v>
      </c>
      <c r="B34" s="9">
        <v>40381.330000000016</v>
      </c>
      <c r="C34" s="9">
        <v>56938.639999999978</v>
      </c>
      <c r="D34" s="10">
        <f t="shared" si="0"/>
        <v>16557.309999999961</v>
      </c>
      <c r="E34" s="11">
        <f t="shared" si="1"/>
        <v>0.41002388975301096</v>
      </c>
    </row>
    <row r="35" spans="1:5">
      <c r="A35" s="8" t="s">
        <v>30</v>
      </c>
      <c r="B35" s="9">
        <v>6312.7999999999984</v>
      </c>
      <c r="C35" s="9">
        <v>6702.4</v>
      </c>
      <c r="D35" s="10">
        <f t="shared" si="0"/>
        <v>389.60000000000127</v>
      </c>
      <c r="E35" s="11">
        <f t="shared" si="1"/>
        <v>6.1715878849322232E-2</v>
      </c>
    </row>
    <row r="36" spans="1:5">
      <c r="A36" s="4" t="s">
        <v>31</v>
      </c>
      <c r="B36" s="5">
        <v>1392252.5459999985</v>
      </c>
      <c r="C36" s="5">
        <v>1805526.3309999977</v>
      </c>
      <c r="D36" s="6">
        <f t="shared" si="0"/>
        <v>413273.78499999922</v>
      </c>
      <c r="E36" s="7">
        <f t="shared" si="1"/>
        <v>0.29683823253715902</v>
      </c>
    </row>
    <row r="37" spans="1:5">
      <c r="A37" s="8" t="s">
        <v>31</v>
      </c>
      <c r="B37" s="9">
        <v>1374864.3609999984</v>
      </c>
      <c r="C37" s="9">
        <v>1784075.7159999977</v>
      </c>
      <c r="D37" s="10">
        <f t="shared" si="0"/>
        <v>409211.35499999928</v>
      </c>
      <c r="E37" s="11">
        <f t="shared" si="1"/>
        <v>0.29763761910474001</v>
      </c>
    </row>
    <row r="38" spans="1:5">
      <c r="A38" s="8" t="s">
        <v>32</v>
      </c>
      <c r="B38" s="9">
        <v>8569.25</v>
      </c>
      <c r="C38" s="9">
        <v>10763.849999999997</v>
      </c>
      <c r="D38" s="10">
        <f t="shared" si="0"/>
        <v>2194.5999999999967</v>
      </c>
      <c r="E38" s="11">
        <f t="shared" si="1"/>
        <v>0.25610175919712891</v>
      </c>
    </row>
    <row r="39" spans="1:5">
      <c r="A39" s="8" t="s">
        <v>33</v>
      </c>
      <c r="B39" s="9">
        <v>8818.9350000000013</v>
      </c>
      <c r="C39" s="9">
        <v>10686.764999999996</v>
      </c>
      <c r="D39" s="10">
        <f t="shared" si="0"/>
        <v>1867.8299999999945</v>
      </c>
      <c r="E39" s="11">
        <f t="shared" si="1"/>
        <v>0.21179768305356533</v>
      </c>
    </row>
    <row r="40" spans="1:5">
      <c r="A40" s="4" t="s">
        <v>34</v>
      </c>
      <c r="B40" s="5">
        <v>272128.6100000001</v>
      </c>
      <c r="C40" s="5">
        <v>339971.84000000008</v>
      </c>
      <c r="D40" s="6">
        <f t="shared" si="0"/>
        <v>67843.229999999981</v>
      </c>
      <c r="E40" s="7">
        <f t="shared" si="1"/>
        <v>0.24930576024329068</v>
      </c>
    </row>
    <row r="41" spans="1:5">
      <c r="A41" s="4" t="s">
        <v>35</v>
      </c>
      <c r="B41" s="5">
        <v>239371.69999999998</v>
      </c>
      <c r="C41" s="5">
        <v>291338.05000000005</v>
      </c>
      <c r="D41" s="6">
        <f t="shared" si="0"/>
        <v>51966.350000000064</v>
      </c>
      <c r="E41" s="7">
        <f t="shared" si="1"/>
        <v>0.21709479441387627</v>
      </c>
    </row>
    <row r="42" spans="1:5">
      <c r="A42" s="8" t="s">
        <v>36</v>
      </c>
      <c r="B42" s="9">
        <v>132417.65</v>
      </c>
      <c r="C42" s="9">
        <v>156365.65</v>
      </c>
      <c r="D42" s="10">
        <f t="shared" si="0"/>
        <v>23948</v>
      </c>
      <c r="E42" s="11">
        <f t="shared" si="1"/>
        <v>0.18085202388050234</v>
      </c>
    </row>
    <row r="43" spans="1:5">
      <c r="A43" s="8" t="s">
        <v>37</v>
      </c>
      <c r="B43" s="9">
        <v>60708.399999999987</v>
      </c>
      <c r="C43" s="9">
        <v>79938.350000000049</v>
      </c>
      <c r="D43" s="10">
        <f t="shared" si="0"/>
        <v>19229.950000000063</v>
      </c>
      <c r="E43" s="11">
        <f t="shared" si="1"/>
        <v>0.31675929525403512</v>
      </c>
    </row>
    <row r="44" spans="1:5">
      <c r="A44" s="8" t="s">
        <v>38</v>
      </c>
      <c r="B44" s="9">
        <v>28930.125</v>
      </c>
      <c r="C44" s="9">
        <v>33540.25</v>
      </c>
      <c r="D44" s="10">
        <f t="shared" si="0"/>
        <v>4610.125</v>
      </c>
      <c r="E44" s="11">
        <f t="shared" si="1"/>
        <v>0.15935378779040879</v>
      </c>
    </row>
    <row r="45" spans="1:5">
      <c r="A45" s="8" t="s">
        <v>39</v>
      </c>
      <c r="B45" s="9">
        <v>12425</v>
      </c>
      <c r="C45" s="9">
        <v>15554.75</v>
      </c>
      <c r="D45" s="10">
        <f t="shared" si="0"/>
        <v>3129.75</v>
      </c>
      <c r="E45" s="11">
        <f t="shared" si="1"/>
        <v>0.2518913480885312</v>
      </c>
    </row>
    <row r="46" spans="1:5">
      <c r="A46" s="8" t="s">
        <v>40</v>
      </c>
      <c r="B46" s="9">
        <v>4890.5250000000005</v>
      </c>
      <c r="C46" s="9">
        <v>5939.05</v>
      </c>
      <c r="D46" s="10">
        <f t="shared" si="0"/>
        <v>1048.5249999999996</v>
      </c>
      <c r="E46" s="11">
        <f t="shared" si="1"/>
        <v>0.21439927206179285</v>
      </c>
    </row>
    <row r="47" spans="1:5">
      <c r="A47" s="12" t="s">
        <v>41</v>
      </c>
      <c r="B47" s="13">
        <v>50501981.727000013</v>
      </c>
      <c r="C47" s="13">
        <v>58218424.798999995</v>
      </c>
      <c r="D47" s="14">
        <f t="shared" si="0"/>
        <v>7716443.071999982</v>
      </c>
      <c r="E47" s="15">
        <f t="shared" si="1"/>
        <v>0.15279485691696171</v>
      </c>
    </row>
    <row r="48" spans="1:5">
      <c r="E48" s="17"/>
    </row>
    <row r="49" spans="1:5">
      <c r="E49" s="17"/>
    </row>
    <row r="50" spans="1:5">
      <c r="E50" s="17"/>
    </row>
    <row r="51" spans="1:5">
      <c r="E51" s="17"/>
    </row>
    <row r="52" spans="1:5">
      <c r="A52" s="23" t="s">
        <v>42</v>
      </c>
      <c r="B52" s="23"/>
      <c r="C52" s="23"/>
      <c r="D52" s="23"/>
      <c r="E52" s="23"/>
    </row>
    <row r="53" spans="1:5">
      <c r="A53" s="25" t="s">
        <v>43</v>
      </c>
      <c r="B53" s="23" t="s">
        <v>3</v>
      </c>
      <c r="C53" s="23"/>
      <c r="D53" s="23" t="s">
        <v>4</v>
      </c>
      <c r="E53" s="23"/>
    </row>
    <row r="54" spans="1:5">
      <c r="A54" s="25"/>
      <c r="B54" s="1" t="s">
        <v>5</v>
      </c>
      <c r="C54" s="1" t="s">
        <v>6</v>
      </c>
      <c r="D54" s="2" t="s">
        <v>7</v>
      </c>
      <c r="E54" s="3" t="s">
        <v>8</v>
      </c>
    </row>
    <row r="55" spans="1:5">
      <c r="A55" s="18" t="s">
        <v>44</v>
      </c>
      <c r="B55" s="9">
        <v>2569365.2549999971</v>
      </c>
      <c r="C55" s="9">
        <v>3004245.4709999985</v>
      </c>
      <c r="D55" s="10">
        <f t="shared" ref="D55:D118" si="2">C55-B55</f>
        <v>434880.21600000141</v>
      </c>
      <c r="E55" s="11">
        <f t="shared" ref="E55:E118" si="3">D55/B55</f>
        <v>0.16925589507125249</v>
      </c>
    </row>
    <row r="56" spans="1:5">
      <c r="A56" s="18" t="s">
        <v>45</v>
      </c>
      <c r="B56" s="9">
        <v>3361121.8579999986</v>
      </c>
      <c r="C56" s="9">
        <v>4080706.4870000016</v>
      </c>
      <c r="D56" s="10">
        <f t="shared" si="2"/>
        <v>719584.62900000298</v>
      </c>
      <c r="E56" s="11">
        <f t="shared" si="3"/>
        <v>0.21409061004059654</v>
      </c>
    </row>
    <row r="57" spans="1:5">
      <c r="A57" s="18" t="s">
        <v>46</v>
      </c>
      <c r="B57" s="9">
        <v>2134340.586999998</v>
      </c>
      <c r="C57" s="9">
        <v>2283279.0929999975</v>
      </c>
      <c r="D57" s="10">
        <f t="shared" si="2"/>
        <v>148938.50599999959</v>
      </c>
      <c r="E57" s="11">
        <f t="shared" si="3"/>
        <v>6.9781977116101068E-2</v>
      </c>
    </row>
    <row r="58" spans="1:5">
      <c r="A58" s="18" t="s">
        <v>47</v>
      </c>
      <c r="B58" s="9">
        <v>2376591.990999999</v>
      </c>
      <c r="C58" s="9">
        <v>2626315.6379999961</v>
      </c>
      <c r="D58" s="10">
        <f t="shared" si="2"/>
        <v>249723.64699999709</v>
      </c>
      <c r="E58" s="11">
        <f t="shared" si="3"/>
        <v>0.10507636478860674</v>
      </c>
    </row>
    <row r="59" spans="1:5">
      <c r="A59" s="18" t="s">
        <v>48</v>
      </c>
      <c r="B59" s="9">
        <v>7853010.2720000045</v>
      </c>
      <c r="C59" s="9">
        <v>8764414.5919999983</v>
      </c>
      <c r="D59" s="10">
        <f t="shared" si="2"/>
        <v>911404.31999999378</v>
      </c>
      <c r="E59" s="11">
        <f t="shared" si="3"/>
        <v>0.11605795592164396</v>
      </c>
    </row>
    <row r="60" spans="1:5">
      <c r="A60" s="18" t="s">
        <v>49</v>
      </c>
      <c r="B60" s="9">
        <v>4149128.1130000008</v>
      </c>
      <c r="C60" s="9">
        <v>4592324.9420000045</v>
      </c>
      <c r="D60" s="10">
        <f t="shared" si="2"/>
        <v>443196.82900000364</v>
      </c>
      <c r="E60" s="11">
        <f t="shared" si="3"/>
        <v>0.10681685812770746</v>
      </c>
    </row>
    <row r="61" spans="1:5">
      <c r="A61" s="18" t="s">
        <v>50</v>
      </c>
      <c r="B61" s="9">
        <v>2284173.4079999984</v>
      </c>
      <c r="C61" s="9">
        <v>2477505.5949999983</v>
      </c>
      <c r="D61" s="10">
        <f t="shared" si="2"/>
        <v>193332.18699999992</v>
      </c>
      <c r="E61" s="11">
        <f t="shared" si="3"/>
        <v>8.4639890440402168E-2</v>
      </c>
    </row>
    <row r="62" spans="1:5">
      <c r="A62" s="18" t="s">
        <v>51</v>
      </c>
      <c r="B62" s="9">
        <v>4178736.1130000046</v>
      </c>
      <c r="C62" s="9">
        <v>4775225.2640000088</v>
      </c>
      <c r="D62" s="10">
        <f t="shared" si="2"/>
        <v>596489.15100000426</v>
      </c>
      <c r="E62" s="11">
        <f t="shared" si="3"/>
        <v>0.14274391463589498</v>
      </c>
    </row>
    <row r="63" spans="1:5">
      <c r="A63" s="18" t="s">
        <v>52</v>
      </c>
      <c r="B63" s="9">
        <v>4111344.001000002</v>
      </c>
      <c r="C63" s="9">
        <v>4836884.3760000085</v>
      </c>
      <c r="D63" s="10">
        <f t="shared" si="2"/>
        <v>725540.37500000652</v>
      </c>
      <c r="E63" s="11">
        <f t="shared" si="3"/>
        <v>0.17647279693052523</v>
      </c>
    </row>
    <row r="64" spans="1:5">
      <c r="A64" s="18" t="s">
        <v>53</v>
      </c>
      <c r="B64" s="9">
        <v>5424170.3460000018</v>
      </c>
      <c r="C64" s="9">
        <v>5925419.9090000084</v>
      </c>
      <c r="D64" s="10">
        <f t="shared" si="2"/>
        <v>501249.5630000066</v>
      </c>
      <c r="E64" s="11">
        <f t="shared" si="3"/>
        <v>9.2410365277271922E-2</v>
      </c>
    </row>
    <row r="65" spans="1:5">
      <c r="A65" s="18" t="s">
        <v>54</v>
      </c>
      <c r="B65" s="9">
        <v>12059999.783000015</v>
      </c>
      <c r="C65" s="9">
        <v>14852103.432000004</v>
      </c>
      <c r="D65" s="10">
        <f t="shared" si="2"/>
        <v>2792103.648999989</v>
      </c>
      <c r="E65" s="11">
        <f t="shared" si="3"/>
        <v>0.2315177196715863</v>
      </c>
    </row>
    <row r="66" spans="1:5">
      <c r="A66" s="12" t="s">
        <v>41</v>
      </c>
      <c r="B66" s="13">
        <v>50501981.72700002</v>
      </c>
      <c r="C66" s="13">
        <v>58218424.799000032</v>
      </c>
      <c r="D66" s="14">
        <f t="shared" si="2"/>
        <v>7716443.0720000118</v>
      </c>
      <c r="E66" s="15">
        <f t="shared" si="3"/>
        <v>0.15279485691696229</v>
      </c>
    </row>
    <row r="67" spans="1:5">
      <c r="E67" s="17"/>
    </row>
    <row r="68" spans="1:5">
      <c r="E68" s="17"/>
    </row>
    <row r="69" spans="1:5">
      <c r="E69" s="17"/>
    </row>
    <row r="70" spans="1:5">
      <c r="E70" s="17"/>
    </row>
    <row r="71" spans="1:5">
      <c r="A71" s="23" t="s">
        <v>55</v>
      </c>
      <c r="B71" s="23"/>
      <c r="C71" s="23"/>
      <c r="D71" s="23"/>
      <c r="E71" s="23"/>
    </row>
    <row r="72" spans="1:5">
      <c r="A72" s="25" t="s">
        <v>56</v>
      </c>
      <c r="B72" s="23" t="s">
        <v>3</v>
      </c>
      <c r="C72" s="23"/>
      <c r="D72" s="23" t="s">
        <v>4</v>
      </c>
      <c r="E72" s="23"/>
    </row>
    <row r="73" spans="1:5">
      <c r="A73" s="25"/>
      <c r="B73" s="1" t="s">
        <v>5</v>
      </c>
      <c r="C73" s="1" t="s">
        <v>6</v>
      </c>
      <c r="D73" s="2" t="s">
        <v>7</v>
      </c>
      <c r="E73" s="3" t="s">
        <v>8</v>
      </c>
    </row>
    <row r="74" spans="1:5">
      <c r="A74" s="4" t="s">
        <v>10</v>
      </c>
      <c r="B74" s="5">
        <v>23160749.580999997</v>
      </c>
      <c r="C74" s="5">
        <v>26530715.886000004</v>
      </c>
      <c r="D74" s="6">
        <f t="shared" si="2"/>
        <v>3369966.3050000072</v>
      </c>
      <c r="E74" s="7">
        <f t="shared" si="3"/>
        <v>0.14550333499415627</v>
      </c>
    </row>
    <row r="75" spans="1:5">
      <c r="A75" s="8" t="s">
        <v>57</v>
      </c>
      <c r="B75" s="9">
        <v>8688326.4059999976</v>
      </c>
      <c r="C75" s="9">
        <v>9526624.8830000013</v>
      </c>
      <c r="D75" s="10">
        <f t="shared" si="2"/>
        <v>838298.47700000368</v>
      </c>
      <c r="E75" s="11">
        <f t="shared" si="3"/>
        <v>9.6485610441740574E-2</v>
      </c>
    </row>
    <row r="76" spans="1:5">
      <c r="A76" s="8" t="s">
        <v>58</v>
      </c>
      <c r="B76" s="9">
        <v>2971430.7570000007</v>
      </c>
      <c r="C76" s="9">
        <v>3538643.4450000008</v>
      </c>
      <c r="D76" s="10">
        <f t="shared" si="2"/>
        <v>567212.68800000008</v>
      </c>
      <c r="E76" s="11">
        <f t="shared" si="3"/>
        <v>0.19088874498043704</v>
      </c>
    </row>
    <row r="77" spans="1:5">
      <c r="A77" s="8" t="s">
        <v>59</v>
      </c>
      <c r="B77" s="9">
        <v>3304089.7029999997</v>
      </c>
      <c r="C77" s="9">
        <v>3491214.8219999992</v>
      </c>
      <c r="D77" s="10">
        <f t="shared" si="2"/>
        <v>187125.11899999948</v>
      </c>
      <c r="E77" s="11">
        <f t="shared" si="3"/>
        <v>5.6634394287206041E-2</v>
      </c>
    </row>
    <row r="78" spans="1:5">
      <c r="A78" s="8" t="s">
        <v>60</v>
      </c>
      <c r="B78" s="9">
        <v>2123888.125</v>
      </c>
      <c r="C78" s="9">
        <v>2552125.625</v>
      </c>
      <c r="D78" s="10">
        <f t="shared" si="2"/>
        <v>428237.5</v>
      </c>
      <c r="E78" s="11">
        <f t="shared" si="3"/>
        <v>0.20162902883597036</v>
      </c>
    </row>
    <row r="79" spans="1:5">
      <c r="A79" s="8" t="s">
        <v>61</v>
      </c>
      <c r="B79" s="9">
        <v>2171447</v>
      </c>
      <c r="C79" s="9">
        <v>2271625.875</v>
      </c>
      <c r="D79" s="10">
        <f t="shared" si="2"/>
        <v>100178.875</v>
      </c>
      <c r="E79" s="11">
        <f t="shared" si="3"/>
        <v>4.6134616686476802E-2</v>
      </c>
    </row>
    <row r="80" spans="1:5">
      <c r="A80" s="8" t="s">
        <v>62</v>
      </c>
      <c r="B80" s="9">
        <v>1319351.25</v>
      </c>
      <c r="C80" s="9">
        <v>1832640.125</v>
      </c>
      <c r="D80" s="10">
        <f t="shared" si="2"/>
        <v>513288.875</v>
      </c>
      <c r="E80" s="11">
        <f t="shared" si="3"/>
        <v>0.38904641580473737</v>
      </c>
    </row>
    <row r="81" spans="1:5">
      <c r="A81" s="8" t="s">
        <v>63</v>
      </c>
      <c r="B81" s="9">
        <v>1462897</v>
      </c>
      <c r="C81" s="9">
        <v>1695477.1249999998</v>
      </c>
      <c r="D81" s="10">
        <f t="shared" si="2"/>
        <v>232580.12499999977</v>
      </c>
      <c r="E81" s="11">
        <f t="shared" si="3"/>
        <v>0.1589859880770825</v>
      </c>
    </row>
    <row r="82" spans="1:5">
      <c r="A82" s="8" t="s">
        <v>64</v>
      </c>
      <c r="B82" s="9">
        <v>409540.5</v>
      </c>
      <c r="C82" s="9">
        <v>587913.75</v>
      </c>
      <c r="D82" s="10">
        <f t="shared" si="2"/>
        <v>178373.25</v>
      </c>
      <c r="E82" s="11">
        <f t="shared" si="3"/>
        <v>0.43554483622498874</v>
      </c>
    </row>
    <row r="83" spans="1:5">
      <c r="A83" s="8" t="s">
        <v>65</v>
      </c>
      <c r="B83" s="9">
        <v>399743.90999999986</v>
      </c>
      <c r="C83" s="9">
        <v>411568.74700000003</v>
      </c>
      <c r="D83" s="10">
        <f t="shared" si="2"/>
        <v>11824.837000000174</v>
      </c>
      <c r="E83" s="11">
        <f t="shared" si="3"/>
        <v>2.9581031015582397E-2</v>
      </c>
    </row>
    <row r="84" spans="1:5">
      <c r="A84" s="8" t="s">
        <v>66</v>
      </c>
      <c r="B84" s="9">
        <v>53042.25</v>
      </c>
      <c r="C84" s="9">
        <v>162092.25</v>
      </c>
      <c r="D84" s="10">
        <f t="shared" si="2"/>
        <v>109050</v>
      </c>
      <c r="E84" s="11">
        <f t="shared" si="3"/>
        <v>2.0559082618101607</v>
      </c>
    </row>
    <row r="85" spans="1:5">
      <c r="A85" s="8" t="s">
        <v>67</v>
      </c>
      <c r="B85" s="9">
        <v>65062.625</v>
      </c>
      <c r="C85" s="9">
        <v>161602.5</v>
      </c>
      <c r="D85" s="10">
        <f t="shared" si="2"/>
        <v>96539.875</v>
      </c>
      <c r="E85" s="11">
        <f t="shared" si="3"/>
        <v>1.4837992626335013</v>
      </c>
    </row>
    <row r="86" spans="1:5">
      <c r="A86" s="8" t="s">
        <v>68</v>
      </c>
      <c r="B86" s="9">
        <v>90001.5</v>
      </c>
      <c r="C86" s="9">
        <v>136102.875</v>
      </c>
      <c r="D86" s="10">
        <f t="shared" si="2"/>
        <v>46101.375</v>
      </c>
      <c r="E86" s="11">
        <f t="shared" si="3"/>
        <v>0.51222896285061914</v>
      </c>
    </row>
    <row r="87" spans="1:5">
      <c r="A87" s="8" t="s">
        <v>69</v>
      </c>
      <c r="B87" s="9">
        <v>54405</v>
      </c>
      <c r="C87" s="9">
        <v>75033.75</v>
      </c>
      <c r="D87" s="10">
        <f t="shared" si="2"/>
        <v>20628.75</v>
      </c>
      <c r="E87" s="11">
        <f t="shared" si="3"/>
        <v>0.37917011304108078</v>
      </c>
    </row>
    <row r="88" spans="1:5">
      <c r="A88" s="8" t="s">
        <v>70</v>
      </c>
      <c r="B88" s="9">
        <v>10794</v>
      </c>
      <c r="C88" s="9">
        <v>43752.75</v>
      </c>
      <c r="D88" s="10">
        <f t="shared" si="2"/>
        <v>32958.75</v>
      </c>
      <c r="E88" s="11">
        <f t="shared" si="3"/>
        <v>3.0534324624791549</v>
      </c>
    </row>
    <row r="89" spans="1:5">
      <c r="A89" s="19" t="s">
        <v>71</v>
      </c>
      <c r="B89" s="9">
        <f>B74-SUM(B75:B88)</f>
        <v>36729.554999999702</v>
      </c>
      <c r="C89" s="9">
        <f>C74-SUM(C75:C88)</f>
        <v>44297.364000003785</v>
      </c>
      <c r="D89" s="10">
        <f t="shared" si="2"/>
        <v>7567.8090000040829</v>
      </c>
      <c r="E89" s="11">
        <f t="shared" si="3"/>
        <v>0.20604140180854749</v>
      </c>
    </row>
    <row r="90" spans="1:5">
      <c r="A90" s="4" t="s">
        <v>11</v>
      </c>
      <c r="B90" s="5">
        <v>12852340.479</v>
      </c>
      <c r="C90" s="5">
        <v>14192389.411</v>
      </c>
      <c r="D90" s="6">
        <f t="shared" si="2"/>
        <v>1340048.932</v>
      </c>
      <c r="E90" s="7">
        <f t="shared" si="3"/>
        <v>0.10426497291987902</v>
      </c>
    </row>
    <row r="91" spans="1:5">
      <c r="A91" s="8" t="s">
        <v>67</v>
      </c>
      <c r="B91" s="9">
        <v>3543195.6570000001</v>
      </c>
      <c r="C91" s="9">
        <v>3869902.6979999989</v>
      </c>
      <c r="D91" s="10">
        <f t="shared" si="2"/>
        <v>326707.0409999988</v>
      </c>
      <c r="E91" s="11">
        <f t="shared" si="3"/>
        <v>9.2206886840852431E-2</v>
      </c>
    </row>
    <row r="92" spans="1:5">
      <c r="A92" s="8" t="s">
        <v>58</v>
      </c>
      <c r="B92" s="9">
        <v>3302133.1379999993</v>
      </c>
      <c r="C92" s="9">
        <v>3684580.5860000015</v>
      </c>
      <c r="D92" s="10">
        <f t="shared" si="2"/>
        <v>382447.44800000219</v>
      </c>
      <c r="E92" s="11">
        <f t="shared" si="3"/>
        <v>0.11581830047944065</v>
      </c>
    </row>
    <row r="93" spans="1:5">
      <c r="A93" s="8" t="s">
        <v>57</v>
      </c>
      <c r="B93" s="9">
        <v>1247634.3830000001</v>
      </c>
      <c r="C93" s="9">
        <v>1340391.9539999999</v>
      </c>
      <c r="D93" s="10">
        <f t="shared" si="2"/>
        <v>92757.570999999763</v>
      </c>
      <c r="E93" s="11">
        <f t="shared" si="3"/>
        <v>7.4346757562868279E-2</v>
      </c>
    </row>
    <row r="94" spans="1:5">
      <c r="A94" s="8" t="s">
        <v>61</v>
      </c>
      <c r="B94" s="9">
        <v>1200655.375</v>
      </c>
      <c r="C94" s="9">
        <v>1316267.375</v>
      </c>
      <c r="D94" s="10">
        <f t="shared" si="2"/>
        <v>115612</v>
      </c>
      <c r="E94" s="11">
        <f t="shared" si="3"/>
        <v>9.6290744544411833E-2</v>
      </c>
    </row>
    <row r="95" spans="1:5">
      <c r="A95" s="8" t="s">
        <v>62</v>
      </c>
      <c r="B95" s="9">
        <v>754742.75</v>
      </c>
      <c r="C95" s="9">
        <v>815839.125</v>
      </c>
      <c r="D95" s="10">
        <f t="shared" si="2"/>
        <v>61096.375</v>
      </c>
      <c r="E95" s="11">
        <f t="shared" si="3"/>
        <v>8.0949932940727151E-2</v>
      </c>
    </row>
    <row r="96" spans="1:5">
      <c r="A96" s="8" t="s">
        <v>63</v>
      </c>
      <c r="B96" s="9">
        <v>573651.25</v>
      </c>
      <c r="C96" s="9">
        <v>634489.625</v>
      </c>
      <c r="D96" s="10">
        <f t="shared" si="2"/>
        <v>60838.375</v>
      </c>
      <c r="E96" s="11">
        <f t="shared" si="3"/>
        <v>0.1060546368547092</v>
      </c>
    </row>
    <row r="97" spans="1:5">
      <c r="A97" s="8" t="s">
        <v>69</v>
      </c>
      <c r="B97" s="9">
        <v>454346.59800000006</v>
      </c>
      <c r="C97" s="9">
        <v>557179.55899999989</v>
      </c>
      <c r="D97" s="10">
        <f t="shared" si="2"/>
        <v>102832.96099999984</v>
      </c>
      <c r="E97" s="11">
        <f t="shared" si="3"/>
        <v>0.22633153071391507</v>
      </c>
    </row>
    <row r="98" spans="1:5">
      <c r="A98" s="8" t="s">
        <v>72</v>
      </c>
      <c r="B98" s="9">
        <v>470548.375</v>
      </c>
      <c r="C98" s="9">
        <v>477357.5</v>
      </c>
      <c r="D98" s="10">
        <f t="shared" si="2"/>
        <v>6809.125</v>
      </c>
      <c r="E98" s="11">
        <f t="shared" si="3"/>
        <v>1.4470616331423948E-2</v>
      </c>
    </row>
    <row r="99" spans="1:5">
      <c r="A99" s="8" t="s">
        <v>68</v>
      </c>
      <c r="B99" s="9">
        <v>406301</v>
      </c>
      <c r="C99" s="9">
        <v>442628.375</v>
      </c>
      <c r="D99" s="10">
        <f t="shared" si="2"/>
        <v>36327.375</v>
      </c>
      <c r="E99" s="11">
        <f t="shared" si="3"/>
        <v>8.9410006374584364E-2</v>
      </c>
    </row>
    <row r="100" spans="1:5">
      <c r="A100" s="8" t="s">
        <v>65</v>
      </c>
      <c r="B100" s="9">
        <v>320154</v>
      </c>
      <c r="C100" s="9">
        <v>384159.75</v>
      </c>
      <c r="D100" s="10">
        <f t="shared" si="2"/>
        <v>64005.75</v>
      </c>
      <c r="E100" s="11">
        <f t="shared" si="3"/>
        <v>0.19992175640473023</v>
      </c>
    </row>
    <row r="101" spans="1:5">
      <c r="A101" s="8" t="s">
        <v>59</v>
      </c>
      <c r="B101" s="9">
        <v>253906.57800000004</v>
      </c>
      <c r="C101" s="9">
        <v>257109.739</v>
      </c>
      <c r="D101" s="10">
        <f t="shared" si="2"/>
        <v>3203.1609999999637</v>
      </c>
      <c r="E101" s="11">
        <f t="shared" si="3"/>
        <v>1.261551010308982E-2</v>
      </c>
    </row>
    <row r="102" spans="1:5">
      <c r="A102" s="8" t="s">
        <v>60</v>
      </c>
      <c r="B102" s="9">
        <v>126566.5</v>
      </c>
      <c r="C102" s="9">
        <v>218974.375</v>
      </c>
      <c r="D102" s="10">
        <f t="shared" si="2"/>
        <v>92407.875</v>
      </c>
      <c r="E102" s="11">
        <f t="shared" si="3"/>
        <v>0.73011322111301169</v>
      </c>
    </row>
    <row r="103" spans="1:5">
      <c r="A103" s="8" t="s">
        <v>64</v>
      </c>
      <c r="B103" s="9">
        <v>171805.5</v>
      </c>
      <c r="C103" s="9">
        <v>133909</v>
      </c>
      <c r="D103" s="10">
        <f t="shared" si="2"/>
        <v>-37896.5</v>
      </c>
      <c r="E103" s="11">
        <f t="shared" si="3"/>
        <v>-0.22057792096294937</v>
      </c>
    </row>
    <row r="104" spans="1:5">
      <c r="A104" s="8" t="s">
        <v>73</v>
      </c>
      <c r="B104" s="9">
        <v>4054.5</v>
      </c>
      <c r="C104" s="9">
        <v>18229.75</v>
      </c>
      <c r="D104" s="10">
        <f t="shared" si="2"/>
        <v>14175.25</v>
      </c>
      <c r="E104" s="11">
        <f t="shared" si="3"/>
        <v>3.4961770871870761</v>
      </c>
    </row>
    <row r="105" spans="1:5">
      <c r="A105" s="8" t="s">
        <v>70</v>
      </c>
      <c r="B105" s="9">
        <v>6695.25</v>
      </c>
      <c r="C105" s="9">
        <v>12838.5</v>
      </c>
      <c r="D105" s="10">
        <f t="shared" si="2"/>
        <v>6143.25</v>
      </c>
      <c r="E105" s="11">
        <f t="shared" si="3"/>
        <v>0.91755348941413684</v>
      </c>
    </row>
    <row r="106" spans="1:5">
      <c r="A106" s="8" t="s">
        <v>74</v>
      </c>
      <c r="B106" s="9">
        <v>139.5</v>
      </c>
      <c r="C106" s="9">
        <v>12742.5</v>
      </c>
      <c r="D106" s="10">
        <f t="shared" si="2"/>
        <v>12603</v>
      </c>
      <c r="E106" s="11">
        <f t="shared" si="3"/>
        <v>90.344086021505376</v>
      </c>
    </row>
    <row r="107" spans="1:5">
      <c r="A107" s="19" t="s">
        <v>71</v>
      </c>
      <c r="B107" s="9">
        <f>B90-SUM(B91:B106)</f>
        <v>15810.125000001863</v>
      </c>
      <c r="C107" s="9">
        <f>C90-SUM(C91:C106)</f>
        <v>15789</v>
      </c>
      <c r="D107" s="10">
        <f t="shared" si="2"/>
        <v>-21.125000001862645</v>
      </c>
      <c r="E107" s="11">
        <f t="shared" si="3"/>
        <v>-1.3361690689896605E-3</v>
      </c>
    </row>
    <row r="108" spans="1:5">
      <c r="A108" s="4" t="s">
        <v>12</v>
      </c>
      <c r="B108" s="5">
        <v>3116472.4</v>
      </c>
      <c r="C108" s="5">
        <v>3796949.0000000009</v>
      </c>
      <c r="D108" s="6">
        <f t="shared" si="2"/>
        <v>680476.60000000102</v>
      </c>
      <c r="E108" s="7">
        <f t="shared" si="3"/>
        <v>0.21834834795905814</v>
      </c>
    </row>
    <row r="109" spans="1:5">
      <c r="A109" s="8" t="s">
        <v>57</v>
      </c>
      <c r="B109" s="9">
        <v>1399313.9500000002</v>
      </c>
      <c r="C109" s="9">
        <v>1595024.4750000006</v>
      </c>
      <c r="D109" s="10">
        <f t="shared" si="2"/>
        <v>195710.52500000037</v>
      </c>
      <c r="E109" s="11">
        <f t="shared" si="3"/>
        <v>0.139861769404929</v>
      </c>
    </row>
    <row r="110" spans="1:5">
      <c r="A110" s="8" t="s">
        <v>58</v>
      </c>
      <c r="B110" s="9">
        <v>894300.27500000002</v>
      </c>
      <c r="C110" s="9">
        <v>1332991.3750000007</v>
      </c>
      <c r="D110" s="10">
        <f t="shared" si="2"/>
        <v>438691.10000000068</v>
      </c>
      <c r="E110" s="11">
        <f t="shared" si="3"/>
        <v>0.49054116638843775</v>
      </c>
    </row>
    <row r="111" spans="1:5">
      <c r="A111" s="8" t="s">
        <v>59</v>
      </c>
      <c r="B111" s="9">
        <v>660186.15</v>
      </c>
      <c r="C111" s="9">
        <v>676775.22499999998</v>
      </c>
      <c r="D111" s="10">
        <f t="shared" si="2"/>
        <v>16589.074999999953</v>
      </c>
      <c r="E111" s="11">
        <f t="shared" si="3"/>
        <v>2.5127874918308955E-2</v>
      </c>
    </row>
    <row r="112" spans="1:5">
      <c r="A112" s="8" t="s">
        <v>62</v>
      </c>
      <c r="B112" s="9">
        <v>87885.4</v>
      </c>
      <c r="C112" s="9">
        <v>74834.14999999998</v>
      </c>
      <c r="D112" s="10">
        <f t="shared" si="2"/>
        <v>-13051.250000000015</v>
      </c>
      <c r="E112" s="11">
        <f t="shared" si="3"/>
        <v>-0.14850305056357502</v>
      </c>
    </row>
    <row r="113" spans="1:5">
      <c r="A113" s="8" t="s">
        <v>73</v>
      </c>
      <c r="B113" s="9">
        <v>15758.625</v>
      </c>
      <c r="C113" s="9">
        <v>34246.5</v>
      </c>
      <c r="D113" s="10">
        <f t="shared" si="2"/>
        <v>18487.875</v>
      </c>
      <c r="E113" s="11">
        <f t="shared" si="3"/>
        <v>1.1731908716655166</v>
      </c>
    </row>
    <row r="114" spans="1:5">
      <c r="A114" s="8" t="s">
        <v>65</v>
      </c>
      <c r="B114" s="9">
        <v>16671</v>
      </c>
      <c r="C114" s="9">
        <v>32102.25</v>
      </c>
      <c r="D114" s="10">
        <f t="shared" si="2"/>
        <v>15431.25</v>
      </c>
      <c r="E114" s="11">
        <f t="shared" si="3"/>
        <v>0.92563433507288106</v>
      </c>
    </row>
    <row r="115" spans="1:5">
      <c r="A115" s="8" t="s">
        <v>67</v>
      </c>
      <c r="B115" s="9">
        <v>8142.5749999999989</v>
      </c>
      <c r="C115" s="9">
        <v>31262.474999999999</v>
      </c>
      <c r="D115" s="10">
        <f t="shared" si="2"/>
        <v>23119.9</v>
      </c>
      <c r="E115" s="11">
        <f t="shared" si="3"/>
        <v>2.8393843470892199</v>
      </c>
    </row>
    <row r="116" spans="1:5">
      <c r="A116" s="8" t="s">
        <v>63</v>
      </c>
      <c r="B116" s="9">
        <v>2792.25</v>
      </c>
      <c r="C116" s="9">
        <v>5136</v>
      </c>
      <c r="D116" s="10">
        <f t="shared" si="2"/>
        <v>2343.75</v>
      </c>
      <c r="E116" s="11">
        <f t="shared" si="3"/>
        <v>0.83937684662906253</v>
      </c>
    </row>
    <row r="117" spans="1:5">
      <c r="A117" s="8" t="s">
        <v>69</v>
      </c>
      <c r="B117" s="9">
        <v>12021.75</v>
      </c>
      <c r="C117" s="9">
        <v>4183.5</v>
      </c>
      <c r="D117" s="10">
        <f t="shared" si="2"/>
        <v>-7838.25</v>
      </c>
      <c r="E117" s="11">
        <f t="shared" si="3"/>
        <v>-0.65200573959698049</v>
      </c>
    </row>
    <row r="118" spans="1:5">
      <c r="A118" s="8" t="s">
        <v>68</v>
      </c>
      <c r="B118" s="9">
        <v>10393.625</v>
      </c>
      <c r="C118" s="9">
        <v>3793.25</v>
      </c>
      <c r="D118" s="10">
        <f t="shared" si="2"/>
        <v>-6600.375</v>
      </c>
      <c r="E118" s="11">
        <f t="shared" si="3"/>
        <v>-0.63504071005063201</v>
      </c>
    </row>
    <row r="119" spans="1:5">
      <c r="A119" s="19" t="s">
        <v>71</v>
      </c>
      <c r="B119" s="9">
        <f>B108-SUM(B109:B118)</f>
        <v>9006.7999999998137</v>
      </c>
      <c r="C119" s="9">
        <f>C108-SUM(C109:C118)</f>
        <v>6599.7999999993481</v>
      </c>
      <c r="D119" s="10">
        <f t="shared" ref="D119:D161" si="4">C119-B119</f>
        <v>-2407.0000000004657</v>
      </c>
      <c r="E119" s="11">
        <f t="shared" ref="E119:E161" si="5">D119/B119</f>
        <v>-0.26724252786789043</v>
      </c>
    </row>
    <row r="120" spans="1:5">
      <c r="A120" s="4" t="s">
        <v>13</v>
      </c>
      <c r="B120" s="5">
        <v>2395967.0410000007</v>
      </c>
      <c r="C120" s="5">
        <v>2857557.9470000002</v>
      </c>
      <c r="D120" s="6">
        <f t="shared" si="4"/>
        <v>461590.90599999949</v>
      </c>
      <c r="E120" s="7">
        <f t="shared" si="5"/>
        <v>0.1926532786558475</v>
      </c>
    </row>
    <row r="121" spans="1:5">
      <c r="A121" s="8" t="s">
        <v>58</v>
      </c>
      <c r="B121" s="9">
        <v>1328000.5140000004</v>
      </c>
      <c r="C121" s="9">
        <v>1503638.196</v>
      </c>
      <c r="D121" s="10">
        <f t="shared" si="4"/>
        <v>175637.68199999956</v>
      </c>
      <c r="E121" s="11">
        <f t="shared" si="5"/>
        <v>0.13225723947272472</v>
      </c>
    </row>
    <row r="122" spans="1:5">
      <c r="A122" s="8" t="s">
        <v>57</v>
      </c>
      <c r="B122" s="9">
        <v>443222.40200000023</v>
      </c>
      <c r="C122" s="9">
        <v>556191.50100000005</v>
      </c>
      <c r="D122" s="10">
        <f t="shared" si="4"/>
        <v>112969.09899999981</v>
      </c>
      <c r="E122" s="11">
        <f t="shared" si="5"/>
        <v>0.25488129320683511</v>
      </c>
    </row>
    <row r="123" spans="1:5">
      <c r="A123" s="8" t="s">
        <v>60</v>
      </c>
      <c r="B123" s="9">
        <v>218811</v>
      </c>
      <c r="C123" s="9">
        <v>200065.875</v>
      </c>
      <c r="D123" s="10">
        <f t="shared" si="4"/>
        <v>-18745.125</v>
      </c>
      <c r="E123" s="11">
        <f t="shared" si="5"/>
        <v>-8.566811083537848E-2</v>
      </c>
    </row>
    <row r="124" spans="1:5">
      <c r="A124" s="8" t="s">
        <v>61</v>
      </c>
      <c r="B124" s="9">
        <v>76256.25</v>
      </c>
      <c r="C124" s="9">
        <v>151884.25</v>
      </c>
      <c r="D124" s="10">
        <f t="shared" si="4"/>
        <v>75628</v>
      </c>
      <c r="E124" s="11">
        <f t="shared" si="5"/>
        <v>0.99176133103843944</v>
      </c>
    </row>
    <row r="125" spans="1:5">
      <c r="A125" s="8" t="s">
        <v>67</v>
      </c>
      <c r="B125" s="9">
        <v>100365.25</v>
      </c>
      <c r="C125" s="9">
        <v>142544.25</v>
      </c>
      <c r="D125" s="10">
        <f t="shared" si="4"/>
        <v>42179</v>
      </c>
      <c r="E125" s="11">
        <f t="shared" si="5"/>
        <v>0.42025501854476527</v>
      </c>
    </row>
    <row r="126" spans="1:5">
      <c r="A126" s="8" t="s">
        <v>59</v>
      </c>
      <c r="B126" s="9">
        <v>142115.25</v>
      </c>
      <c r="C126" s="9">
        <v>133105.5</v>
      </c>
      <c r="D126" s="10">
        <f t="shared" si="4"/>
        <v>-9009.75</v>
      </c>
      <c r="E126" s="11">
        <f t="shared" si="5"/>
        <v>-6.3397489009800148E-2</v>
      </c>
    </row>
    <row r="127" spans="1:5">
      <c r="A127" s="8" t="s">
        <v>69</v>
      </c>
      <c r="B127" s="9">
        <v>37353</v>
      </c>
      <c r="C127" s="9">
        <v>79438.5</v>
      </c>
      <c r="D127" s="10">
        <f t="shared" si="4"/>
        <v>42085.5</v>
      </c>
      <c r="E127" s="11">
        <f t="shared" si="5"/>
        <v>1.126696650871416</v>
      </c>
    </row>
    <row r="128" spans="1:5">
      <c r="A128" s="8" t="s">
        <v>63</v>
      </c>
      <c r="B128" s="9">
        <v>3712.875</v>
      </c>
      <c r="C128" s="9">
        <v>28764.375</v>
      </c>
      <c r="D128" s="10">
        <f t="shared" si="4"/>
        <v>25051.5</v>
      </c>
      <c r="E128" s="11">
        <f t="shared" si="5"/>
        <v>6.7471972528027475</v>
      </c>
    </row>
    <row r="129" spans="1:5">
      <c r="A129" s="8" t="s">
        <v>68</v>
      </c>
      <c r="B129" s="9">
        <v>22978.5</v>
      </c>
      <c r="C129" s="9">
        <v>28101</v>
      </c>
      <c r="D129" s="10">
        <f t="shared" si="4"/>
        <v>5122.5</v>
      </c>
      <c r="E129" s="11">
        <f t="shared" si="5"/>
        <v>0.22292577844506822</v>
      </c>
    </row>
    <row r="130" spans="1:5">
      <c r="A130" s="8" t="s">
        <v>65</v>
      </c>
      <c r="B130" s="9">
        <v>13485</v>
      </c>
      <c r="C130" s="9">
        <v>11751.75</v>
      </c>
      <c r="D130" s="10">
        <f t="shared" si="4"/>
        <v>-1733.25</v>
      </c>
      <c r="E130" s="11">
        <f t="shared" si="5"/>
        <v>-0.12853170189099</v>
      </c>
    </row>
    <row r="131" spans="1:5">
      <c r="A131" s="8" t="s">
        <v>66</v>
      </c>
      <c r="B131" s="9">
        <v>225.75</v>
      </c>
      <c r="C131" s="9">
        <v>11093.25</v>
      </c>
      <c r="D131" s="10">
        <f t="shared" si="4"/>
        <v>10867.5</v>
      </c>
      <c r="E131" s="11">
        <f t="shared" si="5"/>
        <v>48.139534883720927</v>
      </c>
    </row>
    <row r="132" spans="1:5">
      <c r="A132" s="8" t="s">
        <v>70</v>
      </c>
      <c r="B132" s="9">
        <v>1699.5</v>
      </c>
      <c r="C132" s="9">
        <v>4455.75</v>
      </c>
      <c r="D132" s="10">
        <f t="shared" si="4"/>
        <v>2756.25</v>
      </c>
      <c r="E132" s="11">
        <f t="shared" si="5"/>
        <v>1.62180052956752</v>
      </c>
    </row>
    <row r="133" spans="1:5">
      <c r="A133" s="8" t="s">
        <v>73</v>
      </c>
      <c r="B133" s="9">
        <v>816.75</v>
      </c>
      <c r="C133" s="9">
        <v>3210.75</v>
      </c>
      <c r="D133" s="10">
        <f t="shared" si="4"/>
        <v>2394</v>
      </c>
      <c r="E133" s="11">
        <f t="shared" si="5"/>
        <v>2.9311294765840219</v>
      </c>
    </row>
    <row r="134" spans="1:5">
      <c r="A134" s="8" t="s">
        <v>62</v>
      </c>
      <c r="B134" s="9">
        <v>6141.75</v>
      </c>
      <c r="C134" s="9">
        <v>1047.75</v>
      </c>
      <c r="D134" s="10">
        <f t="shared" si="4"/>
        <v>-5094</v>
      </c>
      <c r="E134" s="11">
        <f t="shared" si="5"/>
        <v>-0.8294052997924044</v>
      </c>
    </row>
    <row r="135" spans="1:5">
      <c r="A135" s="19" t="s">
        <v>71</v>
      </c>
      <c r="B135" s="9">
        <f>B120-SUM(B121:B134)</f>
        <v>783.25</v>
      </c>
      <c r="C135" s="9">
        <f>C120-SUM(C121:C134)</f>
        <v>2265.25</v>
      </c>
      <c r="D135" s="10">
        <f t="shared" si="4"/>
        <v>1482</v>
      </c>
      <c r="E135" s="11">
        <f t="shared" si="5"/>
        <v>1.892116182572614</v>
      </c>
    </row>
    <row r="136" spans="1:5">
      <c r="A136" s="4" t="s">
        <v>14</v>
      </c>
      <c r="B136" s="5">
        <v>436825.55</v>
      </c>
      <c r="C136" s="5">
        <v>503702.20000000013</v>
      </c>
      <c r="D136" s="6">
        <f t="shared" si="4"/>
        <v>66876.65000000014</v>
      </c>
      <c r="E136" s="7">
        <f t="shared" si="5"/>
        <v>0.15309692851070672</v>
      </c>
    </row>
    <row r="137" spans="1:5">
      <c r="A137" s="8" t="s">
        <v>57</v>
      </c>
      <c r="B137" s="9">
        <v>217602.75</v>
      </c>
      <c r="C137" s="9">
        <v>221921.45000000013</v>
      </c>
      <c r="D137" s="10">
        <f t="shared" si="4"/>
        <v>4318.7000000001281</v>
      </c>
      <c r="E137" s="11">
        <f t="shared" si="5"/>
        <v>1.9846716091594101E-2</v>
      </c>
    </row>
    <row r="138" spans="1:5">
      <c r="A138" s="8" t="s">
        <v>68</v>
      </c>
      <c r="B138" s="9">
        <v>81447</v>
      </c>
      <c r="C138" s="9">
        <v>115578.75</v>
      </c>
      <c r="D138" s="10">
        <f t="shared" si="4"/>
        <v>34131.75</v>
      </c>
      <c r="E138" s="11">
        <f t="shared" si="5"/>
        <v>0.41906700062617408</v>
      </c>
    </row>
    <row r="139" spans="1:5">
      <c r="A139" s="8" t="s">
        <v>62</v>
      </c>
      <c r="B139" s="9">
        <v>54855</v>
      </c>
      <c r="C139" s="9">
        <v>59675.25</v>
      </c>
      <c r="D139" s="10">
        <f t="shared" si="4"/>
        <v>4820.25</v>
      </c>
      <c r="E139" s="11">
        <f t="shared" si="5"/>
        <v>8.7872573147388569E-2</v>
      </c>
    </row>
    <row r="140" spans="1:5">
      <c r="A140" s="8" t="s">
        <v>63</v>
      </c>
      <c r="B140" s="9">
        <v>32095.5</v>
      </c>
      <c r="C140" s="9">
        <v>41212.5</v>
      </c>
      <c r="D140" s="10">
        <f t="shared" si="4"/>
        <v>9117</v>
      </c>
      <c r="E140" s="11">
        <f t="shared" si="5"/>
        <v>0.28405851287563677</v>
      </c>
    </row>
    <row r="141" spans="1:5">
      <c r="A141" s="8" t="s">
        <v>75</v>
      </c>
      <c r="B141" s="9">
        <v>28386</v>
      </c>
      <c r="C141" s="9">
        <v>31614</v>
      </c>
      <c r="D141" s="10">
        <f t="shared" si="4"/>
        <v>3228</v>
      </c>
      <c r="E141" s="11">
        <f t="shared" si="5"/>
        <v>0.11371803001479602</v>
      </c>
    </row>
    <row r="142" spans="1:5">
      <c r="A142" s="8" t="s">
        <v>58</v>
      </c>
      <c r="B142" s="9">
        <v>13938.05</v>
      </c>
      <c r="C142" s="9">
        <v>20118.05</v>
      </c>
      <c r="D142" s="10">
        <f t="shared" si="4"/>
        <v>6180</v>
      </c>
      <c r="E142" s="11">
        <f t="shared" si="5"/>
        <v>0.44339057472171506</v>
      </c>
    </row>
    <row r="143" spans="1:5">
      <c r="A143" s="8" t="s">
        <v>67</v>
      </c>
      <c r="B143" s="9">
        <v>4983</v>
      </c>
      <c r="C143" s="9">
        <v>5989.6999999999989</v>
      </c>
      <c r="D143" s="10">
        <f t="shared" si="4"/>
        <v>1006.6999999999989</v>
      </c>
      <c r="E143" s="11">
        <f t="shared" si="5"/>
        <v>0.20202689143086472</v>
      </c>
    </row>
    <row r="144" spans="1:5">
      <c r="A144" s="19" t="s">
        <v>71</v>
      </c>
      <c r="B144" s="9">
        <f>B136-SUM(B137:B143)</f>
        <v>3518.25</v>
      </c>
      <c r="C144" s="9">
        <f>C136-SUM(C137:C143)</f>
        <v>7592.5</v>
      </c>
      <c r="D144" s="10">
        <f t="shared" si="4"/>
        <v>4074.25</v>
      </c>
      <c r="E144" s="11">
        <f t="shared" si="5"/>
        <v>1.1580331130533645</v>
      </c>
    </row>
    <row r="145" spans="1:5">
      <c r="A145" s="4" t="s">
        <v>15</v>
      </c>
      <c r="B145" s="5">
        <v>169998.44500000001</v>
      </c>
      <c r="C145" s="5">
        <v>198946.59</v>
      </c>
      <c r="D145" s="6">
        <f t="shared" si="4"/>
        <v>28948.14499999999</v>
      </c>
      <c r="E145" s="7">
        <f t="shared" si="5"/>
        <v>0.17028476348710123</v>
      </c>
    </row>
    <row r="146" spans="1:5">
      <c r="A146" s="8" t="s">
        <v>57</v>
      </c>
      <c r="B146" s="9">
        <v>45027.249999999985</v>
      </c>
      <c r="C146" s="9">
        <v>61462.049999999988</v>
      </c>
      <c r="D146" s="10">
        <f t="shared" si="4"/>
        <v>16434.800000000003</v>
      </c>
      <c r="E146" s="11">
        <f t="shared" si="5"/>
        <v>0.36499675196686471</v>
      </c>
    </row>
    <row r="147" spans="1:5">
      <c r="A147" s="8" t="s">
        <v>67</v>
      </c>
      <c r="B147" s="9">
        <v>29125.950000000004</v>
      </c>
      <c r="C147" s="9">
        <v>32928.65</v>
      </c>
      <c r="D147" s="10">
        <f t="shared" si="4"/>
        <v>3802.6999999999971</v>
      </c>
      <c r="E147" s="11">
        <f t="shared" si="5"/>
        <v>0.13056054823962812</v>
      </c>
    </row>
    <row r="148" spans="1:5">
      <c r="A148" s="8" t="s">
        <v>73</v>
      </c>
      <c r="B148" s="9">
        <v>24838.929999999997</v>
      </c>
      <c r="C148" s="9">
        <v>25791.310000000005</v>
      </c>
      <c r="D148" s="10">
        <f t="shared" si="4"/>
        <v>952.38000000000829</v>
      </c>
      <c r="E148" s="11">
        <f t="shared" si="5"/>
        <v>3.8342231328000374E-2</v>
      </c>
    </row>
    <row r="149" spans="1:5">
      <c r="A149" s="8" t="s">
        <v>76</v>
      </c>
      <c r="B149" s="9">
        <v>20955.75</v>
      </c>
      <c r="C149" s="9">
        <v>18484.75</v>
      </c>
      <c r="D149" s="10">
        <f t="shared" si="4"/>
        <v>-2471</v>
      </c>
      <c r="E149" s="11">
        <f t="shared" si="5"/>
        <v>-0.11791513069205349</v>
      </c>
    </row>
    <row r="150" spans="1:5">
      <c r="A150" s="8" t="s">
        <v>77</v>
      </c>
      <c r="B150" s="9">
        <v>12624.310000000001</v>
      </c>
      <c r="C150" s="9">
        <v>16227.69</v>
      </c>
      <c r="D150" s="10">
        <f t="shared" si="4"/>
        <v>3603.3799999999992</v>
      </c>
      <c r="E150" s="11">
        <f t="shared" si="5"/>
        <v>0.28543183746279988</v>
      </c>
    </row>
    <row r="151" spans="1:5">
      <c r="A151" s="8" t="s">
        <v>59</v>
      </c>
      <c r="B151" s="9">
        <v>12192.25</v>
      </c>
      <c r="C151" s="9">
        <v>15737.095000000001</v>
      </c>
      <c r="D151" s="10">
        <f t="shared" si="4"/>
        <v>3544.8450000000012</v>
      </c>
      <c r="E151" s="11">
        <f t="shared" si="5"/>
        <v>0.29074576062662766</v>
      </c>
    </row>
    <row r="152" spans="1:5">
      <c r="A152" s="8" t="s">
        <v>61</v>
      </c>
      <c r="B152" s="9">
        <v>13734.249999999998</v>
      </c>
      <c r="C152" s="9">
        <v>10855.049999999997</v>
      </c>
      <c r="D152" s="10">
        <f t="shared" si="4"/>
        <v>-2879.2000000000007</v>
      </c>
      <c r="E152" s="11">
        <f t="shared" si="5"/>
        <v>-0.20963649270983134</v>
      </c>
    </row>
    <row r="153" spans="1:5">
      <c r="A153" s="8" t="s">
        <v>78</v>
      </c>
      <c r="B153" s="9">
        <v>5139.0199999999995</v>
      </c>
      <c r="C153" s="9">
        <v>7232.05</v>
      </c>
      <c r="D153" s="10">
        <f t="shared" si="4"/>
        <v>2093.0300000000007</v>
      </c>
      <c r="E153" s="11">
        <f t="shared" si="5"/>
        <v>0.40728193313121974</v>
      </c>
    </row>
    <row r="154" spans="1:5">
      <c r="A154" s="19" t="s">
        <v>71</v>
      </c>
      <c r="B154" s="9">
        <f>B145-SUM(B146:B153)</f>
        <v>6360.7350000000442</v>
      </c>
      <c r="C154" s="9">
        <f>C145-SUM(C146:C153)</f>
        <v>10227.945000000036</v>
      </c>
      <c r="D154" s="10">
        <f t="shared" si="4"/>
        <v>3867.2099999999919</v>
      </c>
      <c r="E154" s="11">
        <f t="shared" si="5"/>
        <v>0.60798162476505702</v>
      </c>
    </row>
    <row r="155" spans="1:5">
      <c r="A155" s="4" t="s">
        <v>16</v>
      </c>
      <c r="B155" s="5">
        <v>121501.21499999991</v>
      </c>
      <c r="C155" s="5">
        <v>154593.45500000002</v>
      </c>
      <c r="D155" s="6">
        <f t="shared" si="4"/>
        <v>33092.240000000107</v>
      </c>
      <c r="E155" s="7">
        <f t="shared" si="5"/>
        <v>0.2723613916124224</v>
      </c>
    </row>
    <row r="156" spans="1:5">
      <c r="A156" s="8" t="s">
        <v>78</v>
      </c>
      <c r="B156" s="9">
        <v>85865.269999999946</v>
      </c>
      <c r="C156" s="9">
        <v>110420.09</v>
      </c>
      <c r="D156" s="10">
        <f t="shared" si="4"/>
        <v>24554.820000000051</v>
      </c>
      <c r="E156" s="11">
        <f t="shared" si="5"/>
        <v>0.28596917007306988</v>
      </c>
    </row>
    <row r="157" spans="1:5">
      <c r="A157" s="8" t="s">
        <v>65</v>
      </c>
      <c r="B157" s="9">
        <v>7379.7899999999972</v>
      </c>
      <c r="C157" s="9">
        <v>9098.0999999999985</v>
      </c>
      <c r="D157" s="10">
        <f t="shared" si="4"/>
        <v>1718.3100000000013</v>
      </c>
      <c r="E157" s="11">
        <f t="shared" si="5"/>
        <v>0.23283995886061826</v>
      </c>
    </row>
    <row r="158" spans="1:5">
      <c r="A158" s="8" t="s">
        <v>73</v>
      </c>
      <c r="B158" s="9">
        <v>9857.3549999999977</v>
      </c>
      <c r="C158" s="9">
        <v>9015.3250000000025</v>
      </c>
      <c r="D158" s="10">
        <f t="shared" si="4"/>
        <v>-842.0299999999952</v>
      </c>
      <c r="E158" s="11">
        <f t="shared" si="5"/>
        <v>-8.5421494914203186E-2</v>
      </c>
    </row>
    <row r="159" spans="1:5">
      <c r="A159" s="8" t="s">
        <v>77</v>
      </c>
      <c r="B159" s="9">
        <v>2782.469999999998</v>
      </c>
      <c r="C159" s="9">
        <v>6964.0349999999989</v>
      </c>
      <c r="D159" s="10">
        <f t="shared" si="4"/>
        <v>4181.5650000000005</v>
      </c>
      <c r="E159" s="11">
        <f t="shared" si="5"/>
        <v>1.5028248283000369</v>
      </c>
    </row>
    <row r="160" spans="1:5">
      <c r="A160" s="8" t="s">
        <v>79</v>
      </c>
      <c r="B160" s="9">
        <v>6239.5</v>
      </c>
      <c r="C160" s="9">
        <v>6194</v>
      </c>
      <c r="D160" s="10">
        <f t="shared" si="4"/>
        <v>-45.5</v>
      </c>
      <c r="E160" s="11">
        <f t="shared" si="5"/>
        <v>-7.2922509816491709E-3</v>
      </c>
    </row>
    <row r="161" spans="1:5">
      <c r="A161" s="8" t="s">
        <v>59</v>
      </c>
      <c r="B161" s="9">
        <v>1736.9000000000003</v>
      </c>
      <c r="C161" s="9">
        <v>5719.3500000000022</v>
      </c>
      <c r="D161" s="10">
        <f t="shared" si="4"/>
        <v>3982.4500000000016</v>
      </c>
      <c r="E161" s="11">
        <f t="shared" si="5"/>
        <v>2.2928493292647825</v>
      </c>
    </row>
    <row r="162" spans="1:5">
      <c r="A162" s="8" t="s">
        <v>58</v>
      </c>
      <c r="B162" s="9">
        <v>4788.9649999999992</v>
      </c>
      <c r="C162" s="9">
        <v>5236.3650000000016</v>
      </c>
      <c r="D162" s="10">
        <f>C162-B162</f>
        <v>447.40000000000236</v>
      </c>
      <c r="E162" s="11">
        <f>D162/B162</f>
        <v>9.3423109168683099E-2</v>
      </c>
    </row>
    <row r="163" spans="1:5">
      <c r="A163" s="8" t="s">
        <v>71</v>
      </c>
      <c r="B163" s="9">
        <f>B155-SUM(B156:B162)</f>
        <v>2850.964999999982</v>
      </c>
      <c r="C163" s="9">
        <f>C155-SUM(C156:C162)</f>
        <v>1946.1900000000314</v>
      </c>
      <c r="D163" s="10">
        <f t="shared" ref="D163:D169" si="6">C163-B163</f>
        <v>-904.77499999995052</v>
      </c>
      <c r="E163" s="11">
        <f t="shared" ref="E163:E169" si="7">D163/B163</f>
        <v>-0.31735745615956573</v>
      </c>
    </row>
    <row r="164" spans="1:5">
      <c r="A164" s="4" t="s">
        <v>17</v>
      </c>
      <c r="B164" s="5">
        <v>67157.514999999999</v>
      </c>
      <c r="C164" s="5">
        <v>140649.29900000006</v>
      </c>
      <c r="D164" s="6">
        <f t="shared" si="6"/>
        <v>73491.784000000058</v>
      </c>
      <c r="E164" s="7">
        <f t="shared" si="7"/>
        <v>1.0943195858274395</v>
      </c>
    </row>
    <row r="165" spans="1:5">
      <c r="A165" s="8" t="s">
        <v>77</v>
      </c>
      <c r="B165" s="9">
        <v>32524.125</v>
      </c>
      <c r="C165" s="9">
        <v>93216.46000000005</v>
      </c>
      <c r="D165" s="10">
        <f t="shared" si="6"/>
        <v>60692.33500000005</v>
      </c>
      <c r="E165" s="11">
        <f t="shared" si="7"/>
        <v>1.8660712624859255</v>
      </c>
    </row>
    <row r="166" spans="1:5">
      <c r="A166" s="8" t="s">
        <v>80</v>
      </c>
      <c r="B166" s="9">
        <v>21990</v>
      </c>
      <c r="C166" s="9">
        <v>24798.75</v>
      </c>
      <c r="D166" s="10">
        <f t="shared" si="6"/>
        <v>2808.75</v>
      </c>
      <c r="E166" s="11">
        <f t="shared" si="7"/>
        <v>0.12772851296043655</v>
      </c>
    </row>
    <row r="167" spans="1:5">
      <c r="A167" s="8" t="s">
        <v>81</v>
      </c>
      <c r="B167" s="9">
        <v>7363.5</v>
      </c>
      <c r="C167" s="9">
        <v>9998.5750000000044</v>
      </c>
      <c r="D167" s="10">
        <f t="shared" si="6"/>
        <v>2635.0750000000044</v>
      </c>
      <c r="E167" s="11">
        <f t="shared" si="7"/>
        <v>0.35785631832688319</v>
      </c>
    </row>
    <row r="168" spans="1:5">
      <c r="A168" s="8" t="s">
        <v>78</v>
      </c>
      <c r="B168" s="9">
        <v>2984.929999999998</v>
      </c>
      <c r="C168" s="9">
        <v>6899.5250000000005</v>
      </c>
      <c r="D168" s="10">
        <f t="shared" si="6"/>
        <v>3914.5950000000025</v>
      </c>
      <c r="E168" s="11">
        <f t="shared" si="7"/>
        <v>1.3114528648913057</v>
      </c>
    </row>
    <row r="169" spans="1:5">
      <c r="A169" s="19" t="s">
        <v>71</v>
      </c>
      <c r="B169" s="9">
        <f>B164-SUM(B165:B168)</f>
        <v>2294.9599999999991</v>
      </c>
      <c r="C169" s="9">
        <f>C164-SUM(C165:C168)</f>
        <v>5735.9890000000014</v>
      </c>
      <c r="D169" s="10">
        <f t="shared" si="6"/>
        <v>3441.0290000000023</v>
      </c>
      <c r="E169" s="11">
        <f t="shared" si="7"/>
        <v>1.4993851744692734</v>
      </c>
    </row>
    <row r="170" spans="1:5">
      <c r="A170" s="12" t="s">
        <v>41</v>
      </c>
      <c r="B170" s="13">
        <v>42321012.225999996</v>
      </c>
      <c r="C170" s="13">
        <v>48375617.788000003</v>
      </c>
      <c r="D170" s="14">
        <f>C170-B170</f>
        <v>6054605.5620000064</v>
      </c>
      <c r="E170" s="15">
        <f>D170/B170</f>
        <v>0.1430638173224115</v>
      </c>
    </row>
  </sheetData>
  <mergeCells count="13">
    <mergeCell ref="A53:A54"/>
    <mergeCell ref="B53:C53"/>
    <mergeCell ref="D53:E53"/>
    <mergeCell ref="A71:E71"/>
    <mergeCell ref="A72:A73"/>
    <mergeCell ref="B72:C72"/>
    <mergeCell ref="D72:E72"/>
    <mergeCell ref="A52:E52"/>
    <mergeCell ref="A1:E8"/>
    <mergeCell ref="A11:E11"/>
    <mergeCell ref="A12:A13"/>
    <mergeCell ref="B12:C12"/>
    <mergeCell ref="D12:E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E3B56-E4FA-4655-BBF1-141FE2276701}">
  <dimension ref="B3:F353"/>
  <sheetViews>
    <sheetView workbookViewId="0">
      <selection activeCell="D18" sqref="D18"/>
    </sheetView>
  </sheetViews>
  <sheetFormatPr defaultColWidth="11.42578125" defaultRowHeight="12.75"/>
  <cols>
    <col min="2" max="2" width="24.28515625" customWidth="1"/>
    <col min="5" max="5" width="11.42578125" style="16"/>
  </cols>
  <sheetData>
    <row r="3" spans="2:6">
      <c r="B3" s="24" t="s">
        <v>82</v>
      </c>
      <c r="C3" s="24"/>
      <c r="D3" s="24"/>
      <c r="E3" s="24"/>
      <c r="F3" s="24"/>
    </row>
    <row r="4" spans="2:6">
      <c r="B4" s="24"/>
      <c r="C4" s="24"/>
      <c r="D4" s="24"/>
      <c r="E4" s="24"/>
      <c r="F4" s="24"/>
    </row>
    <row r="5" spans="2:6">
      <c r="B5" s="24"/>
      <c r="C5" s="24"/>
      <c r="D5" s="24"/>
      <c r="E5" s="24"/>
      <c r="F5" s="24"/>
    </row>
    <row r="6" spans="2:6">
      <c r="B6" s="24"/>
      <c r="C6" s="24"/>
      <c r="D6" s="24"/>
      <c r="E6" s="24"/>
      <c r="F6" s="24"/>
    </row>
    <row r="7" spans="2:6">
      <c r="B7" s="24"/>
      <c r="C7" s="24"/>
      <c r="D7" s="24"/>
      <c r="E7" s="24"/>
      <c r="F7" s="24"/>
    </row>
    <row r="8" spans="2:6">
      <c r="B8" s="24"/>
      <c r="C8" s="24"/>
      <c r="D8" s="24"/>
      <c r="E8" s="24"/>
      <c r="F8" s="24"/>
    </row>
    <row r="9" spans="2:6">
      <c r="B9" s="22"/>
      <c r="C9" s="22"/>
      <c r="D9" s="22"/>
      <c r="E9" s="22"/>
      <c r="F9" s="22"/>
    </row>
    <row r="10" spans="2:6">
      <c r="B10" s="22"/>
      <c r="C10" s="22"/>
      <c r="D10" s="22"/>
      <c r="E10" s="22"/>
      <c r="F10" s="22"/>
    </row>
    <row r="12" spans="2:6">
      <c r="B12" s="23" t="s">
        <v>83</v>
      </c>
      <c r="C12" s="23"/>
      <c r="D12" s="23"/>
      <c r="E12" s="23"/>
      <c r="F12" s="23"/>
    </row>
    <row r="13" spans="2:6">
      <c r="B13" s="25" t="s">
        <v>84</v>
      </c>
      <c r="C13" s="23" t="s">
        <v>3</v>
      </c>
      <c r="D13" s="23"/>
      <c r="E13" s="23" t="s">
        <v>4</v>
      </c>
      <c r="F13" s="23"/>
    </row>
    <row r="14" spans="2:6">
      <c r="B14" s="25"/>
      <c r="C14" s="1" t="s">
        <v>5</v>
      </c>
      <c r="D14" s="1" t="s">
        <v>6</v>
      </c>
      <c r="E14" s="2" t="s">
        <v>7</v>
      </c>
      <c r="F14" s="3" t="s">
        <v>8</v>
      </c>
    </row>
    <row r="15" spans="2:6">
      <c r="B15" s="20" t="s">
        <v>85</v>
      </c>
      <c r="C15" s="21">
        <v>8745.6649999999991</v>
      </c>
      <c r="D15" s="21">
        <v>32135.780000000017</v>
      </c>
      <c r="E15" s="10">
        <v>23390.11500000002</v>
      </c>
      <c r="F15" s="11">
        <v>2.6744810143082343</v>
      </c>
    </row>
    <row r="16" spans="2:6">
      <c r="B16" s="20" t="s">
        <v>86</v>
      </c>
      <c r="C16" s="21">
        <v>41036.401000000005</v>
      </c>
      <c r="D16" s="21">
        <v>67666.893999999957</v>
      </c>
      <c r="E16" s="10">
        <v>26630.492999999951</v>
      </c>
      <c r="F16" s="11">
        <v>0.64894806442699371</v>
      </c>
    </row>
    <row r="17" spans="2:6">
      <c r="B17" s="20" t="s">
        <v>87</v>
      </c>
      <c r="C17" s="21">
        <v>40924.115999999995</v>
      </c>
      <c r="D17" s="21">
        <v>66000.904000000024</v>
      </c>
      <c r="E17" s="10">
        <v>25076.78800000003</v>
      </c>
      <c r="F17" s="11">
        <v>0.61276309548140351</v>
      </c>
    </row>
    <row r="18" spans="2:6">
      <c r="B18" s="20" t="s">
        <v>88</v>
      </c>
      <c r="C18" s="21">
        <v>20163.487000000005</v>
      </c>
      <c r="D18" s="21">
        <v>31235.391</v>
      </c>
      <c r="E18" s="10">
        <v>11071.903999999995</v>
      </c>
      <c r="F18" s="11">
        <v>0.54910661037944442</v>
      </c>
    </row>
    <row r="19" spans="2:6">
      <c r="B19" s="20" t="s">
        <v>89</v>
      </c>
      <c r="C19" s="21">
        <v>69784.475000000035</v>
      </c>
      <c r="D19" s="21">
        <v>107260.49299999999</v>
      </c>
      <c r="E19" s="10">
        <v>37476.017999999953</v>
      </c>
      <c r="F19" s="11">
        <v>0.5370251477853768</v>
      </c>
    </row>
    <row r="20" spans="2:6">
      <c r="B20" s="20" t="s">
        <v>90</v>
      </c>
      <c r="C20" s="21">
        <v>86156.171000000046</v>
      </c>
      <c r="D20" s="21">
        <v>130990.93299999999</v>
      </c>
      <c r="E20" s="10">
        <v>44834.761999999944</v>
      </c>
      <c r="F20" s="11">
        <v>0.5203894448837556</v>
      </c>
    </row>
    <row r="21" spans="2:6">
      <c r="B21" s="20" t="s">
        <v>91</v>
      </c>
      <c r="C21" s="21">
        <v>302635.98899999988</v>
      </c>
      <c r="D21" s="21">
        <v>447725.73199999996</v>
      </c>
      <c r="E21" s="10">
        <v>145089.74300000007</v>
      </c>
      <c r="F21" s="11">
        <v>0.47941999059470791</v>
      </c>
    </row>
    <row r="22" spans="2:6">
      <c r="B22" s="20" t="s">
        <v>92</v>
      </c>
      <c r="C22" s="21">
        <v>214751.19499999998</v>
      </c>
      <c r="D22" s="21">
        <v>317497.1920000001</v>
      </c>
      <c r="E22" s="10">
        <v>102745.99700000012</v>
      </c>
      <c r="F22" s="11">
        <v>0.47844202683016562</v>
      </c>
    </row>
    <row r="23" spans="2:6">
      <c r="B23" s="20" t="s">
        <v>93</v>
      </c>
      <c r="C23" s="21">
        <v>95889.180000000008</v>
      </c>
      <c r="D23" s="21">
        <v>139980.92099999994</v>
      </c>
      <c r="E23" s="10">
        <v>44091.740999999936</v>
      </c>
      <c r="F23" s="11">
        <v>0.45981977320068784</v>
      </c>
    </row>
    <row r="24" spans="2:6">
      <c r="B24" s="20" t="s">
        <v>94</v>
      </c>
      <c r="C24" s="21">
        <v>298774.96499999979</v>
      </c>
      <c r="D24" s="21">
        <v>433690.69399999961</v>
      </c>
      <c r="E24" s="10">
        <v>134915.72899999982</v>
      </c>
      <c r="F24" s="11">
        <v>0.45156303172857842</v>
      </c>
    </row>
    <row r="25" spans="2:6">
      <c r="B25" s="20" t="s">
        <v>95</v>
      </c>
      <c r="C25" s="21">
        <v>262982.64199999988</v>
      </c>
      <c r="D25" s="21">
        <v>381692.34899999987</v>
      </c>
      <c r="E25" s="10">
        <v>118709.70699999999</v>
      </c>
      <c r="F25" s="11">
        <v>0.45139749945929913</v>
      </c>
    </row>
    <row r="26" spans="2:6">
      <c r="B26" s="20" t="s">
        <v>96</v>
      </c>
      <c r="C26" s="21">
        <v>45785.040000000008</v>
      </c>
      <c r="D26" s="21">
        <v>66168.983000000007</v>
      </c>
      <c r="E26" s="10">
        <v>20383.942999999999</v>
      </c>
      <c r="F26" s="11">
        <v>0.44520967984302284</v>
      </c>
    </row>
    <row r="27" spans="2:6">
      <c r="B27" s="20" t="s">
        <v>97</v>
      </c>
      <c r="C27" s="21">
        <v>138512.19399999996</v>
      </c>
      <c r="D27" s="21">
        <v>198968.94599999991</v>
      </c>
      <c r="E27" s="10">
        <v>60456.751999999949</v>
      </c>
      <c r="F27" s="11">
        <v>0.43647241628415739</v>
      </c>
    </row>
    <row r="28" spans="2:6">
      <c r="B28" s="20" t="s">
        <v>98</v>
      </c>
      <c r="C28" s="21">
        <v>86421.828000000023</v>
      </c>
      <c r="D28" s="21">
        <v>123902.48399999997</v>
      </c>
      <c r="E28" s="10">
        <v>37480.655999999944</v>
      </c>
      <c r="F28" s="11">
        <v>0.43369432083755433</v>
      </c>
    </row>
    <row r="29" spans="2:6">
      <c r="B29" s="20" t="s">
        <v>99</v>
      </c>
      <c r="C29" s="21">
        <v>77496.010999999955</v>
      </c>
      <c r="D29" s="21">
        <v>110411.439</v>
      </c>
      <c r="E29" s="10">
        <v>32915.428000000044</v>
      </c>
      <c r="F29" s="11">
        <v>0.42473706162759867</v>
      </c>
    </row>
    <row r="30" spans="2:6">
      <c r="B30" s="20" t="s">
        <v>100</v>
      </c>
      <c r="C30" s="21">
        <v>173468.57599999994</v>
      </c>
      <c r="D30" s="21">
        <v>244855.66899999988</v>
      </c>
      <c r="E30" s="10">
        <v>71387.092999999935</v>
      </c>
      <c r="F30" s="11">
        <v>0.4115275206963131</v>
      </c>
    </row>
    <row r="31" spans="2:6">
      <c r="B31" s="20" t="s">
        <v>101</v>
      </c>
      <c r="C31" s="21">
        <v>77210.943000000014</v>
      </c>
      <c r="D31" s="21">
        <v>107490.28999999998</v>
      </c>
      <c r="E31" s="10">
        <v>30279.346999999965</v>
      </c>
      <c r="F31" s="11">
        <v>0.39216393199601202</v>
      </c>
    </row>
    <row r="32" spans="2:6">
      <c r="B32" s="20" t="s">
        <v>102</v>
      </c>
      <c r="C32" s="21">
        <v>67590.846000000005</v>
      </c>
      <c r="D32" s="21">
        <v>92719.158000000025</v>
      </c>
      <c r="E32" s="10">
        <v>25128.31200000002</v>
      </c>
      <c r="F32" s="11">
        <v>0.37177093478013307</v>
      </c>
    </row>
    <row r="33" spans="2:6">
      <c r="B33" s="20" t="s">
        <v>103</v>
      </c>
      <c r="C33" s="21">
        <v>20216.645000000004</v>
      </c>
      <c r="D33" s="21">
        <v>27676.207000000009</v>
      </c>
      <c r="E33" s="10">
        <v>7459.5620000000054</v>
      </c>
      <c r="F33" s="11">
        <v>0.36898120335990486</v>
      </c>
    </row>
    <row r="34" spans="2:6">
      <c r="B34" s="20" t="s">
        <v>104</v>
      </c>
      <c r="C34" s="21">
        <v>106833.24400000002</v>
      </c>
      <c r="D34" s="21">
        <v>146062.06700000007</v>
      </c>
      <c r="E34" s="10">
        <v>39228.823000000048</v>
      </c>
      <c r="F34" s="11">
        <v>0.36719677818638585</v>
      </c>
    </row>
    <row r="35" spans="2:6">
      <c r="B35" s="20" t="s">
        <v>105</v>
      </c>
      <c r="C35" s="21">
        <v>79223.04300000002</v>
      </c>
      <c r="D35" s="21">
        <v>108298.15499999997</v>
      </c>
      <c r="E35" s="10">
        <v>29075.11199999995</v>
      </c>
      <c r="F35" s="11">
        <v>0.36700322152482762</v>
      </c>
    </row>
    <row r="36" spans="2:6">
      <c r="B36" s="20" t="s">
        <v>106</v>
      </c>
      <c r="C36" s="21">
        <v>37358.258999999998</v>
      </c>
      <c r="D36" s="21">
        <v>50694.126999999986</v>
      </c>
      <c r="E36" s="10">
        <v>13335.867999999988</v>
      </c>
      <c r="F36" s="11">
        <v>0.35697241672852015</v>
      </c>
    </row>
    <row r="37" spans="2:6">
      <c r="B37" s="20" t="s">
        <v>107</v>
      </c>
      <c r="C37" s="21">
        <v>46112.458000000013</v>
      </c>
      <c r="D37" s="21">
        <v>62339.584000000046</v>
      </c>
      <c r="E37" s="10">
        <v>16227.126000000033</v>
      </c>
      <c r="F37" s="11">
        <v>0.35190329693550554</v>
      </c>
    </row>
    <row r="38" spans="2:6">
      <c r="B38" s="20" t="s">
        <v>108</v>
      </c>
      <c r="C38" s="21">
        <v>55312.44</v>
      </c>
      <c r="D38" s="21">
        <v>74552.785999999993</v>
      </c>
      <c r="E38" s="10">
        <v>19240.34599999999</v>
      </c>
      <c r="F38" s="11">
        <v>0.34784844060395798</v>
      </c>
    </row>
    <row r="39" spans="2:6">
      <c r="B39" s="20" t="s">
        <v>109</v>
      </c>
      <c r="C39" s="21">
        <v>83658.436000000016</v>
      </c>
      <c r="D39" s="21">
        <v>112527.95200000002</v>
      </c>
      <c r="E39" s="10">
        <v>28869.516000000003</v>
      </c>
      <c r="F39" s="11">
        <v>0.34508792394827936</v>
      </c>
    </row>
    <row r="40" spans="2:6">
      <c r="B40" s="20" t="s">
        <v>110</v>
      </c>
      <c r="C40" s="21">
        <v>203140.81499999997</v>
      </c>
      <c r="D40" s="21">
        <v>272305.06800000026</v>
      </c>
      <c r="E40" s="10">
        <v>69164.253000000288</v>
      </c>
      <c r="F40" s="11">
        <v>0.34047442903091779</v>
      </c>
    </row>
    <row r="41" spans="2:6">
      <c r="B41" s="20" t="s">
        <v>111</v>
      </c>
      <c r="C41" s="21">
        <v>47570.055</v>
      </c>
      <c r="D41" s="21">
        <v>63707.455000000024</v>
      </c>
      <c r="E41" s="10">
        <v>16137.400000000023</v>
      </c>
      <c r="F41" s="11">
        <v>0.33923441963647138</v>
      </c>
    </row>
    <row r="42" spans="2:6">
      <c r="B42" s="20" t="s">
        <v>112</v>
      </c>
      <c r="C42" s="21">
        <v>86904.167000000016</v>
      </c>
      <c r="D42" s="21">
        <v>115886.00299999994</v>
      </c>
      <c r="E42" s="10">
        <v>28981.835999999923</v>
      </c>
      <c r="F42" s="11">
        <v>0.33349190263799339</v>
      </c>
    </row>
    <row r="43" spans="2:6">
      <c r="B43" s="20" t="s">
        <v>113</v>
      </c>
      <c r="C43" s="21">
        <v>8426.07</v>
      </c>
      <c r="D43" s="21">
        <v>11120.800000000007</v>
      </c>
      <c r="E43" s="10">
        <v>2694.7300000000068</v>
      </c>
      <c r="F43" s="11">
        <v>0.31980864151377891</v>
      </c>
    </row>
    <row r="44" spans="2:6">
      <c r="B44" s="20" t="s">
        <v>114</v>
      </c>
      <c r="C44" s="21">
        <v>147864.37400000004</v>
      </c>
      <c r="D44" s="21">
        <v>194827.77899999989</v>
      </c>
      <c r="E44" s="10">
        <v>46963.404999999853</v>
      </c>
      <c r="F44" s="11">
        <v>0.31761136052961508</v>
      </c>
    </row>
    <row r="45" spans="2:6">
      <c r="B45" s="20" t="s">
        <v>115</v>
      </c>
      <c r="C45" s="21">
        <v>48378.981</v>
      </c>
      <c r="D45" s="21">
        <v>63717.351999999992</v>
      </c>
      <c r="E45" s="10">
        <v>15338.370999999992</v>
      </c>
      <c r="F45" s="11">
        <v>0.3170461775538429</v>
      </c>
    </row>
    <row r="46" spans="2:6">
      <c r="B46" s="20" t="s">
        <v>116</v>
      </c>
      <c r="C46" s="21">
        <v>98717.788000000044</v>
      </c>
      <c r="D46" s="21">
        <v>129904.39400000001</v>
      </c>
      <c r="E46" s="10">
        <v>31186.605999999971</v>
      </c>
      <c r="F46" s="11">
        <v>0.31591678290036196</v>
      </c>
    </row>
    <row r="47" spans="2:6">
      <c r="B47" s="20" t="s">
        <v>117</v>
      </c>
      <c r="C47" s="21">
        <v>90473.763999999981</v>
      </c>
      <c r="D47" s="21">
        <v>118691.314</v>
      </c>
      <c r="E47" s="10">
        <v>28217.550000000017</v>
      </c>
      <c r="F47" s="11">
        <v>0.31188654867946053</v>
      </c>
    </row>
    <row r="48" spans="2:6">
      <c r="B48" s="20" t="s">
        <v>118</v>
      </c>
      <c r="C48" s="21">
        <v>50789.205999999991</v>
      </c>
      <c r="D48" s="21">
        <v>66252.277000000002</v>
      </c>
      <c r="E48" s="10">
        <v>15463.071000000011</v>
      </c>
      <c r="F48" s="11">
        <v>0.30445585229270988</v>
      </c>
    </row>
    <row r="49" spans="2:6">
      <c r="B49" s="20" t="s">
        <v>119</v>
      </c>
      <c r="C49" s="21">
        <v>144322.66499999998</v>
      </c>
      <c r="D49" s="21">
        <v>188022.65000000002</v>
      </c>
      <c r="E49" s="10">
        <v>43699.985000000044</v>
      </c>
      <c r="F49" s="11">
        <v>0.30279363951601124</v>
      </c>
    </row>
    <row r="50" spans="2:6">
      <c r="B50" s="20" t="s">
        <v>120</v>
      </c>
      <c r="C50" s="21">
        <v>39338.546000000009</v>
      </c>
      <c r="D50" s="21">
        <v>51212.78300000001</v>
      </c>
      <c r="E50" s="10">
        <v>11874.237000000001</v>
      </c>
      <c r="F50" s="11">
        <v>0.30184737890414143</v>
      </c>
    </row>
    <row r="51" spans="2:6">
      <c r="B51" s="20" t="s">
        <v>121</v>
      </c>
      <c r="C51" s="21">
        <v>33758.491999999991</v>
      </c>
      <c r="D51" s="21">
        <v>43770.65100000002</v>
      </c>
      <c r="E51" s="10">
        <v>10012.159000000029</v>
      </c>
      <c r="F51" s="11">
        <v>0.29658193855341736</v>
      </c>
    </row>
    <row r="52" spans="2:6">
      <c r="B52" s="20" t="s">
        <v>122</v>
      </c>
      <c r="C52" s="21">
        <v>119506.73700000001</v>
      </c>
      <c r="D52" s="21">
        <v>154332.57300000006</v>
      </c>
      <c r="E52" s="10">
        <v>34825.836000000054</v>
      </c>
      <c r="F52" s="11">
        <v>0.29141316108396509</v>
      </c>
    </row>
    <row r="53" spans="2:6">
      <c r="B53" s="20" t="s">
        <v>123</v>
      </c>
      <c r="C53" s="21">
        <v>230603.59200000009</v>
      </c>
      <c r="D53" s="21">
        <v>297453.98699999996</v>
      </c>
      <c r="E53" s="10">
        <v>66850.394999999873</v>
      </c>
      <c r="F53" s="11">
        <v>0.28989312100567732</v>
      </c>
    </row>
    <row r="54" spans="2:6">
      <c r="B54" s="20" t="s">
        <v>124</v>
      </c>
      <c r="C54" s="21">
        <v>156123.24400000001</v>
      </c>
      <c r="D54" s="21">
        <v>201234.94400000005</v>
      </c>
      <c r="E54" s="10">
        <v>45111.700000000041</v>
      </c>
      <c r="F54" s="11">
        <v>0.28894928675707021</v>
      </c>
    </row>
    <row r="55" spans="2:6">
      <c r="B55" s="20" t="s">
        <v>125</v>
      </c>
      <c r="C55" s="21">
        <v>166280.55399999997</v>
      </c>
      <c r="D55" s="21">
        <v>214060.50600000011</v>
      </c>
      <c r="E55" s="10">
        <v>47779.952000000136</v>
      </c>
      <c r="F55" s="11">
        <v>0.28734539818769272</v>
      </c>
    </row>
    <row r="56" spans="2:6">
      <c r="B56" s="20" t="s">
        <v>126</v>
      </c>
      <c r="C56" s="21">
        <v>205085.92399999994</v>
      </c>
      <c r="D56" s="21">
        <v>263949.13499999983</v>
      </c>
      <c r="E56" s="10">
        <v>58863.210999999894</v>
      </c>
      <c r="F56" s="11">
        <v>0.287017313777224</v>
      </c>
    </row>
    <row r="57" spans="2:6">
      <c r="B57" s="20" t="s">
        <v>127</v>
      </c>
      <c r="C57" s="21">
        <v>61635.497000000003</v>
      </c>
      <c r="D57" s="21">
        <v>79311.767999999982</v>
      </c>
      <c r="E57" s="10">
        <v>17676.270999999979</v>
      </c>
      <c r="F57" s="11">
        <v>0.28678719018035953</v>
      </c>
    </row>
    <row r="58" spans="2:6">
      <c r="B58" s="20" t="s">
        <v>128</v>
      </c>
      <c r="C58" s="21">
        <v>36822.21899999999</v>
      </c>
      <c r="D58" s="21">
        <v>47359.578999999991</v>
      </c>
      <c r="E58" s="10">
        <v>10537.36</v>
      </c>
      <c r="F58" s="11">
        <v>0.2861685223261532</v>
      </c>
    </row>
    <row r="59" spans="2:6">
      <c r="B59" s="20" t="s">
        <v>129</v>
      </c>
      <c r="C59" s="21">
        <v>130490.70599999998</v>
      </c>
      <c r="D59" s="21">
        <v>167729.90100000007</v>
      </c>
      <c r="E59" s="10">
        <v>37239.195000000094</v>
      </c>
      <c r="F59" s="11">
        <v>0.2853781402638752</v>
      </c>
    </row>
    <row r="60" spans="2:6">
      <c r="B60" s="20" t="s">
        <v>130</v>
      </c>
      <c r="C60" s="21">
        <v>198892.34200000006</v>
      </c>
      <c r="D60" s="21">
        <v>255649.11199999996</v>
      </c>
      <c r="E60" s="10">
        <v>56756.769999999902</v>
      </c>
      <c r="F60" s="11">
        <v>0.28536428013905074</v>
      </c>
    </row>
    <row r="61" spans="2:6">
      <c r="B61" s="20" t="s">
        <v>131</v>
      </c>
      <c r="C61" s="21">
        <v>157930.04100000003</v>
      </c>
      <c r="D61" s="21">
        <v>202343.86200000017</v>
      </c>
      <c r="E61" s="10">
        <v>44413.821000000142</v>
      </c>
      <c r="F61" s="11">
        <v>0.28122465313613221</v>
      </c>
    </row>
    <row r="62" spans="2:6">
      <c r="B62" s="20" t="s">
        <v>132</v>
      </c>
      <c r="C62" s="21">
        <v>27623.942999999999</v>
      </c>
      <c r="D62" s="21">
        <v>35327.169000000002</v>
      </c>
      <c r="E62" s="10">
        <v>7703.2260000000024</v>
      </c>
      <c r="F62" s="11">
        <v>0.27886047983808837</v>
      </c>
    </row>
    <row r="63" spans="2:6">
      <c r="B63" s="20" t="s">
        <v>133</v>
      </c>
      <c r="C63" s="21">
        <v>75298.513000000006</v>
      </c>
      <c r="D63" s="21">
        <v>96212.654000000053</v>
      </c>
      <c r="E63" s="10">
        <v>20914.141000000047</v>
      </c>
      <c r="F63" s="11">
        <v>0.27774972129927777</v>
      </c>
    </row>
    <row r="64" spans="2:6">
      <c r="B64" s="20" t="s">
        <v>134</v>
      </c>
      <c r="C64" s="21">
        <v>47355.570000000029</v>
      </c>
      <c r="D64" s="21">
        <v>60459.721000000049</v>
      </c>
      <c r="E64" s="10">
        <v>13104.15100000002</v>
      </c>
      <c r="F64" s="11">
        <v>0.27671826144210726</v>
      </c>
    </row>
    <row r="65" spans="2:6">
      <c r="B65" s="20" t="s">
        <v>135</v>
      </c>
      <c r="C65" s="21">
        <v>71958.402999999977</v>
      </c>
      <c r="D65" s="21">
        <v>91561.321999999986</v>
      </c>
      <c r="E65" s="10">
        <v>19602.919000000009</v>
      </c>
      <c r="F65" s="11">
        <v>0.27242015084742799</v>
      </c>
    </row>
    <row r="66" spans="2:6">
      <c r="B66" s="20" t="s">
        <v>136</v>
      </c>
      <c r="C66" s="21">
        <v>157860.67099999991</v>
      </c>
      <c r="D66" s="21">
        <v>200864.73199999987</v>
      </c>
      <c r="E66" s="10">
        <v>43004.060999999958</v>
      </c>
      <c r="F66" s="11">
        <v>0.27241782723703223</v>
      </c>
    </row>
    <row r="67" spans="2:6">
      <c r="B67" s="20" t="s">
        <v>137</v>
      </c>
      <c r="C67" s="21">
        <v>109336.39600000004</v>
      </c>
      <c r="D67" s="21">
        <v>138545.88500000004</v>
      </c>
      <c r="E67" s="10">
        <v>29209.489000000001</v>
      </c>
      <c r="F67" s="11">
        <v>0.26715247683854509</v>
      </c>
    </row>
    <row r="68" spans="2:6">
      <c r="B68" s="20" t="s">
        <v>138</v>
      </c>
      <c r="C68" s="21">
        <v>58883.437000000013</v>
      </c>
      <c r="D68" s="21">
        <v>74548.221999999994</v>
      </c>
      <c r="E68" s="10">
        <v>15664.784999999982</v>
      </c>
      <c r="F68" s="11">
        <v>0.26603041191362486</v>
      </c>
    </row>
    <row r="69" spans="2:6">
      <c r="B69" s="20" t="s">
        <v>139</v>
      </c>
      <c r="C69" s="21">
        <v>35484.938000000002</v>
      </c>
      <c r="D69" s="21">
        <v>44905.402999999998</v>
      </c>
      <c r="E69" s="10">
        <v>9420.4649999999965</v>
      </c>
      <c r="F69" s="11">
        <v>0.26547784865792906</v>
      </c>
    </row>
    <row r="70" spans="2:6">
      <c r="B70" s="20" t="s">
        <v>140</v>
      </c>
      <c r="C70" s="21">
        <v>88064.914000000004</v>
      </c>
      <c r="D70" s="21">
        <v>111332.15</v>
      </c>
      <c r="E70" s="10">
        <v>23267.23599999999</v>
      </c>
      <c r="F70" s="11">
        <v>0.26420551549053906</v>
      </c>
    </row>
    <row r="71" spans="2:6">
      <c r="B71" s="20" t="s">
        <v>141</v>
      </c>
      <c r="C71" s="21">
        <v>47061.685000000005</v>
      </c>
      <c r="D71" s="21">
        <v>59376.106000000007</v>
      </c>
      <c r="E71" s="10">
        <v>12314.421000000002</v>
      </c>
      <c r="F71" s="11">
        <v>0.26166553535004111</v>
      </c>
    </row>
    <row r="72" spans="2:6">
      <c r="B72" s="20" t="s">
        <v>142</v>
      </c>
      <c r="C72" s="21">
        <v>82722.957000000009</v>
      </c>
      <c r="D72" s="21">
        <v>104367.64500000002</v>
      </c>
      <c r="E72" s="10">
        <v>21644.688000000009</v>
      </c>
      <c r="F72" s="11">
        <v>0.26165273564870278</v>
      </c>
    </row>
    <row r="73" spans="2:6">
      <c r="B73" s="20" t="s">
        <v>143</v>
      </c>
      <c r="C73" s="21">
        <v>112761.04099999998</v>
      </c>
      <c r="D73" s="21">
        <v>141897.54199999996</v>
      </c>
      <c r="E73" s="10">
        <v>29136.500999999975</v>
      </c>
      <c r="F73" s="11">
        <v>0.25839155741742381</v>
      </c>
    </row>
    <row r="74" spans="2:6">
      <c r="B74" s="20" t="s">
        <v>144</v>
      </c>
      <c r="C74" s="21">
        <v>65730.753000000026</v>
      </c>
      <c r="D74" s="21">
        <v>82688.103999999948</v>
      </c>
      <c r="E74" s="10">
        <v>16957.350999999922</v>
      </c>
      <c r="F74" s="11">
        <v>0.25798199816758399</v>
      </c>
    </row>
    <row r="75" spans="2:6">
      <c r="B75" s="20" t="s">
        <v>145</v>
      </c>
      <c r="C75" s="21">
        <v>130698.982</v>
      </c>
      <c r="D75" s="21">
        <v>164383.68500000008</v>
      </c>
      <c r="E75" s="10">
        <v>33684.703000000081</v>
      </c>
      <c r="F75" s="11">
        <v>0.25772735551987758</v>
      </c>
    </row>
    <row r="76" spans="2:6">
      <c r="B76" s="20" t="s">
        <v>146</v>
      </c>
      <c r="C76" s="21">
        <v>95263.296000000002</v>
      </c>
      <c r="D76" s="21">
        <v>119672.60799999995</v>
      </c>
      <c r="E76" s="10">
        <v>24409.311999999947</v>
      </c>
      <c r="F76" s="11">
        <v>0.25622997549864268</v>
      </c>
    </row>
    <row r="77" spans="2:6">
      <c r="B77" s="20" t="s">
        <v>147</v>
      </c>
      <c r="C77" s="21">
        <v>85371.783000000069</v>
      </c>
      <c r="D77" s="21">
        <v>107179.41399999996</v>
      </c>
      <c r="E77" s="10">
        <v>21807.630999999892</v>
      </c>
      <c r="F77" s="11">
        <v>0.25544307772042052</v>
      </c>
    </row>
    <row r="78" spans="2:6">
      <c r="B78" s="20" t="s">
        <v>148</v>
      </c>
      <c r="C78" s="21">
        <v>114232.25600000005</v>
      </c>
      <c r="D78" s="21">
        <v>143350.97000000006</v>
      </c>
      <c r="E78" s="10">
        <v>29118.714000000007</v>
      </c>
      <c r="F78" s="11">
        <v>0.25490798325824882</v>
      </c>
    </row>
    <row r="79" spans="2:6">
      <c r="B79" s="20" t="s">
        <v>149</v>
      </c>
      <c r="C79" s="21">
        <v>189282.372</v>
      </c>
      <c r="D79" s="21">
        <v>236269.64200000002</v>
      </c>
      <c r="E79" s="10">
        <v>46987.270000000019</v>
      </c>
      <c r="F79" s="11">
        <v>0.24823901720758243</v>
      </c>
    </row>
    <row r="80" spans="2:6">
      <c r="B80" s="20" t="s">
        <v>150</v>
      </c>
      <c r="C80" s="21">
        <v>163774.43899999998</v>
      </c>
      <c r="D80" s="21">
        <v>204371.24</v>
      </c>
      <c r="E80" s="10">
        <v>40596.801000000007</v>
      </c>
      <c r="F80" s="11">
        <v>0.24788240001237319</v>
      </c>
    </row>
    <row r="81" spans="2:6">
      <c r="B81" s="20" t="s">
        <v>151</v>
      </c>
      <c r="C81" s="21">
        <v>367163.97399999987</v>
      </c>
      <c r="D81" s="21">
        <v>458152.05400000018</v>
      </c>
      <c r="E81" s="10">
        <v>90988.080000000307</v>
      </c>
      <c r="F81" s="11">
        <v>0.24781320184752206</v>
      </c>
    </row>
    <row r="82" spans="2:6">
      <c r="B82" s="20" t="s">
        <v>152</v>
      </c>
      <c r="C82" s="21">
        <v>179012.26599999995</v>
      </c>
      <c r="D82" s="21">
        <v>223091.63699999993</v>
      </c>
      <c r="E82" s="10">
        <v>44079.370999999985</v>
      </c>
      <c r="F82" s="11">
        <v>0.24623659587661997</v>
      </c>
    </row>
    <row r="83" spans="2:6">
      <c r="B83" s="20" t="s">
        <v>153</v>
      </c>
      <c r="C83" s="21">
        <v>148055.25599999996</v>
      </c>
      <c r="D83" s="21">
        <v>184455.76900000006</v>
      </c>
      <c r="E83" s="10">
        <v>36400.513000000094</v>
      </c>
      <c r="F83" s="11">
        <v>0.24585762088716459</v>
      </c>
    </row>
    <row r="84" spans="2:6">
      <c r="B84" s="20" t="s">
        <v>154</v>
      </c>
      <c r="C84" s="21">
        <v>21790.353999999999</v>
      </c>
      <c r="D84" s="21">
        <v>27141.79</v>
      </c>
      <c r="E84" s="10">
        <v>5351.4360000000015</v>
      </c>
      <c r="F84" s="11">
        <v>0.24558738238029551</v>
      </c>
    </row>
    <row r="85" spans="2:6">
      <c r="B85" s="20" t="s">
        <v>155</v>
      </c>
      <c r="C85" s="21">
        <v>35456.159000000007</v>
      </c>
      <c r="D85" s="21">
        <v>44122.160999999978</v>
      </c>
      <c r="E85" s="10">
        <v>8666.0019999999713</v>
      </c>
      <c r="F85" s="11">
        <v>0.24441457406596043</v>
      </c>
    </row>
    <row r="86" spans="2:6">
      <c r="B86" s="20" t="s">
        <v>156</v>
      </c>
      <c r="C86" s="21">
        <v>362596.35200000007</v>
      </c>
      <c r="D86" s="21">
        <v>450526.02299999975</v>
      </c>
      <c r="E86" s="10">
        <v>87929.670999999682</v>
      </c>
      <c r="F86" s="11">
        <v>0.24250015344886774</v>
      </c>
    </row>
    <row r="87" spans="2:6">
      <c r="B87" s="20" t="s">
        <v>157</v>
      </c>
      <c r="C87" s="21">
        <v>22339.344999999994</v>
      </c>
      <c r="D87" s="21">
        <v>27737.399000000016</v>
      </c>
      <c r="E87" s="10">
        <v>5398.0540000000219</v>
      </c>
      <c r="F87" s="11">
        <v>0.24163886631412082</v>
      </c>
    </row>
    <row r="88" spans="2:6">
      <c r="B88" s="20" t="s">
        <v>158</v>
      </c>
      <c r="C88" s="21">
        <v>91663.521000000008</v>
      </c>
      <c r="D88" s="21">
        <v>113562.38799999998</v>
      </c>
      <c r="E88" s="10">
        <v>21898.866999999969</v>
      </c>
      <c r="F88" s="11">
        <v>0.23890492925751747</v>
      </c>
    </row>
    <row r="89" spans="2:6">
      <c r="B89" s="20" t="s">
        <v>159</v>
      </c>
      <c r="C89" s="21">
        <v>37338.873000000007</v>
      </c>
      <c r="D89" s="21">
        <v>46128.203000000001</v>
      </c>
      <c r="E89" s="10">
        <v>8789.3299999999945</v>
      </c>
      <c r="F89" s="11">
        <v>0.23539355352262487</v>
      </c>
    </row>
    <row r="90" spans="2:6">
      <c r="B90" s="20" t="s">
        <v>160</v>
      </c>
      <c r="C90" s="21">
        <v>119971.44300000001</v>
      </c>
      <c r="D90" s="21">
        <v>148097.08100000003</v>
      </c>
      <c r="E90" s="10">
        <v>28125.638000000021</v>
      </c>
      <c r="F90" s="11">
        <v>0.23443610659913475</v>
      </c>
    </row>
    <row r="91" spans="2:6">
      <c r="B91" s="20" t="s">
        <v>161</v>
      </c>
      <c r="C91" s="21">
        <v>151006.51999999993</v>
      </c>
      <c r="D91" s="21">
        <v>186046.66700000002</v>
      </c>
      <c r="E91" s="10">
        <v>35040.147000000085</v>
      </c>
      <c r="F91" s="11">
        <v>0.232043934261912</v>
      </c>
    </row>
    <row r="92" spans="2:6">
      <c r="B92" s="20" t="s">
        <v>162</v>
      </c>
      <c r="C92" s="21">
        <v>215167.54899999994</v>
      </c>
      <c r="D92" s="21">
        <v>264323.87200000003</v>
      </c>
      <c r="E92" s="10">
        <v>49156.323000000091</v>
      </c>
      <c r="F92" s="11">
        <v>0.22845602521595906</v>
      </c>
    </row>
    <row r="93" spans="2:6">
      <c r="B93" s="20" t="s">
        <v>163</v>
      </c>
      <c r="C93" s="21">
        <v>61041.568000000021</v>
      </c>
      <c r="D93" s="21">
        <v>74789.295999999988</v>
      </c>
      <c r="E93" s="10">
        <v>13747.727999999966</v>
      </c>
      <c r="F93" s="11">
        <v>0.22521911625861185</v>
      </c>
    </row>
    <row r="94" spans="2:6">
      <c r="B94" s="20" t="s">
        <v>164</v>
      </c>
      <c r="C94" s="21">
        <v>334617.37800000003</v>
      </c>
      <c r="D94" s="21">
        <v>409481.46400000021</v>
      </c>
      <c r="E94" s="10">
        <v>74864.086000000185</v>
      </c>
      <c r="F94" s="11">
        <v>0.22373041844826175</v>
      </c>
    </row>
    <row r="95" spans="2:6">
      <c r="B95" s="20" t="s">
        <v>165</v>
      </c>
      <c r="C95" s="21">
        <v>214966.36400000006</v>
      </c>
      <c r="D95" s="21">
        <v>262293.99899999984</v>
      </c>
      <c r="E95" s="10">
        <v>47327.634999999776</v>
      </c>
      <c r="F95" s="11">
        <v>0.22016297861371356</v>
      </c>
    </row>
    <row r="96" spans="2:6">
      <c r="B96" s="20" t="s">
        <v>166</v>
      </c>
      <c r="C96" s="21">
        <v>286025.13499999972</v>
      </c>
      <c r="D96" s="21">
        <v>348492.01899999985</v>
      </c>
      <c r="E96" s="10">
        <v>62466.884000000136</v>
      </c>
      <c r="F96" s="11">
        <v>0.21839648463062589</v>
      </c>
    </row>
    <row r="97" spans="2:6">
      <c r="B97" s="20" t="s">
        <v>167</v>
      </c>
      <c r="C97" s="21">
        <v>212432.334</v>
      </c>
      <c r="D97" s="21">
        <v>258785.99399999995</v>
      </c>
      <c r="E97" s="10">
        <v>46353.659999999945</v>
      </c>
      <c r="F97" s="11">
        <v>0.2182043530152992</v>
      </c>
    </row>
    <row r="98" spans="2:6">
      <c r="B98" s="20" t="s">
        <v>168</v>
      </c>
      <c r="C98" s="21">
        <v>234294.01399999997</v>
      </c>
      <c r="D98" s="21">
        <v>285394.77500000037</v>
      </c>
      <c r="E98" s="10">
        <v>51100.761000000406</v>
      </c>
      <c r="F98" s="11">
        <v>0.21810527775583893</v>
      </c>
    </row>
    <row r="99" spans="2:6">
      <c r="B99" s="20" t="s">
        <v>169</v>
      </c>
      <c r="C99" s="21">
        <v>73004.446000000025</v>
      </c>
      <c r="D99" s="21">
        <v>88776.733000000022</v>
      </c>
      <c r="E99" s="10">
        <v>15772.286999999997</v>
      </c>
      <c r="F99" s="11">
        <v>0.2160455679644496</v>
      </c>
    </row>
    <row r="100" spans="2:6">
      <c r="B100" s="20" t="s">
        <v>170</v>
      </c>
      <c r="C100" s="21">
        <v>239124.16300000006</v>
      </c>
      <c r="D100" s="21">
        <v>290744.48500000004</v>
      </c>
      <c r="E100" s="10">
        <v>51620.321999999986</v>
      </c>
      <c r="F100" s="11">
        <v>0.21587246287611667</v>
      </c>
    </row>
    <row r="101" spans="2:6">
      <c r="B101" s="20" t="s">
        <v>171</v>
      </c>
      <c r="C101" s="21">
        <v>20204.496999999999</v>
      </c>
      <c r="D101" s="21">
        <v>24486.590000000022</v>
      </c>
      <c r="E101" s="10">
        <v>4282.0930000000226</v>
      </c>
      <c r="F101" s="11">
        <v>0.21193761962992808</v>
      </c>
    </row>
    <row r="102" spans="2:6">
      <c r="B102" s="20" t="s">
        <v>172</v>
      </c>
      <c r="C102" s="21">
        <v>95074.561000000016</v>
      </c>
      <c r="D102" s="21">
        <v>115199.10200000001</v>
      </c>
      <c r="E102" s="10">
        <v>20124.540999999997</v>
      </c>
      <c r="F102" s="11">
        <v>0.21167114303057361</v>
      </c>
    </row>
    <row r="103" spans="2:6">
      <c r="B103" s="20" t="s">
        <v>173</v>
      </c>
      <c r="C103" s="21">
        <v>101662.67300000002</v>
      </c>
      <c r="D103" s="21">
        <v>122893.07699999996</v>
      </c>
      <c r="E103" s="10">
        <v>21230.403999999937</v>
      </c>
      <c r="F103" s="11">
        <v>0.20883184922749309</v>
      </c>
    </row>
    <row r="104" spans="2:6">
      <c r="B104" s="20" t="s">
        <v>174</v>
      </c>
      <c r="C104" s="21">
        <v>205201.22700000001</v>
      </c>
      <c r="D104" s="21">
        <v>247758.59200000021</v>
      </c>
      <c r="E104" s="10">
        <v>42557.365000000194</v>
      </c>
      <c r="F104" s="11">
        <v>0.20739332616173972</v>
      </c>
    </row>
    <row r="105" spans="2:6">
      <c r="B105" s="20" t="s">
        <v>175</v>
      </c>
      <c r="C105" s="21">
        <v>72695.674000000043</v>
      </c>
      <c r="D105" s="21">
        <v>87689.892000000007</v>
      </c>
      <c r="E105" s="10">
        <v>14994.217999999964</v>
      </c>
      <c r="F105" s="11">
        <v>0.20626011390994126</v>
      </c>
    </row>
    <row r="106" spans="2:6">
      <c r="B106" s="20" t="s">
        <v>176</v>
      </c>
      <c r="C106" s="21">
        <v>33974.361999999986</v>
      </c>
      <c r="D106" s="21">
        <v>40961.167000000023</v>
      </c>
      <c r="E106" s="10">
        <v>6986.8050000000367</v>
      </c>
      <c r="F106" s="11">
        <v>0.20564933640255081</v>
      </c>
    </row>
    <row r="107" spans="2:6">
      <c r="B107" s="20" t="s">
        <v>177</v>
      </c>
      <c r="C107" s="21">
        <v>205377.20400000006</v>
      </c>
      <c r="D107" s="21">
        <v>246517.57299999992</v>
      </c>
      <c r="E107" s="10">
        <v>41140.368999999861</v>
      </c>
      <c r="F107" s="11">
        <v>0.20031614122081362</v>
      </c>
    </row>
    <row r="108" spans="2:6">
      <c r="B108" s="20" t="s">
        <v>178</v>
      </c>
      <c r="C108" s="21">
        <v>180783.28100000008</v>
      </c>
      <c r="D108" s="21">
        <v>216593.97300000014</v>
      </c>
      <c r="E108" s="10">
        <v>35810.692000000068</v>
      </c>
      <c r="F108" s="11">
        <v>0.19808630423075491</v>
      </c>
    </row>
    <row r="109" spans="2:6">
      <c r="B109" s="20" t="s">
        <v>179</v>
      </c>
      <c r="C109" s="21">
        <v>203810.43700000006</v>
      </c>
      <c r="D109" s="21">
        <v>243653.21600000007</v>
      </c>
      <c r="E109" s="10">
        <v>39842.77900000001</v>
      </c>
      <c r="F109" s="11">
        <v>0.1954893948831482</v>
      </c>
    </row>
    <row r="110" spans="2:6">
      <c r="B110" s="20" t="s">
        <v>180</v>
      </c>
      <c r="C110" s="21">
        <v>107724.908</v>
      </c>
      <c r="D110" s="21">
        <v>128670.849</v>
      </c>
      <c r="E110" s="10">
        <v>20945.941000000006</v>
      </c>
      <c r="F110" s="11">
        <v>0.19443916350339335</v>
      </c>
    </row>
    <row r="111" spans="2:6">
      <c r="B111" s="20" t="s">
        <v>181</v>
      </c>
      <c r="C111" s="21">
        <v>342438.071</v>
      </c>
      <c r="D111" s="21">
        <v>408912.36700000055</v>
      </c>
      <c r="E111" s="10">
        <v>66474.296000000555</v>
      </c>
      <c r="F111" s="11">
        <v>0.19412063561122139</v>
      </c>
    </row>
    <row r="112" spans="2:6">
      <c r="B112" s="20" t="s">
        <v>182</v>
      </c>
      <c r="C112" s="21">
        <v>139714.19299999997</v>
      </c>
      <c r="D112" s="21">
        <v>166798.20699999999</v>
      </c>
      <c r="E112" s="10">
        <v>27084.014000000025</v>
      </c>
      <c r="F112" s="11">
        <v>0.19385298958138084</v>
      </c>
    </row>
    <row r="113" spans="2:6">
      <c r="B113" s="20" t="s">
        <v>183</v>
      </c>
      <c r="C113" s="21">
        <v>92467.580999999976</v>
      </c>
      <c r="D113" s="21">
        <v>110286.94799999997</v>
      </c>
      <c r="E113" s="10">
        <v>17819.366999999998</v>
      </c>
      <c r="F113" s="11">
        <v>0.19270934534342368</v>
      </c>
    </row>
    <row r="114" spans="2:6">
      <c r="B114" s="20" t="s">
        <v>184</v>
      </c>
      <c r="C114" s="21">
        <v>138510.78</v>
      </c>
      <c r="D114" s="21">
        <v>165163.82800000004</v>
      </c>
      <c r="E114" s="10">
        <v>26653.048000000039</v>
      </c>
      <c r="F114" s="11">
        <v>0.19242580252598418</v>
      </c>
    </row>
    <row r="115" spans="2:6">
      <c r="B115" s="20" t="s">
        <v>185</v>
      </c>
      <c r="C115" s="21">
        <v>50678.606000000014</v>
      </c>
      <c r="D115" s="21">
        <v>60410.089999999989</v>
      </c>
      <c r="E115" s="10">
        <v>9731.4839999999749</v>
      </c>
      <c r="F115" s="11">
        <v>0.19202351382751082</v>
      </c>
    </row>
    <row r="116" spans="2:6">
      <c r="B116" s="20" t="s">
        <v>186</v>
      </c>
      <c r="C116" s="21">
        <v>319870.45600000001</v>
      </c>
      <c r="D116" s="21">
        <v>381172.72099999967</v>
      </c>
      <c r="E116" s="10">
        <v>61302.264999999665</v>
      </c>
      <c r="F116" s="11">
        <v>0.19164716168722898</v>
      </c>
    </row>
    <row r="117" spans="2:6">
      <c r="B117" s="20" t="s">
        <v>187</v>
      </c>
      <c r="C117" s="21">
        <v>28568.407999999989</v>
      </c>
      <c r="D117" s="21">
        <v>34040.946000000025</v>
      </c>
      <c r="E117" s="10">
        <v>5472.5380000000368</v>
      </c>
      <c r="F117" s="11">
        <v>0.19155908162611088</v>
      </c>
    </row>
    <row r="118" spans="2:6">
      <c r="B118" s="20" t="s">
        <v>188</v>
      </c>
      <c r="C118" s="21">
        <v>123785.24500000002</v>
      </c>
      <c r="D118" s="21">
        <v>147481.16100000002</v>
      </c>
      <c r="E118" s="10">
        <v>23695.915999999997</v>
      </c>
      <c r="F118" s="11">
        <v>0.191427629359218</v>
      </c>
    </row>
    <row r="119" spans="2:6">
      <c r="B119" s="20" t="s">
        <v>189</v>
      </c>
      <c r="C119" s="21">
        <v>453650.50900000014</v>
      </c>
      <c r="D119" s="21">
        <v>540444.98000000033</v>
      </c>
      <c r="E119" s="10">
        <v>86794.471000000194</v>
      </c>
      <c r="F119" s="11">
        <v>0.19132453128141463</v>
      </c>
    </row>
    <row r="120" spans="2:6">
      <c r="B120" s="20" t="s">
        <v>190</v>
      </c>
      <c r="C120" s="21">
        <v>49767.967000000011</v>
      </c>
      <c r="D120" s="21">
        <v>59271.284000000036</v>
      </c>
      <c r="E120" s="10">
        <v>9503.3170000000246</v>
      </c>
      <c r="F120" s="11">
        <v>0.19095248556164696</v>
      </c>
    </row>
    <row r="121" spans="2:6">
      <c r="B121" s="20" t="s">
        <v>191</v>
      </c>
      <c r="C121" s="21">
        <v>55025.558999999994</v>
      </c>
      <c r="D121" s="21">
        <v>65500.041000000012</v>
      </c>
      <c r="E121" s="10">
        <v>10474.482000000018</v>
      </c>
      <c r="F121" s="11">
        <v>0.19035666679915092</v>
      </c>
    </row>
    <row r="122" spans="2:6">
      <c r="B122" s="20" t="s">
        <v>192</v>
      </c>
      <c r="C122" s="21">
        <v>99337.320999999996</v>
      </c>
      <c r="D122" s="21">
        <v>118220.50399999997</v>
      </c>
      <c r="E122" s="10">
        <v>18883.182999999975</v>
      </c>
      <c r="F122" s="11">
        <v>0.1900915266277412</v>
      </c>
    </row>
    <row r="123" spans="2:6">
      <c r="B123" s="20" t="s">
        <v>193</v>
      </c>
      <c r="C123" s="21">
        <v>14723.224</v>
      </c>
      <c r="D123" s="21">
        <v>17502.648000000008</v>
      </c>
      <c r="E123" s="10">
        <v>2779.4240000000082</v>
      </c>
      <c r="F123" s="11">
        <v>0.18877821868362582</v>
      </c>
    </row>
    <row r="124" spans="2:6">
      <c r="B124" s="20" t="s">
        <v>194</v>
      </c>
      <c r="C124" s="21">
        <v>250443.75700000001</v>
      </c>
      <c r="D124" s="21">
        <v>297624.72100000008</v>
      </c>
      <c r="E124" s="10">
        <v>47180.964000000065</v>
      </c>
      <c r="F124" s="11">
        <v>0.18838945943459898</v>
      </c>
    </row>
    <row r="125" spans="2:6">
      <c r="B125" s="20" t="s">
        <v>195</v>
      </c>
      <c r="C125" s="21">
        <v>210054.80099999998</v>
      </c>
      <c r="D125" s="21">
        <v>249559.30199999997</v>
      </c>
      <c r="E125" s="10">
        <v>39504.500999999989</v>
      </c>
      <c r="F125" s="11">
        <v>0.18806759384661717</v>
      </c>
    </row>
    <row r="126" spans="2:6">
      <c r="B126" s="20" t="s">
        <v>196</v>
      </c>
      <c r="C126" s="21">
        <v>13622.909999999998</v>
      </c>
      <c r="D126" s="21">
        <v>16176.285</v>
      </c>
      <c r="E126" s="10">
        <v>2553.3750000000018</v>
      </c>
      <c r="F126" s="11">
        <v>0.18743242082638747</v>
      </c>
    </row>
    <row r="127" spans="2:6">
      <c r="B127" s="20" t="s">
        <v>197</v>
      </c>
      <c r="C127" s="21">
        <v>35679.558000000005</v>
      </c>
      <c r="D127" s="21">
        <v>42351.708999999995</v>
      </c>
      <c r="E127" s="10">
        <v>6672.1509999999907</v>
      </c>
      <c r="F127" s="11">
        <v>0.18700206431929425</v>
      </c>
    </row>
    <row r="128" spans="2:6">
      <c r="B128" s="20" t="s">
        <v>198</v>
      </c>
      <c r="C128" s="21">
        <v>20435.478000000003</v>
      </c>
      <c r="D128" s="21">
        <v>24237.642000000011</v>
      </c>
      <c r="E128" s="10">
        <v>3802.1640000000079</v>
      </c>
      <c r="F128" s="11">
        <v>0.18605701320027881</v>
      </c>
    </row>
    <row r="129" spans="2:6">
      <c r="B129" s="20" t="s">
        <v>199</v>
      </c>
      <c r="C129" s="21">
        <v>211128.951</v>
      </c>
      <c r="D129" s="21">
        <v>250390.19800000015</v>
      </c>
      <c r="E129" s="10">
        <v>39261.247000000149</v>
      </c>
      <c r="F129" s="11">
        <v>0.18595861351103926</v>
      </c>
    </row>
    <row r="130" spans="2:6">
      <c r="B130" s="20" t="s">
        <v>200</v>
      </c>
      <c r="C130" s="21">
        <v>30380.289000000001</v>
      </c>
      <c r="D130" s="21">
        <v>36009.021000000008</v>
      </c>
      <c r="E130" s="10">
        <v>5628.7320000000072</v>
      </c>
      <c r="F130" s="11">
        <v>0.18527578852195933</v>
      </c>
    </row>
    <row r="131" spans="2:6">
      <c r="B131" s="20" t="s">
        <v>201</v>
      </c>
      <c r="C131" s="21">
        <v>19042.05</v>
      </c>
      <c r="D131" s="21">
        <v>22520.472999999991</v>
      </c>
      <c r="E131" s="10">
        <v>3478.4229999999916</v>
      </c>
      <c r="F131" s="11">
        <v>0.18267061582130031</v>
      </c>
    </row>
    <row r="132" spans="2:6">
      <c r="B132" s="20" t="s">
        <v>202</v>
      </c>
      <c r="C132" s="21">
        <v>116032.04099999998</v>
      </c>
      <c r="D132" s="21">
        <v>137179.08599999998</v>
      </c>
      <c r="E132" s="10">
        <v>21147.044999999998</v>
      </c>
      <c r="F132" s="11">
        <v>0.18225177130168727</v>
      </c>
    </row>
    <row r="133" spans="2:6">
      <c r="B133" s="20" t="s">
        <v>203</v>
      </c>
      <c r="C133" s="21">
        <v>20893.870000000006</v>
      </c>
      <c r="D133" s="21">
        <v>24698.530000000006</v>
      </c>
      <c r="E133" s="10">
        <v>3804.66</v>
      </c>
      <c r="F133" s="11">
        <v>0.18209455692028326</v>
      </c>
    </row>
    <row r="134" spans="2:6">
      <c r="B134" s="20" t="s">
        <v>204</v>
      </c>
      <c r="C134" s="21">
        <v>193259.97999999998</v>
      </c>
      <c r="D134" s="21">
        <v>228428.23600000003</v>
      </c>
      <c r="E134" s="10">
        <v>35168.256000000052</v>
      </c>
      <c r="F134" s="11">
        <v>0.1819738157894876</v>
      </c>
    </row>
    <row r="135" spans="2:6">
      <c r="B135" s="20" t="s">
        <v>205</v>
      </c>
      <c r="C135" s="21">
        <v>327377.60399999982</v>
      </c>
      <c r="D135" s="21">
        <v>386755.05300000001</v>
      </c>
      <c r="E135" s="10">
        <v>59377.449000000197</v>
      </c>
      <c r="F135" s="11">
        <v>0.18137297198864047</v>
      </c>
    </row>
    <row r="136" spans="2:6">
      <c r="B136" s="20" t="s">
        <v>206</v>
      </c>
      <c r="C136" s="21">
        <v>298170.48099999997</v>
      </c>
      <c r="D136" s="21">
        <v>352049.69700000028</v>
      </c>
      <c r="E136" s="10">
        <v>53879.216000000306</v>
      </c>
      <c r="F136" s="11">
        <v>0.18069936306002174</v>
      </c>
    </row>
    <row r="137" spans="2:6">
      <c r="B137" s="20" t="s">
        <v>207</v>
      </c>
      <c r="C137" s="21">
        <v>192647.177</v>
      </c>
      <c r="D137" s="21">
        <v>227042.94700000001</v>
      </c>
      <c r="E137" s="10">
        <v>34395.770000000019</v>
      </c>
      <c r="F137" s="11">
        <v>0.17854281871984046</v>
      </c>
    </row>
    <row r="138" spans="2:6">
      <c r="B138" s="20" t="s">
        <v>208</v>
      </c>
      <c r="C138" s="21">
        <v>235556.55600000007</v>
      </c>
      <c r="D138" s="21">
        <v>277546.29600000003</v>
      </c>
      <c r="E138" s="10">
        <v>41989.739999999962</v>
      </c>
      <c r="F138" s="11">
        <v>0.17825757309849594</v>
      </c>
    </row>
    <row r="139" spans="2:6">
      <c r="B139" s="20" t="s">
        <v>209</v>
      </c>
      <c r="C139" s="21">
        <v>294143.29099999997</v>
      </c>
      <c r="D139" s="21">
        <v>346261.44499999983</v>
      </c>
      <c r="E139" s="10">
        <v>52118.153999999864</v>
      </c>
      <c r="F139" s="11">
        <v>0.17718627483500846</v>
      </c>
    </row>
    <row r="140" spans="2:6">
      <c r="B140" s="20" t="s">
        <v>210</v>
      </c>
      <c r="C140" s="21">
        <v>79367.393999999986</v>
      </c>
      <c r="D140" s="21">
        <v>93336.170000000042</v>
      </c>
      <c r="E140" s="10">
        <v>13968.776000000056</v>
      </c>
      <c r="F140" s="11">
        <v>0.17600144462346917</v>
      </c>
    </row>
    <row r="141" spans="2:6">
      <c r="B141" s="20" t="s">
        <v>211</v>
      </c>
      <c r="C141" s="21">
        <v>308280.77500000002</v>
      </c>
      <c r="D141" s="21">
        <v>362424.22100000014</v>
      </c>
      <c r="E141" s="10">
        <v>54143.446000000113</v>
      </c>
      <c r="F141" s="11">
        <v>0.1756303032519628</v>
      </c>
    </row>
    <row r="142" spans="2:6">
      <c r="B142" s="20" t="s">
        <v>212</v>
      </c>
      <c r="C142" s="21">
        <v>192915.74899999998</v>
      </c>
      <c r="D142" s="21">
        <v>226436.364</v>
      </c>
      <c r="E142" s="10">
        <v>33520.61500000002</v>
      </c>
      <c r="F142" s="11">
        <v>0.17375779413426751</v>
      </c>
    </row>
    <row r="143" spans="2:6">
      <c r="B143" s="20" t="s">
        <v>213</v>
      </c>
      <c r="C143" s="21">
        <v>69301.803</v>
      </c>
      <c r="D143" s="21">
        <v>81305.621999999959</v>
      </c>
      <c r="E143" s="10">
        <v>12003.818999999959</v>
      </c>
      <c r="F143" s="11">
        <v>0.17321077490581246</v>
      </c>
    </row>
    <row r="144" spans="2:6">
      <c r="B144" s="20" t="s">
        <v>214</v>
      </c>
      <c r="C144" s="21">
        <v>198982.13700000008</v>
      </c>
      <c r="D144" s="21">
        <v>233408.03700000004</v>
      </c>
      <c r="E144" s="10">
        <v>34425.899999999965</v>
      </c>
      <c r="F144" s="11">
        <v>0.17301000240036599</v>
      </c>
    </row>
    <row r="145" spans="2:6">
      <c r="B145" s="20" t="s">
        <v>215</v>
      </c>
      <c r="C145" s="21">
        <v>158957.16499999998</v>
      </c>
      <c r="D145" s="21">
        <v>186343.34900000005</v>
      </c>
      <c r="E145" s="10">
        <v>27386.184000000067</v>
      </c>
      <c r="F145" s="11">
        <v>0.1722865653775347</v>
      </c>
    </row>
    <row r="146" spans="2:6">
      <c r="B146" s="20" t="s">
        <v>216</v>
      </c>
      <c r="C146" s="21">
        <v>375898.49600000004</v>
      </c>
      <c r="D146" s="21">
        <v>440545.56399999984</v>
      </c>
      <c r="E146" s="10">
        <v>64647.067999999796</v>
      </c>
      <c r="F146" s="11">
        <v>0.17198011880313505</v>
      </c>
    </row>
    <row r="147" spans="2:6">
      <c r="B147" s="20" t="s">
        <v>217</v>
      </c>
      <c r="C147" s="21">
        <v>123590.68299999999</v>
      </c>
      <c r="D147" s="21">
        <v>144838.12099999996</v>
      </c>
      <c r="E147" s="10">
        <v>21247.437999999966</v>
      </c>
      <c r="F147" s="11">
        <v>0.17191779739577914</v>
      </c>
    </row>
    <row r="148" spans="2:6">
      <c r="B148" s="20" t="s">
        <v>218</v>
      </c>
      <c r="C148" s="21">
        <v>162605.33800000005</v>
      </c>
      <c r="D148" s="21">
        <v>190367.25299999997</v>
      </c>
      <c r="E148" s="10">
        <v>27761.914999999921</v>
      </c>
      <c r="F148" s="11">
        <v>0.17073187966313819</v>
      </c>
    </row>
    <row r="149" spans="2:6">
      <c r="B149" s="20" t="s">
        <v>219</v>
      </c>
      <c r="C149" s="21">
        <v>85200.956999999995</v>
      </c>
      <c r="D149" s="21">
        <v>99728.779999999984</v>
      </c>
      <c r="E149" s="10">
        <v>14527.822999999989</v>
      </c>
      <c r="F149" s="11">
        <v>0.17051243919713238</v>
      </c>
    </row>
    <row r="150" spans="2:6">
      <c r="B150" s="20" t="s">
        <v>220</v>
      </c>
      <c r="C150" s="21">
        <v>277089.74800000008</v>
      </c>
      <c r="D150" s="21">
        <v>324144.0180000001</v>
      </c>
      <c r="E150" s="10">
        <v>47054.270000000019</v>
      </c>
      <c r="F150" s="11">
        <v>0.16981599044941931</v>
      </c>
    </row>
    <row r="151" spans="2:6">
      <c r="B151" s="20" t="s">
        <v>221</v>
      </c>
      <c r="C151" s="21">
        <v>154123.94900000002</v>
      </c>
      <c r="D151" s="21">
        <v>180093.52899999983</v>
      </c>
      <c r="E151" s="10">
        <v>25969.579999999813</v>
      </c>
      <c r="F151" s="11">
        <v>0.16849801843579681</v>
      </c>
    </row>
    <row r="152" spans="2:6">
      <c r="B152" s="20" t="s">
        <v>222</v>
      </c>
      <c r="C152" s="21">
        <v>148638.84599999993</v>
      </c>
      <c r="D152" s="21">
        <v>173682.46799999999</v>
      </c>
      <c r="E152" s="10">
        <v>25043.622000000061</v>
      </c>
      <c r="F152" s="11">
        <v>0.16848638612277758</v>
      </c>
    </row>
    <row r="153" spans="2:6">
      <c r="B153" s="20" t="s">
        <v>223</v>
      </c>
      <c r="C153" s="21">
        <v>336885.8789999999</v>
      </c>
      <c r="D153" s="21">
        <v>393585.5170000004</v>
      </c>
      <c r="E153" s="10">
        <v>56699.638000000501</v>
      </c>
      <c r="F153" s="11">
        <v>0.16830517850230381</v>
      </c>
    </row>
    <row r="154" spans="2:6">
      <c r="B154" s="20" t="s">
        <v>224</v>
      </c>
      <c r="C154" s="21">
        <v>411873.84499999991</v>
      </c>
      <c r="D154" s="21">
        <v>481089.28600000025</v>
      </c>
      <c r="E154" s="10">
        <v>69215.441000000341</v>
      </c>
      <c r="F154" s="11">
        <v>0.16805010038935672</v>
      </c>
    </row>
    <row r="155" spans="2:6">
      <c r="B155" s="20" t="s">
        <v>225</v>
      </c>
      <c r="C155" s="21">
        <v>71763.998999999938</v>
      </c>
      <c r="D155" s="21">
        <v>83802.075000000026</v>
      </c>
      <c r="E155" s="10">
        <v>12038.076000000088</v>
      </c>
      <c r="F155" s="11">
        <v>0.16774533425875693</v>
      </c>
    </row>
    <row r="156" spans="2:6">
      <c r="B156" s="20" t="s">
        <v>226</v>
      </c>
      <c r="C156" s="21">
        <v>150952.55699999994</v>
      </c>
      <c r="D156" s="21">
        <v>176021.09700000001</v>
      </c>
      <c r="E156" s="10">
        <v>25068.540000000066</v>
      </c>
      <c r="F156" s="11">
        <v>0.16606899875170764</v>
      </c>
    </row>
    <row r="157" spans="2:6">
      <c r="B157" s="20" t="s">
        <v>227</v>
      </c>
      <c r="C157" s="21">
        <v>27358.059000000005</v>
      </c>
      <c r="D157" s="21">
        <v>31859.363000000005</v>
      </c>
      <c r="E157" s="10">
        <v>4501.3040000000001</v>
      </c>
      <c r="F157" s="11">
        <v>0.16453301749221313</v>
      </c>
    </row>
    <row r="158" spans="2:6">
      <c r="B158" s="20" t="s">
        <v>228</v>
      </c>
      <c r="C158" s="21">
        <v>31871.281000000006</v>
      </c>
      <c r="D158" s="21">
        <v>37053.334999999992</v>
      </c>
      <c r="E158" s="10">
        <v>5182.0539999999855</v>
      </c>
      <c r="F158" s="11">
        <v>0.16259321362075105</v>
      </c>
    </row>
    <row r="159" spans="2:6">
      <c r="B159" s="20" t="s">
        <v>229</v>
      </c>
      <c r="C159" s="21">
        <v>33993.053999999996</v>
      </c>
      <c r="D159" s="21">
        <v>39500.11799999998</v>
      </c>
      <c r="E159" s="10">
        <v>5507.0639999999839</v>
      </c>
      <c r="F159" s="11">
        <v>0.16200556737267516</v>
      </c>
    </row>
    <row r="160" spans="2:6">
      <c r="B160" s="20" t="s">
        <v>230</v>
      </c>
      <c r="C160" s="21">
        <v>80158.47900000005</v>
      </c>
      <c r="D160" s="21">
        <v>93074.039999999935</v>
      </c>
      <c r="E160" s="10">
        <v>12915.560999999885</v>
      </c>
      <c r="F160" s="11">
        <v>0.16112532524475517</v>
      </c>
    </row>
    <row r="161" spans="2:6">
      <c r="B161" s="20" t="s">
        <v>231</v>
      </c>
      <c r="C161" s="21">
        <v>246110.7570000001</v>
      </c>
      <c r="D161" s="21">
        <v>285513.04200000013</v>
      </c>
      <c r="E161" s="10">
        <v>39402.285000000033</v>
      </c>
      <c r="F161" s="11">
        <v>0.16009980823390021</v>
      </c>
    </row>
    <row r="162" spans="2:6">
      <c r="B162" s="20" t="s">
        <v>232</v>
      </c>
      <c r="C162" s="21">
        <v>19848.075000000001</v>
      </c>
      <c r="D162" s="21">
        <v>23012.814000000006</v>
      </c>
      <c r="E162" s="10">
        <v>3164.739000000005</v>
      </c>
      <c r="F162" s="11">
        <v>0.15944815807074514</v>
      </c>
    </row>
    <row r="163" spans="2:6">
      <c r="B163" s="20" t="s">
        <v>233</v>
      </c>
      <c r="C163" s="21">
        <v>217232.59400000004</v>
      </c>
      <c r="D163" s="21">
        <v>251714.97100000008</v>
      </c>
      <c r="E163" s="10">
        <v>34482.377000000037</v>
      </c>
      <c r="F163" s="11">
        <v>0.15873482135005962</v>
      </c>
    </row>
    <row r="164" spans="2:6">
      <c r="B164" s="20" t="s">
        <v>234</v>
      </c>
      <c r="C164" s="21">
        <v>46561.454000000012</v>
      </c>
      <c r="D164" s="21">
        <v>53948.119999999995</v>
      </c>
      <c r="E164" s="10">
        <v>7386.6659999999829</v>
      </c>
      <c r="F164" s="11">
        <v>0.158643370544227</v>
      </c>
    </row>
    <row r="165" spans="2:6">
      <c r="B165" s="20" t="s">
        <v>235</v>
      </c>
      <c r="C165" s="21">
        <v>215584.67700000005</v>
      </c>
      <c r="D165" s="21">
        <v>249763.62300000002</v>
      </c>
      <c r="E165" s="10">
        <v>34178.945999999967</v>
      </c>
      <c r="F165" s="11">
        <v>0.15854070185145838</v>
      </c>
    </row>
    <row r="166" spans="2:6">
      <c r="B166" s="20" t="s">
        <v>236</v>
      </c>
      <c r="C166" s="21">
        <v>130098.379</v>
      </c>
      <c r="D166" s="21">
        <v>150695.21500000003</v>
      </c>
      <c r="E166" s="10">
        <v>20596.836000000025</v>
      </c>
      <c r="F166" s="11">
        <v>0.15831739148725307</v>
      </c>
    </row>
    <row r="167" spans="2:6">
      <c r="B167" s="20" t="s">
        <v>237</v>
      </c>
      <c r="C167" s="21">
        <v>227206.95700000002</v>
      </c>
      <c r="D167" s="21">
        <v>263159.7049999999</v>
      </c>
      <c r="E167" s="10">
        <v>35952.747999999876</v>
      </c>
      <c r="F167" s="11">
        <v>0.1582378835345252</v>
      </c>
    </row>
    <row r="168" spans="2:6">
      <c r="B168" s="20" t="s">
        <v>238</v>
      </c>
      <c r="C168" s="21">
        <v>50526.443000000021</v>
      </c>
      <c r="D168" s="21">
        <v>58492.74700000001</v>
      </c>
      <c r="E168" s="10">
        <v>7966.3039999999892</v>
      </c>
      <c r="F168" s="11">
        <v>0.15766603637623938</v>
      </c>
    </row>
    <row r="169" spans="2:6">
      <c r="B169" s="20" t="s">
        <v>239</v>
      </c>
      <c r="C169" s="21">
        <v>271434.37400000019</v>
      </c>
      <c r="D169" s="21">
        <v>314140.38300000015</v>
      </c>
      <c r="E169" s="10">
        <v>42706.008999999962</v>
      </c>
      <c r="F169" s="11">
        <v>0.1573345644129801</v>
      </c>
    </row>
    <row r="170" spans="2:6">
      <c r="B170" s="20" t="s">
        <v>240</v>
      </c>
      <c r="C170" s="21">
        <v>70218.433000000019</v>
      </c>
      <c r="D170" s="21">
        <v>81238.392000000022</v>
      </c>
      <c r="E170" s="10">
        <v>11019.959000000003</v>
      </c>
      <c r="F170" s="11">
        <v>0.15693826434434957</v>
      </c>
    </row>
    <row r="171" spans="2:6">
      <c r="B171" s="20" t="s">
        <v>241</v>
      </c>
      <c r="C171" s="21">
        <v>65151.417000000001</v>
      </c>
      <c r="D171" s="21">
        <v>75328.352000000072</v>
      </c>
      <c r="E171" s="10">
        <v>10176.93500000007</v>
      </c>
      <c r="F171" s="11">
        <v>0.15620435392832777</v>
      </c>
    </row>
    <row r="172" spans="2:6">
      <c r="B172" s="20" t="s">
        <v>242</v>
      </c>
      <c r="C172" s="21">
        <v>184333.15200000003</v>
      </c>
      <c r="D172" s="21">
        <v>212775.43199999997</v>
      </c>
      <c r="E172" s="10">
        <v>28442.279999999941</v>
      </c>
      <c r="F172" s="11">
        <v>0.15429823496969192</v>
      </c>
    </row>
    <row r="173" spans="2:6">
      <c r="B173" s="20" t="s">
        <v>243</v>
      </c>
      <c r="C173" s="21">
        <v>289907.33199999994</v>
      </c>
      <c r="D173" s="21">
        <v>334160.8829999998</v>
      </c>
      <c r="E173" s="10">
        <v>44253.550999999861</v>
      </c>
      <c r="F173" s="11">
        <v>0.15264722935672378</v>
      </c>
    </row>
    <row r="174" spans="2:6">
      <c r="B174" s="20" t="s">
        <v>244</v>
      </c>
      <c r="C174" s="21">
        <v>253406.20499999984</v>
      </c>
      <c r="D174" s="21">
        <v>292017.9059999999</v>
      </c>
      <c r="E174" s="10">
        <v>38611.701000000059</v>
      </c>
      <c r="F174" s="11">
        <v>0.15237077955529971</v>
      </c>
    </row>
    <row r="175" spans="2:6">
      <c r="B175" s="20" t="s">
        <v>245</v>
      </c>
      <c r="C175" s="21">
        <v>295050.96099999995</v>
      </c>
      <c r="D175" s="21">
        <v>339935.15400000021</v>
      </c>
      <c r="E175" s="10">
        <v>44884.193000000261</v>
      </c>
      <c r="F175" s="11">
        <v>0.15212352756919259</v>
      </c>
    </row>
    <row r="176" spans="2:6">
      <c r="B176" s="20" t="s">
        <v>246</v>
      </c>
      <c r="C176" s="21">
        <v>108655.58500000002</v>
      </c>
      <c r="D176" s="21">
        <v>125165.96900000001</v>
      </c>
      <c r="E176" s="10">
        <v>16510.383999999991</v>
      </c>
      <c r="F176" s="11">
        <v>0.15195154487456847</v>
      </c>
    </row>
    <row r="177" spans="2:6">
      <c r="B177" s="20" t="s">
        <v>247</v>
      </c>
      <c r="C177" s="21">
        <v>42301.963000000018</v>
      </c>
      <c r="D177" s="21">
        <v>48719.331999999988</v>
      </c>
      <c r="E177" s="10">
        <v>6417.3689999999697</v>
      </c>
      <c r="F177" s="11">
        <v>0.15170381100281249</v>
      </c>
    </row>
    <row r="178" spans="2:6">
      <c r="B178" s="20" t="s">
        <v>248</v>
      </c>
      <c r="C178" s="21">
        <v>57559.919999999991</v>
      </c>
      <c r="D178" s="21">
        <v>66221.386000000013</v>
      </c>
      <c r="E178" s="10">
        <v>8661.4660000000222</v>
      </c>
      <c r="F178" s="11">
        <v>0.15047738078857689</v>
      </c>
    </row>
    <row r="179" spans="2:6">
      <c r="B179" s="20" t="s">
        <v>249</v>
      </c>
      <c r="C179" s="21">
        <v>464070.68699999974</v>
      </c>
      <c r="D179" s="21">
        <v>533751.71499999997</v>
      </c>
      <c r="E179" s="10">
        <v>69681.028000000224</v>
      </c>
      <c r="F179" s="11">
        <v>0.15015175479075296</v>
      </c>
    </row>
    <row r="180" spans="2:6">
      <c r="B180" s="20" t="s">
        <v>250</v>
      </c>
      <c r="C180" s="21">
        <v>247145.2810000001</v>
      </c>
      <c r="D180" s="21">
        <v>284232.00400000013</v>
      </c>
      <c r="E180" s="10">
        <v>37086.723000000027</v>
      </c>
      <c r="F180" s="11">
        <v>0.15006041325142686</v>
      </c>
    </row>
    <row r="181" spans="2:6">
      <c r="B181" s="20" t="s">
        <v>251</v>
      </c>
      <c r="C181" s="21">
        <v>126706.31499999999</v>
      </c>
      <c r="D181" s="21">
        <v>145568.16000000006</v>
      </c>
      <c r="E181" s="10">
        <v>18861.845000000074</v>
      </c>
      <c r="F181" s="11">
        <v>0.14886270664567963</v>
      </c>
    </row>
    <row r="182" spans="2:6">
      <c r="B182" s="20" t="s">
        <v>252</v>
      </c>
      <c r="C182" s="21">
        <v>120470.13600000004</v>
      </c>
      <c r="D182" s="21">
        <v>138261.90499999994</v>
      </c>
      <c r="E182" s="10">
        <v>17791.768999999898</v>
      </c>
      <c r="F182" s="11">
        <v>0.14768613691944277</v>
      </c>
    </row>
    <row r="183" spans="2:6">
      <c r="B183" s="20" t="s">
        <v>253</v>
      </c>
      <c r="C183" s="21">
        <v>161075.78400000004</v>
      </c>
      <c r="D183" s="21">
        <v>184706.59299999999</v>
      </c>
      <c r="E183" s="10">
        <v>23630.80899999995</v>
      </c>
      <c r="F183" s="11">
        <v>0.14670615540818938</v>
      </c>
    </row>
    <row r="184" spans="2:6">
      <c r="B184" s="20" t="s">
        <v>254</v>
      </c>
      <c r="C184" s="21">
        <v>354112.03600000002</v>
      </c>
      <c r="D184" s="21">
        <v>406033.82700000016</v>
      </c>
      <c r="E184" s="10">
        <v>51921.791000000143</v>
      </c>
      <c r="F184" s="11">
        <v>0.1466253211455375</v>
      </c>
    </row>
    <row r="185" spans="2:6">
      <c r="B185" s="20" t="s">
        <v>255</v>
      </c>
      <c r="C185" s="21">
        <v>107146.30100000001</v>
      </c>
      <c r="D185" s="21">
        <v>122800.06599999999</v>
      </c>
      <c r="E185" s="10">
        <v>15653.764999999985</v>
      </c>
      <c r="F185" s="11">
        <v>0.14609711071593581</v>
      </c>
    </row>
    <row r="186" spans="2:6">
      <c r="B186" s="20" t="s">
        <v>256</v>
      </c>
      <c r="C186" s="21">
        <v>267573.37200000015</v>
      </c>
      <c r="D186" s="21">
        <v>306582.38900000008</v>
      </c>
      <c r="E186" s="10">
        <v>39009.016999999934</v>
      </c>
      <c r="F186" s="11">
        <v>0.14578811302643341</v>
      </c>
    </row>
    <row r="187" spans="2:6">
      <c r="B187" s="20" t="s">
        <v>257</v>
      </c>
      <c r="C187" s="21">
        <v>299451.55499999999</v>
      </c>
      <c r="D187" s="21">
        <v>343028.75899999985</v>
      </c>
      <c r="E187" s="10">
        <v>43577.203999999852</v>
      </c>
      <c r="F187" s="11">
        <v>0.14552338524339889</v>
      </c>
    </row>
    <row r="188" spans="2:6">
      <c r="B188" s="20" t="s">
        <v>258</v>
      </c>
      <c r="C188" s="21">
        <v>487996.81200000021</v>
      </c>
      <c r="D188" s="21">
        <v>558120.97900000005</v>
      </c>
      <c r="E188" s="10">
        <v>70124.166999999841</v>
      </c>
      <c r="F188" s="11">
        <v>0.14369800227301446</v>
      </c>
    </row>
    <row r="189" spans="2:6">
      <c r="B189" s="20" t="s">
        <v>259</v>
      </c>
      <c r="C189" s="21">
        <v>95796.205999999991</v>
      </c>
      <c r="D189" s="21">
        <v>109517.99499999997</v>
      </c>
      <c r="E189" s="10">
        <v>13721.788999999975</v>
      </c>
      <c r="F189" s="11">
        <v>0.14323937839458878</v>
      </c>
    </row>
    <row r="190" spans="2:6">
      <c r="B190" s="20" t="s">
        <v>260</v>
      </c>
      <c r="C190" s="21">
        <v>439331.42200000008</v>
      </c>
      <c r="D190" s="21">
        <v>501894.9009999999</v>
      </c>
      <c r="E190" s="10">
        <v>62563.478999999817</v>
      </c>
      <c r="F190" s="11">
        <v>0.14240611043750886</v>
      </c>
    </row>
    <row r="191" spans="2:6">
      <c r="B191" s="20" t="s">
        <v>261</v>
      </c>
      <c r="C191" s="21">
        <v>78157.557999999975</v>
      </c>
      <c r="D191" s="21">
        <v>89254.856999999975</v>
      </c>
      <c r="E191" s="10">
        <v>11097.298999999999</v>
      </c>
      <c r="F191" s="11">
        <v>0.141986255507113</v>
      </c>
    </row>
    <row r="192" spans="2:6">
      <c r="B192" s="20" t="s">
        <v>262</v>
      </c>
      <c r="C192" s="21">
        <v>100850.73900000007</v>
      </c>
      <c r="D192" s="21">
        <v>115138.92600000002</v>
      </c>
      <c r="E192" s="10">
        <v>14288.186999999947</v>
      </c>
      <c r="F192" s="11">
        <v>0.1416765721468827</v>
      </c>
    </row>
    <row r="193" spans="2:6">
      <c r="B193" s="20" t="s">
        <v>263</v>
      </c>
      <c r="C193" s="21">
        <v>42325.727999999981</v>
      </c>
      <c r="D193" s="21">
        <v>48310.149000000019</v>
      </c>
      <c r="E193" s="10">
        <v>5984.4210000000385</v>
      </c>
      <c r="F193" s="11">
        <v>0.14138967674696679</v>
      </c>
    </row>
    <row r="194" spans="2:6">
      <c r="B194" s="20" t="s">
        <v>264</v>
      </c>
      <c r="C194" s="21">
        <v>35264.052000000003</v>
      </c>
      <c r="D194" s="21">
        <v>40236.111999999986</v>
      </c>
      <c r="E194" s="10">
        <v>4972.0599999999831</v>
      </c>
      <c r="F194" s="11">
        <v>0.14099514145453229</v>
      </c>
    </row>
    <row r="195" spans="2:6">
      <c r="B195" s="20" t="s">
        <v>265</v>
      </c>
      <c r="C195" s="21">
        <v>53411.832999999999</v>
      </c>
      <c r="D195" s="21">
        <v>60918.885000000002</v>
      </c>
      <c r="E195" s="10">
        <v>7507.0520000000033</v>
      </c>
      <c r="F195" s="11">
        <v>0.14055035332713639</v>
      </c>
    </row>
    <row r="196" spans="2:6">
      <c r="B196" s="20" t="s">
        <v>266</v>
      </c>
      <c r="C196" s="21">
        <v>302295.24799999996</v>
      </c>
      <c r="D196" s="21">
        <v>344649.77299999993</v>
      </c>
      <c r="E196" s="10">
        <v>42354.524999999965</v>
      </c>
      <c r="F196" s="11">
        <v>0.14010979424989164</v>
      </c>
    </row>
    <row r="197" spans="2:6">
      <c r="B197" s="20" t="s">
        <v>267</v>
      </c>
      <c r="C197" s="21">
        <v>27611.511999999999</v>
      </c>
      <c r="D197" s="21">
        <v>31471.354000000007</v>
      </c>
      <c r="E197" s="10">
        <v>3859.8420000000078</v>
      </c>
      <c r="F197" s="11">
        <v>0.13979104078038204</v>
      </c>
    </row>
    <row r="198" spans="2:6">
      <c r="B198" s="20" t="s">
        <v>268</v>
      </c>
      <c r="C198" s="21">
        <v>68007.409000000014</v>
      </c>
      <c r="D198" s="21">
        <v>77496.790999999896</v>
      </c>
      <c r="E198" s="10">
        <v>9489.3819999998814</v>
      </c>
      <c r="F198" s="11">
        <v>0.13953453218604284</v>
      </c>
    </row>
    <row r="199" spans="2:6">
      <c r="B199" s="20" t="s">
        <v>269</v>
      </c>
      <c r="C199" s="21">
        <v>70926.801000000021</v>
      </c>
      <c r="D199" s="21">
        <v>80783.789000000004</v>
      </c>
      <c r="E199" s="10">
        <v>9856.987999999983</v>
      </c>
      <c r="F199" s="11">
        <v>0.13897409527887744</v>
      </c>
    </row>
    <row r="200" spans="2:6">
      <c r="B200" s="20" t="s">
        <v>270</v>
      </c>
      <c r="C200" s="21">
        <v>14421.106999999991</v>
      </c>
      <c r="D200" s="21">
        <v>16425.012000000002</v>
      </c>
      <c r="E200" s="10">
        <v>2003.9050000000116</v>
      </c>
      <c r="F200" s="11">
        <v>0.13895639218265371</v>
      </c>
    </row>
    <row r="201" spans="2:6">
      <c r="B201" s="20" t="s">
        <v>271</v>
      </c>
      <c r="C201" s="21">
        <v>28412.613000000001</v>
      </c>
      <c r="D201" s="21">
        <v>32357.952000000023</v>
      </c>
      <c r="E201" s="10">
        <v>3945.3390000000218</v>
      </c>
      <c r="F201" s="11">
        <v>0.13885871742947478</v>
      </c>
    </row>
    <row r="202" spans="2:6">
      <c r="B202" s="20" t="s">
        <v>272</v>
      </c>
      <c r="C202" s="21">
        <v>238470.66100000002</v>
      </c>
      <c r="D202" s="21">
        <v>271395.78699999989</v>
      </c>
      <c r="E202" s="10">
        <v>32925.125999999873</v>
      </c>
      <c r="F202" s="11">
        <v>0.1380678271361854</v>
      </c>
    </row>
    <row r="203" spans="2:6">
      <c r="B203" s="20" t="s">
        <v>273</v>
      </c>
      <c r="C203" s="21">
        <v>145904.18500000003</v>
      </c>
      <c r="D203" s="21">
        <v>165988.25199999995</v>
      </c>
      <c r="E203" s="10">
        <v>20084.066999999923</v>
      </c>
      <c r="F203" s="11">
        <v>0.13765243951021638</v>
      </c>
    </row>
    <row r="204" spans="2:6">
      <c r="B204" s="20" t="s">
        <v>274</v>
      </c>
      <c r="C204" s="21">
        <v>130034.10600000004</v>
      </c>
      <c r="D204" s="21">
        <v>147614.80399999992</v>
      </c>
      <c r="E204" s="10">
        <v>17580.697999999873</v>
      </c>
      <c r="F204" s="11">
        <v>0.13520066804627293</v>
      </c>
    </row>
    <row r="205" spans="2:6">
      <c r="B205" s="20" t="s">
        <v>275</v>
      </c>
      <c r="C205" s="21">
        <v>248149.70300000004</v>
      </c>
      <c r="D205" s="21">
        <v>281062.43899999984</v>
      </c>
      <c r="E205" s="10">
        <v>32912.735999999801</v>
      </c>
      <c r="F205" s="11">
        <v>0.13263258267933448</v>
      </c>
    </row>
    <row r="206" spans="2:6">
      <c r="B206" s="20" t="s">
        <v>276</v>
      </c>
      <c r="C206" s="21">
        <v>152953.65800000002</v>
      </c>
      <c r="D206" s="21">
        <v>173220.49299999996</v>
      </c>
      <c r="E206" s="10">
        <v>20266.834999999934</v>
      </c>
      <c r="F206" s="11">
        <v>0.13250310757523648</v>
      </c>
    </row>
    <row r="207" spans="2:6">
      <c r="B207" s="20" t="s">
        <v>277</v>
      </c>
      <c r="C207" s="21">
        <v>171229.22699999998</v>
      </c>
      <c r="D207" s="21">
        <v>193882.49899999992</v>
      </c>
      <c r="E207" s="10">
        <v>22653.271999999939</v>
      </c>
      <c r="F207" s="11">
        <v>0.1322979283203792</v>
      </c>
    </row>
    <row r="208" spans="2:6">
      <c r="B208" s="20" t="s">
        <v>278</v>
      </c>
      <c r="C208" s="21">
        <v>38337.054000000004</v>
      </c>
      <c r="D208" s="21">
        <v>43374.888999999988</v>
      </c>
      <c r="E208" s="10">
        <v>5037.8349999999846</v>
      </c>
      <c r="F208" s="11">
        <v>0.13140902793417522</v>
      </c>
    </row>
    <row r="209" spans="2:6">
      <c r="B209" s="20" t="s">
        <v>279</v>
      </c>
      <c r="C209" s="21">
        <v>240430.08199999999</v>
      </c>
      <c r="D209" s="21">
        <v>272016.78399999993</v>
      </c>
      <c r="E209" s="10">
        <v>31586.701999999932</v>
      </c>
      <c r="F209" s="11">
        <v>0.13137583174804196</v>
      </c>
    </row>
    <row r="210" spans="2:6">
      <c r="B210" s="20" t="s">
        <v>280</v>
      </c>
      <c r="C210" s="21">
        <v>272868.70099999994</v>
      </c>
      <c r="D210" s="21">
        <v>308603.13499999978</v>
      </c>
      <c r="E210" s="10">
        <v>35734.433999999834</v>
      </c>
      <c r="F210" s="11">
        <v>0.13095834688640176</v>
      </c>
    </row>
    <row r="211" spans="2:6">
      <c r="B211" s="20" t="s">
        <v>281</v>
      </c>
      <c r="C211" s="21">
        <v>155762.34100000001</v>
      </c>
      <c r="D211" s="21">
        <v>175785.85300000003</v>
      </c>
      <c r="E211" s="10">
        <v>20023.512000000017</v>
      </c>
      <c r="F211" s="11">
        <v>0.12855168888351526</v>
      </c>
    </row>
    <row r="212" spans="2:6">
      <c r="B212" s="20" t="s">
        <v>282</v>
      </c>
      <c r="C212" s="21">
        <v>205385.87100000013</v>
      </c>
      <c r="D212" s="21">
        <v>231675.22199999989</v>
      </c>
      <c r="E212" s="10">
        <v>26289.350999999762</v>
      </c>
      <c r="F212" s="11">
        <v>0.12799980286861964</v>
      </c>
    </row>
    <row r="213" spans="2:6">
      <c r="B213" s="20" t="s">
        <v>283</v>
      </c>
      <c r="C213" s="21">
        <v>316359.25799999997</v>
      </c>
      <c r="D213" s="21">
        <v>356797.06500000012</v>
      </c>
      <c r="E213" s="10">
        <v>40437.807000000146</v>
      </c>
      <c r="F213" s="11">
        <v>0.12782242332860747</v>
      </c>
    </row>
    <row r="214" spans="2:6">
      <c r="B214" s="20" t="s">
        <v>284</v>
      </c>
      <c r="C214" s="21">
        <v>342512.71200000012</v>
      </c>
      <c r="D214" s="21">
        <v>386171.22499999992</v>
      </c>
      <c r="E214" s="10">
        <v>43658.512999999803</v>
      </c>
      <c r="F214" s="11">
        <v>0.12746538002945651</v>
      </c>
    </row>
    <row r="215" spans="2:6">
      <c r="B215" s="20" t="s">
        <v>285</v>
      </c>
      <c r="C215" s="21">
        <v>318019.75499999995</v>
      </c>
      <c r="D215" s="21">
        <v>358425.34799999994</v>
      </c>
      <c r="E215" s="10">
        <v>40405.592999999993</v>
      </c>
      <c r="F215" s="11">
        <v>0.12705372029482886</v>
      </c>
    </row>
    <row r="216" spans="2:6">
      <c r="B216" s="20" t="s">
        <v>286</v>
      </c>
      <c r="C216" s="21">
        <v>62656.816000000021</v>
      </c>
      <c r="D216" s="21">
        <v>70536.062999999966</v>
      </c>
      <c r="E216" s="10">
        <v>7879.2469999999448</v>
      </c>
      <c r="F216" s="11">
        <v>0.12575243210570966</v>
      </c>
    </row>
    <row r="217" spans="2:6">
      <c r="B217" s="20" t="s">
        <v>287</v>
      </c>
      <c r="C217" s="21">
        <v>187746.59299999999</v>
      </c>
      <c r="D217" s="21">
        <v>211274.56299999997</v>
      </c>
      <c r="E217" s="10">
        <v>23527.969999999972</v>
      </c>
      <c r="F217" s="11">
        <v>0.12531769351468325</v>
      </c>
    </row>
    <row r="218" spans="2:6">
      <c r="B218" s="20" t="s">
        <v>288</v>
      </c>
      <c r="C218" s="21">
        <v>215910.86700000006</v>
      </c>
      <c r="D218" s="21">
        <v>242963.60600000009</v>
      </c>
      <c r="E218" s="10">
        <v>27052.739000000031</v>
      </c>
      <c r="F218" s="11">
        <v>0.12529586572407225</v>
      </c>
    </row>
    <row r="219" spans="2:6">
      <c r="B219" s="20" t="s">
        <v>289</v>
      </c>
      <c r="C219" s="21">
        <v>50806.903999999995</v>
      </c>
      <c r="D219" s="21">
        <v>57163.772999999979</v>
      </c>
      <c r="E219" s="10">
        <v>6356.8689999999842</v>
      </c>
      <c r="F219" s="11">
        <v>0.12511821228075587</v>
      </c>
    </row>
    <row r="220" spans="2:6">
      <c r="B220" s="20" t="s">
        <v>290</v>
      </c>
      <c r="C220" s="21">
        <v>132160.88800000009</v>
      </c>
      <c r="D220" s="21">
        <v>148640.25399999996</v>
      </c>
      <c r="E220" s="10">
        <v>16479.365999999864</v>
      </c>
      <c r="F220" s="11">
        <v>0.1246917015267017</v>
      </c>
    </row>
    <row r="221" spans="2:6">
      <c r="B221" s="20" t="s">
        <v>291</v>
      </c>
      <c r="C221" s="21">
        <v>340472.61199999985</v>
      </c>
      <c r="D221" s="21">
        <v>382861.42299999989</v>
      </c>
      <c r="E221" s="10">
        <v>42388.811000000045</v>
      </c>
      <c r="F221" s="11">
        <v>0.1244999142544836</v>
      </c>
    </row>
    <row r="222" spans="2:6">
      <c r="B222" s="20" t="s">
        <v>292</v>
      </c>
      <c r="C222" s="21">
        <v>220829.671</v>
      </c>
      <c r="D222" s="21">
        <v>248081.60899999994</v>
      </c>
      <c r="E222" s="10">
        <v>27251.937999999936</v>
      </c>
      <c r="F222" s="11">
        <v>0.12340704886527651</v>
      </c>
    </row>
    <row r="223" spans="2:6">
      <c r="B223" s="20" t="s">
        <v>293</v>
      </c>
      <c r="C223" s="21">
        <v>228065.09800000006</v>
      </c>
      <c r="D223" s="21">
        <v>255936.11800000016</v>
      </c>
      <c r="E223" s="10">
        <v>27871.020000000106</v>
      </c>
      <c r="F223" s="11">
        <v>0.12220642371153213</v>
      </c>
    </row>
    <row r="224" spans="2:6">
      <c r="B224" s="20" t="s">
        <v>294</v>
      </c>
      <c r="C224" s="21">
        <v>41733.720000000016</v>
      </c>
      <c r="D224" s="21">
        <v>46820.285000000033</v>
      </c>
      <c r="E224" s="10">
        <v>5086.5650000000169</v>
      </c>
      <c r="F224" s="11">
        <v>0.12188141867056219</v>
      </c>
    </row>
    <row r="225" spans="2:6">
      <c r="B225" s="20" t="s">
        <v>295</v>
      </c>
      <c r="C225" s="21">
        <v>201312.72499999998</v>
      </c>
      <c r="D225" s="21">
        <v>225507.54100000003</v>
      </c>
      <c r="E225" s="10">
        <v>24194.81600000005</v>
      </c>
      <c r="F225" s="11">
        <v>0.12018522922482944</v>
      </c>
    </row>
    <row r="226" spans="2:6">
      <c r="B226" s="20" t="s">
        <v>296</v>
      </c>
      <c r="C226" s="21">
        <v>30475.074000000008</v>
      </c>
      <c r="D226" s="21">
        <v>34135.902000000016</v>
      </c>
      <c r="E226" s="10">
        <v>3660.8280000000086</v>
      </c>
      <c r="F226" s="11">
        <v>0.12012531946600057</v>
      </c>
    </row>
    <row r="227" spans="2:6">
      <c r="B227" s="20" t="s">
        <v>297</v>
      </c>
      <c r="C227" s="21">
        <v>78602.503000000026</v>
      </c>
      <c r="D227" s="21">
        <v>88029.449000000022</v>
      </c>
      <c r="E227" s="10">
        <v>9426.9459999999963</v>
      </c>
      <c r="F227" s="11">
        <v>0.11993188054075063</v>
      </c>
    </row>
    <row r="228" spans="2:6">
      <c r="B228" s="20" t="s">
        <v>298</v>
      </c>
      <c r="C228" s="21">
        <v>28657.241999999995</v>
      </c>
      <c r="D228" s="21">
        <v>32085.180000000037</v>
      </c>
      <c r="E228" s="10">
        <v>3427.9380000000419</v>
      </c>
      <c r="F228" s="11">
        <v>0.11961855924586332</v>
      </c>
    </row>
    <row r="229" spans="2:6">
      <c r="B229" s="20" t="s">
        <v>299</v>
      </c>
      <c r="C229" s="21">
        <v>225428.94000000009</v>
      </c>
      <c r="D229" s="21">
        <v>252292.7220000003</v>
      </c>
      <c r="E229" s="10">
        <v>26863.78200000021</v>
      </c>
      <c r="F229" s="11">
        <v>0.11916740592401401</v>
      </c>
    </row>
    <row r="230" spans="2:6">
      <c r="B230" s="20" t="s">
        <v>300</v>
      </c>
      <c r="C230" s="21">
        <v>42556.569000000018</v>
      </c>
      <c r="D230" s="21">
        <v>47619.452999999987</v>
      </c>
      <c r="E230" s="10">
        <v>5062.8839999999691</v>
      </c>
      <c r="F230" s="11">
        <v>0.11896833130509105</v>
      </c>
    </row>
    <row r="231" spans="2:6">
      <c r="B231" s="20" t="s">
        <v>301</v>
      </c>
      <c r="C231" s="21">
        <v>439135.45400000009</v>
      </c>
      <c r="D231" s="21">
        <v>491373.98600000027</v>
      </c>
      <c r="E231" s="10">
        <v>52238.532000000181</v>
      </c>
      <c r="F231" s="11">
        <v>0.11895767359289594</v>
      </c>
    </row>
    <row r="232" spans="2:6">
      <c r="B232" s="20" t="s">
        <v>302</v>
      </c>
      <c r="C232" s="21">
        <v>284498.46899999987</v>
      </c>
      <c r="D232" s="21">
        <v>317748.25599999982</v>
      </c>
      <c r="E232" s="10">
        <v>33249.786999999953</v>
      </c>
      <c r="F232" s="11">
        <v>0.11687158499260665</v>
      </c>
    </row>
    <row r="233" spans="2:6">
      <c r="B233" s="20" t="s">
        <v>303</v>
      </c>
      <c r="C233" s="21">
        <v>39696.296999999991</v>
      </c>
      <c r="D233" s="21">
        <v>44293.850000000006</v>
      </c>
      <c r="E233" s="10">
        <v>4597.5530000000144</v>
      </c>
      <c r="F233" s="11">
        <v>0.11581818324263382</v>
      </c>
    </row>
    <row r="234" spans="2:6">
      <c r="B234" s="20" t="s">
        <v>304</v>
      </c>
      <c r="C234" s="21">
        <v>66792.327000000019</v>
      </c>
      <c r="D234" s="21">
        <v>74469.101999999999</v>
      </c>
      <c r="E234" s="10">
        <v>7676.7749999999796</v>
      </c>
      <c r="F234" s="11">
        <v>0.11493498347497277</v>
      </c>
    </row>
    <row r="235" spans="2:6">
      <c r="B235" s="20" t="s">
        <v>305</v>
      </c>
      <c r="C235" s="21">
        <v>14831.759</v>
      </c>
      <c r="D235" s="21">
        <v>16535.82</v>
      </c>
      <c r="E235" s="10">
        <v>1704.0609999999997</v>
      </c>
      <c r="F235" s="11">
        <v>0.11489271097244769</v>
      </c>
    </row>
    <row r="236" spans="2:6">
      <c r="B236" s="20" t="s">
        <v>306</v>
      </c>
      <c r="C236" s="21">
        <v>128221.41800000002</v>
      </c>
      <c r="D236" s="21">
        <v>142767.86699999994</v>
      </c>
      <c r="E236" s="10">
        <v>14546.44899999992</v>
      </c>
      <c r="F236" s="11">
        <v>0.11344788746603877</v>
      </c>
    </row>
    <row r="237" spans="2:6">
      <c r="B237" s="20" t="s">
        <v>307</v>
      </c>
      <c r="C237" s="21">
        <v>287439.37499999977</v>
      </c>
      <c r="D237" s="21">
        <v>319898.26699999999</v>
      </c>
      <c r="E237" s="10">
        <v>32458.892000000225</v>
      </c>
      <c r="F237" s="11">
        <v>0.11292430621239784</v>
      </c>
    </row>
    <row r="238" spans="2:6">
      <c r="B238" s="20" t="s">
        <v>308</v>
      </c>
      <c r="C238" s="21">
        <v>99602.372000000003</v>
      </c>
      <c r="D238" s="21">
        <v>110832.14499999999</v>
      </c>
      <c r="E238" s="10">
        <v>11229.772999999986</v>
      </c>
      <c r="F238" s="11">
        <v>0.11274603982322817</v>
      </c>
    </row>
    <row r="239" spans="2:6">
      <c r="B239" s="20" t="s">
        <v>309</v>
      </c>
      <c r="C239" s="21">
        <v>354368.9090000001</v>
      </c>
      <c r="D239" s="21">
        <v>394267.15000000008</v>
      </c>
      <c r="E239" s="10">
        <v>39898.24099999998</v>
      </c>
      <c r="F239" s="11">
        <v>0.11258956411438445</v>
      </c>
    </row>
    <row r="240" spans="2:6">
      <c r="B240" s="20" t="s">
        <v>310</v>
      </c>
      <c r="C240" s="21">
        <v>17241.303</v>
      </c>
      <c r="D240" s="21">
        <v>19168.929000000004</v>
      </c>
      <c r="E240" s="10">
        <v>1927.6260000000038</v>
      </c>
      <c r="F240" s="11">
        <v>0.11180280283920559</v>
      </c>
    </row>
    <row r="241" spans="2:6">
      <c r="B241" s="20" t="s">
        <v>311</v>
      </c>
      <c r="C241" s="21">
        <v>49003.895999999993</v>
      </c>
      <c r="D241" s="21">
        <v>54435.502</v>
      </c>
      <c r="E241" s="10">
        <v>5431.606000000007</v>
      </c>
      <c r="F241" s="11">
        <v>0.11084028910680914</v>
      </c>
    </row>
    <row r="242" spans="2:6">
      <c r="B242" s="20" t="s">
        <v>312</v>
      </c>
      <c r="C242" s="21">
        <v>330263.95999999973</v>
      </c>
      <c r="D242" s="21">
        <v>366841.02299999987</v>
      </c>
      <c r="E242" s="10">
        <v>36577.06300000014</v>
      </c>
      <c r="F242" s="11">
        <v>0.1107509974748688</v>
      </c>
    </row>
    <row r="243" spans="2:6">
      <c r="B243" s="20" t="s">
        <v>313</v>
      </c>
      <c r="C243" s="21">
        <v>137150.88500000001</v>
      </c>
      <c r="D243" s="21">
        <v>152314.03300000011</v>
      </c>
      <c r="E243" s="10">
        <v>15163.148000000103</v>
      </c>
      <c r="F243" s="11">
        <v>0.1105581491508429</v>
      </c>
    </row>
    <row r="244" spans="2:6">
      <c r="B244" s="20" t="s">
        <v>314</v>
      </c>
      <c r="C244" s="21">
        <v>39020.595000000008</v>
      </c>
      <c r="D244" s="21">
        <v>43327.86700000002</v>
      </c>
      <c r="E244" s="10">
        <v>4307.2720000000118</v>
      </c>
      <c r="F244" s="11">
        <v>0.11038458024538095</v>
      </c>
    </row>
    <row r="245" spans="2:6">
      <c r="B245" s="20" t="s">
        <v>315</v>
      </c>
      <c r="C245" s="21">
        <v>85001.790000000052</v>
      </c>
      <c r="D245" s="21">
        <v>94372.06700000001</v>
      </c>
      <c r="E245" s="10">
        <v>9370.2769999999582</v>
      </c>
      <c r="F245" s="11">
        <v>0.1102362314958303</v>
      </c>
    </row>
    <row r="246" spans="2:6">
      <c r="B246" s="20" t="s">
        <v>316</v>
      </c>
      <c r="C246" s="21">
        <v>137385.47000000009</v>
      </c>
      <c r="D246" s="21">
        <v>152452.40999999989</v>
      </c>
      <c r="E246" s="10">
        <v>15066.939999999799</v>
      </c>
      <c r="F246" s="11">
        <v>0.10966909382775186</v>
      </c>
    </row>
    <row r="247" spans="2:6">
      <c r="B247" s="20" t="s">
        <v>317</v>
      </c>
      <c r="C247" s="21">
        <v>177473.51799999998</v>
      </c>
      <c r="D247" s="21">
        <v>196656.80000000008</v>
      </c>
      <c r="E247" s="10">
        <v>19183.282000000094</v>
      </c>
      <c r="F247" s="11">
        <v>0.10809095473049729</v>
      </c>
    </row>
    <row r="248" spans="2:6">
      <c r="B248" s="20" t="s">
        <v>318</v>
      </c>
      <c r="C248" s="21">
        <v>127581.482</v>
      </c>
      <c r="D248" s="21">
        <v>141331.70600000001</v>
      </c>
      <c r="E248" s="10">
        <v>13750.224000000002</v>
      </c>
      <c r="F248" s="11">
        <v>0.10777601721227852</v>
      </c>
    </row>
    <row r="249" spans="2:6">
      <c r="B249" s="20" t="s">
        <v>319</v>
      </c>
      <c r="C249" s="21">
        <v>112661.30900000004</v>
      </c>
      <c r="D249" s="21">
        <v>124672.10600000003</v>
      </c>
      <c r="E249" s="10">
        <v>12010.796999999991</v>
      </c>
      <c r="F249" s="11">
        <v>0.10660977674243061</v>
      </c>
    </row>
    <row r="250" spans="2:6">
      <c r="B250" s="20" t="s">
        <v>320</v>
      </c>
      <c r="C250" s="21">
        <v>373408.47600000008</v>
      </c>
      <c r="D250" s="21">
        <v>413200.61599999969</v>
      </c>
      <c r="E250" s="10">
        <v>39792.139999999607</v>
      </c>
      <c r="F250" s="11">
        <v>0.10656464048769905</v>
      </c>
    </row>
    <row r="251" spans="2:6">
      <c r="B251" s="20" t="s">
        <v>321</v>
      </c>
      <c r="C251" s="21">
        <v>177994.35500000004</v>
      </c>
      <c r="D251" s="21">
        <v>196884.75700000004</v>
      </c>
      <c r="E251" s="10">
        <v>18890.402000000002</v>
      </c>
      <c r="F251" s="11">
        <v>0.10612921965980324</v>
      </c>
    </row>
    <row r="252" spans="2:6">
      <c r="B252" s="20" t="s">
        <v>322</v>
      </c>
      <c r="C252" s="21">
        <v>183232.56</v>
      </c>
      <c r="D252" s="21">
        <v>202667.58099999992</v>
      </c>
      <c r="E252" s="10">
        <v>19435.020999999921</v>
      </c>
      <c r="F252" s="11">
        <v>0.10606750787087142</v>
      </c>
    </row>
    <row r="253" spans="2:6">
      <c r="B253" s="20" t="s">
        <v>323</v>
      </c>
      <c r="C253" s="21">
        <v>65061.152000000024</v>
      </c>
      <c r="D253" s="21">
        <v>71930.882000000027</v>
      </c>
      <c r="E253" s="10">
        <v>6869.7300000000032</v>
      </c>
      <c r="F253" s="11">
        <v>0.10558881588816627</v>
      </c>
    </row>
    <row r="254" spans="2:6">
      <c r="B254" s="20" t="s">
        <v>324</v>
      </c>
      <c r="C254" s="21">
        <v>318159.82399999985</v>
      </c>
      <c r="D254" s="21">
        <v>351567.15300000011</v>
      </c>
      <c r="E254" s="10">
        <v>33407.32900000026</v>
      </c>
      <c r="F254" s="11">
        <v>0.10500172077037695</v>
      </c>
    </row>
    <row r="255" spans="2:6">
      <c r="B255" s="20" t="s">
        <v>325</v>
      </c>
      <c r="C255" s="21">
        <v>124853.34400000004</v>
      </c>
      <c r="D255" s="21">
        <v>137936.97299999997</v>
      </c>
      <c r="E255" s="10">
        <v>13083.628999999928</v>
      </c>
      <c r="F255" s="11">
        <v>0.10479197897975343</v>
      </c>
    </row>
    <row r="256" spans="2:6">
      <c r="B256" s="20" t="s">
        <v>326</v>
      </c>
      <c r="C256" s="21">
        <v>41130.112000000016</v>
      </c>
      <c r="D256" s="21">
        <v>45402.559000000037</v>
      </c>
      <c r="E256" s="10">
        <v>4272.4470000000219</v>
      </c>
      <c r="F256" s="11">
        <v>0.10387637650974596</v>
      </c>
    </row>
    <row r="257" spans="2:6">
      <c r="B257" s="20" t="s">
        <v>327</v>
      </c>
      <c r="C257" s="21">
        <v>117236.25300000003</v>
      </c>
      <c r="D257" s="21">
        <v>129158.73300000011</v>
      </c>
      <c r="E257" s="10">
        <v>11922.480000000083</v>
      </c>
      <c r="F257" s="11">
        <v>0.10169618778246077</v>
      </c>
    </row>
    <row r="258" spans="2:6">
      <c r="B258" s="20" t="s">
        <v>328</v>
      </c>
      <c r="C258" s="21">
        <v>363512.00099999981</v>
      </c>
      <c r="D258" s="21">
        <v>400397.78199999995</v>
      </c>
      <c r="E258" s="10">
        <v>36885.781000000134</v>
      </c>
      <c r="F258" s="11">
        <v>0.10147060041629864</v>
      </c>
    </row>
    <row r="259" spans="2:6">
      <c r="B259" s="20" t="s">
        <v>329</v>
      </c>
      <c r="C259" s="21">
        <v>308949.033</v>
      </c>
      <c r="D259" s="21">
        <v>339935.61099999998</v>
      </c>
      <c r="E259" s="10">
        <v>30986.57799999998</v>
      </c>
      <c r="F259" s="11">
        <v>0.10029673082032266</v>
      </c>
    </row>
    <row r="260" spans="2:6">
      <c r="B260" s="20" t="s">
        <v>330</v>
      </c>
      <c r="C260" s="21">
        <v>92441.848000000013</v>
      </c>
      <c r="D260" s="21">
        <v>101639.06300000008</v>
      </c>
      <c r="E260" s="10">
        <v>9197.2150000000693</v>
      </c>
      <c r="F260" s="11">
        <v>9.9491898950354915E-2</v>
      </c>
    </row>
    <row r="261" spans="2:6">
      <c r="B261" s="20" t="s">
        <v>331</v>
      </c>
      <c r="C261" s="21">
        <v>155587.98200000002</v>
      </c>
      <c r="D261" s="21">
        <v>171054.24000000002</v>
      </c>
      <c r="E261" s="10">
        <v>15466.258000000002</v>
      </c>
      <c r="F261" s="11">
        <v>9.9405222699012835E-2</v>
      </c>
    </row>
    <row r="262" spans="2:6">
      <c r="B262" s="20" t="s">
        <v>332</v>
      </c>
      <c r="C262" s="21">
        <v>141551.83399999997</v>
      </c>
      <c r="D262" s="21">
        <v>155522.30199999994</v>
      </c>
      <c r="E262" s="10">
        <v>13970.467999999964</v>
      </c>
      <c r="F262" s="11">
        <v>9.8695068832523686E-2</v>
      </c>
    </row>
    <row r="263" spans="2:6">
      <c r="B263" s="20" t="s">
        <v>333</v>
      </c>
      <c r="C263" s="21">
        <v>88737.868000000031</v>
      </c>
      <c r="D263" s="21">
        <v>97458.925000000003</v>
      </c>
      <c r="E263" s="10">
        <v>8721.0569999999716</v>
      </c>
      <c r="F263" s="11">
        <v>9.8278865568417403E-2</v>
      </c>
    </row>
    <row r="264" spans="2:6">
      <c r="B264" s="20" t="s">
        <v>334</v>
      </c>
      <c r="C264" s="21">
        <v>160277.00899999993</v>
      </c>
      <c r="D264" s="21">
        <v>175988.64599999998</v>
      </c>
      <c r="E264" s="10">
        <v>15711.637000000046</v>
      </c>
      <c r="F264" s="11">
        <v>9.802801473541381E-2</v>
      </c>
    </row>
    <row r="265" spans="2:6">
      <c r="B265" s="20" t="s">
        <v>335</v>
      </c>
      <c r="C265" s="21">
        <v>106960.85599999997</v>
      </c>
      <c r="D265" s="21">
        <v>117251.52299999994</v>
      </c>
      <c r="E265" s="10">
        <v>10290.666999999972</v>
      </c>
      <c r="F265" s="11">
        <v>9.6209654492667621E-2</v>
      </c>
    </row>
    <row r="266" spans="2:6">
      <c r="B266" s="20" t="s">
        <v>336</v>
      </c>
      <c r="C266" s="21">
        <v>29038.632000000001</v>
      </c>
      <c r="D266" s="21">
        <v>31827.843999999986</v>
      </c>
      <c r="E266" s="10">
        <v>2789.211999999985</v>
      </c>
      <c r="F266" s="11">
        <v>9.6051769931861278E-2</v>
      </c>
    </row>
    <row r="267" spans="2:6">
      <c r="B267" s="20" t="s">
        <v>337</v>
      </c>
      <c r="C267" s="21">
        <v>101716.32200000003</v>
      </c>
      <c r="D267" s="21">
        <v>111480.90800000011</v>
      </c>
      <c r="E267" s="10">
        <v>9764.586000000083</v>
      </c>
      <c r="F267" s="11">
        <v>9.5998221406394149E-2</v>
      </c>
    </row>
    <row r="268" spans="2:6">
      <c r="B268" s="20" t="s">
        <v>338</v>
      </c>
      <c r="C268" s="21">
        <v>368092.06199999992</v>
      </c>
      <c r="D268" s="21">
        <v>403404.5500000001</v>
      </c>
      <c r="E268" s="10">
        <v>35312.488000000187</v>
      </c>
      <c r="F268" s="11">
        <v>9.5933848201269267E-2</v>
      </c>
    </row>
    <row r="269" spans="2:6">
      <c r="B269" s="20" t="s">
        <v>339</v>
      </c>
      <c r="C269" s="21">
        <v>49514.482000000018</v>
      </c>
      <c r="D269" s="21">
        <v>54248.553000000007</v>
      </c>
      <c r="E269" s="10">
        <v>4734.070999999989</v>
      </c>
      <c r="F269" s="11">
        <v>9.5609825828330122E-2</v>
      </c>
    </row>
    <row r="270" spans="2:6">
      <c r="B270" s="20" t="s">
        <v>340</v>
      </c>
      <c r="C270" s="21">
        <v>25147.638999999999</v>
      </c>
      <c r="D270" s="21">
        <v>27544.560000000016</v>
      </c>
      <c r="E270" s="10">
        <v>2396.9210000000166</v>
      </c>
      <c r="F270" s="11">
        <v>9.5313957703942576E-2</v>
      </c>
    </row>
    <row r="271" spans="2:6">
      <c r="B271" s="20" t="s">
        <v>341</v>
      </c>
      <c r="C271" s="21">
        <v>171089.02800000014</v>
      </c>
      <c r="D271" s="21">
        <v>187395.64099999997</v>
      </c>
      <c r="E271" s="10">
        <v>16306.612999999837</v>
      </c>
      <c r="F271" s="11">
        <v>9.5310688187437861E-2</v>
      </c>
    </row>
    <row r="272" spans="2:6">
      <c r="B272" s="20" t="s">
        <v>342</v>
      </c>
      <c r="C272" s="21">
        <v>18429.889999999996</v>
      </c>
      <c r="D272" s="21">
        <v>20169.729999999996</v>
      </c>
      <c r="E272" s="10">
        <v>1739.8400000000001</v>
      </c>
      <c r="F272" s="11">
        <v>9.4403167897366747E-2</v>
      </c>
    </row>
    <row r="273" spans="2:6">
      <c r="B273" s="20" t="s">
        <v>343</v>
      </c>
      <c r="C273" s="21">
        <v>184253.53499999995</v>
      </c>
      <c r="D273" s="21">
        <v>201361.02299999999</v>
      </c>
      <c r="E273" s="10">
        <v>17107.488000000041</v>
      </c>
      <c r="F273" s="11">
        <v>9.2847542925024729E-2</v>
      </c>
    </row>
    <row r="274" spans="2:6">
      <c r="B274" s="20" t="s">
        <v>344</v>
      </c>
      <c r="C274" s="21">
        <v>318002.8299999999</v>
      </c>
      <c r="D274" s="21">
        <v>347395.45800000016</v>
      </c>
      <c r="E274" s="10">
        <v>29392.628000000259</v>
      </c>
      <c r="F274" s="11">
        <v>9.2428825240329679E-2</v>
      </c>
    </row>
    <row r="275" spans="2:6">
      <c r="B275" s="20" t="s">
        <v>345</v>
      </c>
      <c r="C275" s="21">
        <v>45969.64</v>
      </c>
      <c r="D275" s="21">
        <v>50076.306000000019</v>
      </c>
      <c r="E275" s="10">
        <v>4106.6660000000193</v>
      </c>
      <c r="F275" s="11">
        <v>8.9334308469677368E-2</v>
      </c>
    </row>
    <row r="276" spans="2:6">
      <c r="B276" s="20" t="s">
        <v>346</v>
      </c>
      <c r="C276" s="21">
        <v>451926.49000000005</v>
      </c>
      <c r="D276" s="21">
        <v>490900.39199999988</v>
      </c>
      <c r="E276" s="10">
        <v>38973.901999999827</v>
      </c>
      <c r="F276" s="11">
        <v>8.6239472264615036E-2</v>
      </c>
    </row>
    <row r="277" spans="2:6">
      <c r="B277" s="20" t="s">
        <v>347</v>
      </c>
      <c r="C277" s="21">
        <v>147790.77799999999</v>
      </c>
      <c r="D277" s="21">
        <v>160525.30999999997</v>
      </c>
      <c r="E277" s="10">
        <v>12734.531999999977</v>
      </c>
      <c r="F277" s="11">
        <v>8.6165944670783035E-2</v>
      </c>
    </row>
    <row r="278" spans="2:6">
      <c r="B278" s="20" t="s">
        <v>348</v>
      </c>
      <c r="C278" s="21">
        <v>71053.483000000022</v>
      </c>
      <c r="D278" s="21">
        <v>77159.721000000005</v>
      </c>
      <c r="E278" s="10">
        <v>6106.237999999983</v>
      </c>
      <c r="F278" s="11">
        <v>8.593861612667153E-2</v>
      </c>
    </row>
    <row r="279" spans="2:6">
      <c r="B279" s="20" t="s">
        <v>349</v>
      </c>
      <c r="C279" s="21">
        <v>32682.772000000008</v>
      </c>
      <c r="D279" s="21">
        <v>35476.742999999995</v>
      </c>
      <c r="E279" s="10">
        <v>2793.9709999999868</v>
      </c>
      <c r="F279" s="11">
        <v>8.5487577369507892E-2</v>
      </c>
    </row>
    <row r="280" spans="2:6">
      <c r="B280" s="20" t="s">
        <v>350</v>
      </c>
      <c r="C280" s="21">
        <v>65160.56400000002</v>
      </c>
      <c r="D280" s="21">
        <v>70690.92100000006</v>
      </c>
      <c r="E280" s="10">
        <v>5530.35700000004</v>
      </c>
      <c r="F280" s="11">
        <v>8.4872761383711137E-2</v>
      </c>
    </row>
    <row r="281" spans="2:6">
      <c r="B281" s="20" t="s">
        <v>351</v>
      </c>
      <c r="C281" s="21">
        <v>21608.323</v>
      </c>
      <c r="D281" s="21">
        <v>23430.583000000006</v>
      </c>
      <c r="E281" s="10">
        <v>1822.2600000000057</v>
      </c>
      <c r="F281" s="11">
        <v>8.433139397259129E-2</v>
      </c>
    </row>
    <row r="282" spans="2:6">
      <c r="B282" s="20" t="s">
        <v>352</v>
      </c>
      <c r="C282" s="21">
        <v>57009.658999999992</v>
      </c>
      <c r="D282" s="21">
        <v>61776.861999999994</v>
      </c>
      <c r="E282" s="10">
        <v>4767.2030000000013</v>
      </c>
      <c r="F282" s="11">
        <v>8.3620970264003891E-2</v>
      </c>
    </row>
    <row r="283" spans="2:6">
      <c r="B283" s="20" t="s">
        <v>353</v>
      </c>
      <c r="C283" s="21">
        <v>87979.525000000009</v>
      </c>
      <c r="D283" s="21">
        <v>95300.23</v>
      </c>
      <c r="E283" s="10">
        <v>7320.7049999999872</v>
      </c>
      <c r="F283" s="11">
        <v>8.3209189865482758E-2</v>
      </c>
    </row>
    <row r="284" spans="2:6">
      <c r="B284" s="20" t="s">
        <v>354</v>
      </c>
      <c r="C284" s="21">
        <v>289578.98800000013</v>
      </c>
      <c r="D284" s="21">
        <v>313354.50600000005</v>
      </c>
      <c r="E284" s="10">
        <v>23775.517999999924</v>
      </c>
      <c r="F284" s="11">
        <v>8.2103740206454182E-2</v>
      </c>
    </row>
    <row r="285" spans="2:6">
      <c r="B285" s="20" t="s">
        <v>355</v>
      </c>
      <c r="C285" s="21">
        <v>197561.182</v>
      </c>
      <c r="D285" s="21">
        <v>213780.34899999993</v>
      </c>
      <c r="E285" s="10">
        <v>16219.166999999929</v>
      </c>
      <c r="F285" s="11">
        <v>8.2096932382192012E-2</v>
      </c>
    </row>
    <row r="286" spans="2:6">
      <c r="B286" s="20" t="s">
        <v>356</v>
      </c>
      <c r="C286" s="21">
        <v>177154.04099999994</v>
      </c>
      <c r="D286" s="21">
        <v>191556.32300000006</v>
      </c>
      <c r="E286" s="10">
        <v>14402.282000000123</v>
      </c>
      <c r="F286" s="11">
        <v>8.129807211115285E-2</v>
      </c>
    </row>
    <row r="287" spans="2:6">
      <c r="B287" s="20" t="s">
        <v>357</v>
      </c>
      <c r="C287" s="21">
        <v>182856.14499999987</v>
      </c>
      <c r="D287" s="21">
        <v>197467.39500000005</v>
      </c>
      <c r="E287" s="10">
        <v>14611.250000000175</v>
      </c>
      <c r="F287" s="11">
        <v>7.9905709485454723E-2</v>
      </c>
    </row>
    <row r="288" spans="2:6">
      <c r="B288" s="20" t="s">
        <v>358</v>
      </c>
      <c r="C288" s="21">
        <v>28640.910000000003</v>
      </c>
      <c r="D288" s="21">
        <v>30921.433999999997</v>
      </c>
      <c r="E288" s="10">
        <v>2280.523999999994</v>
      </c>
      <c r="F288" s="11">
        <v>7.9624704661967569E-2</v>
      </c>
    </row>
    <row r="289" spans="2:6">
      <c r="B289" s="20" t="s">
        <v>359</v>
      </c>
      <c r="C289" s="21">
        <v>204941.67499999999</v>
      </c>
      <c r="D289" s="21">
        <v>221195.20100000003</v>
      </c>
      <c r="E289" s="10">
        <v>16253.526000000042</v>
      </c>
      <c r="F289" s="11">
        <v>7.930805679225586E-2</v>
      </c>
    </row>
    <row r="290" spans="2:6">
      <c r="B290" s="20" t="s">
        <v>360</v>
      </c>
      <c r="C290" s="21">
        <v>147324.86499999996</v>
      </c>
      <c r="D290" s="21">
        <v>158936.978</v>
      </c>
      <c r="E290" s="10">
        <v>11612.113000000041</v>
      </c>
      <c r="F290" s="11">
        <v>7.8819776960257479E-2</v>
      </c>
    </row>
    <row r="291" spans="2:6">
      <c r="B291" s="20" t="s">
        <v>361</v>
      </c>
      <c r="C291" s="21">
        <v>30653.233000000007</v>
      </c>
      <c r="D291" s="21">
        <v>33066.68900000002</v>
      </c>
      <c r="E291" s="10">
        <v>2413.4560000000129</v>
      </c>
      <c r="F291" s="11">
        <v>7.873414200714203E-2</v>
      </c>
    </row>
    <row r="292" spans="2:6">
      <c r="B292" s="20" t="s">
        <v>362</v>
      </c>
      <c r="C292" s="21">
        <v>273388.53100000008</v>
      </c>
      <c r="D292" s="21">
        <v>294737.61800000002</v>
      </c>
      <c r="E292" s="10">
        <v>21349.086999999941</v>
      </c>
      <c r="F292" s="11">
        <v>7.8090646019089716E-2</v>
      </c>
    </row>
    <row r="293" spans="2:6">
      <c r="B293" s="20" t="s">
        <v>363</v>
      </c>
      <c r="C293" s="21">
        <v>123391.19599999998</v>
      </c>
      <c r="D293" s="21">
        <v>132982.465</v>
      </c>
      <c r="E293" s="10">
        <v>9591.2690000000148</v>
      </c>
      <c r="F293" s="11">
        <v>7.7730578120014465E-2</v>
      </c>
    </row>
    <row r="294" spans="2:6">
      <c r="B294" s="20" t="s">
        <v>364</v>
      </c>
      <c r="C294" s="21">
        <v>49278.511999999995</v>
      </c>
      <c r="D294" s="21">
        <v>53101.955000000002</v>
      </c>
      <c r="E294" s="10">
        <v>3823.4430000000066</v>
      </c>
      <c r="F294" s="11">
        <v>7.7588442605572322E-2</v>
      </c>
    </row>
    <row r="295" spans="2:6">
      <c r="B295" s="20" t="s">
        <v>365</v>
      </c>
      <c r="C295" s="21">
        <v>12712.734999999999</v>
      </c>
      <c r="D295" s="21">
        <v>13689.920000000004</v>
      </c>
      <c r="E295" s="10">
        <v>977.18500000000495</v>
      </c>
      <c r="F295" s="11">
        <v>7.6866622327925904E-2</v>
      </c>
    </row>
    <row r="296" spans="2:6">
      <c r="B296" s="20" t="s">
        <v>366</v>
      </c>
      <c r="C296" s="21">
        <v>55131.136999999995</v>
      </c>
      <c r="D296" s="21">
        <v>59330.133999999991</v>
      </c>
      <c r="E296" s="10">
        <v>4198.9969999999958</v>
      </c>
      <c r="F296" s="11">
        <v>7.6163801954601373E-2</v>
      </c>
    </row>
    <row r="297" spans="2:6">
      <c r="B297" s="20" t="s">
        <v>367</v>
      </c>
      <c r="C297" s="21">
        <v>15708.395</v>
      </c>
      <c r="D297" s="21">
        <v>16893.630000000012</v>
      </c>
      <c r="E297" s="10">
        <v>1185.2350000000115</v>
      </c>
      <c r="F297" s="11">
        <v>7.5452329789263098E-2</v>
      </c>
    </row>
    <row r="298" spans="2:6">
      <c r="B298" s="20" t="s">
        <v>368</v>
      </c>
      <c r="C298" s="21">
        <v>75942.75999999998</v>
      </c>
      <c r="D298" s="21">
        <v>81667.195999999982</v>
      </c>
      <c r="E298" s="10">
        <v>5724.4360000000015</v>
      </c>
      <c r="F298" s="11">
        <v>7.5378298076077335E-2</v>
      </c>
    </row>
    <row r="299" spans="2:6">
      <c r="B299" s="20" t="s">
        <v>369</v>
      </c>
      <c r="C299" s="21">
        <v>210653.16899999997</v>
      </c>
      <c r="D299" s="21">
        <v>226331.23099999991</v>
      </c>
      <c r="E299" s="10">
        <v>15678.061999999947</v>
      </c>
      <c r="F299" s="11">
        <v>7.4425948939794734E-2</v>
      </c>
    </row>
    <row r="300" spans="2:6">
      <c r="B300" s="20" t="s">
        <v>370</v>
      </c>
      <c r="C300" s="21">
        <v>148076.52200000008</v>
      </c>
      <c r="D300" s="21">
        <v>159048.80699999991</v>
      </c>
      <c r="E300" s="10">
        <v>10972.284999999829</v>
      </c>
      <c r="F300" s="11">
        <v>7.4098748753700622E-2</v>
      </c>
    </row>
    <row r="301" spans="2:6">
      <c r="B301" s="20" t="s">
        <v>371</v>
      </c>
      <c r="C301" s="21">
        <v>274550.54299999989</v>
      </c>
      <c r="D301" s="21">
        <v>294855.37100000016</v>
      </c>
      <c r="E301" s="10">
        <v>20304.828000000271</v>
      </c>
      <c r="F301" s="11">
        <v>7.395661206177355E-2</v>
      </c>
    </row>
    <row r="302" spans="2:6">
      <c r="B302" s="20" t="s">
        <v>372</v>
      </c>
      <c r="C302" s="21">
        <v>48594.388000000014</v>
      </c>
      <c r="D302" s="21">
        <v>52185.350000000028</v>
      </c>
      <c r="E302" s="10">
        <v>3590.9620000000141</v>
      </c>
      <c r="F302" s="11">
        <v>7.3896640081155318E-2</v>
      </c>
    </row>
    <row r="303" spans="2:6">
      <c r="B303" s="20" t="s">
        <v>373</v>
      </c>
      <c r="C303" s="21">
        <v>46081.972000000009</v>
      </c>
      <c r="D303" s="21">
        <v>49470.396000000001</v>
      </c>
      <c r="E303" s="10">
        <v>3388.4239999999918</v>
      </c>
      <c r="F303" s="11">
        <v>7.3530360202466838E-2</v>
      </c>
    </row>
    <row r="304" spans="2:6">
      <c r="B304" s="20" t="s">
        <v>374</v>
      </c>
      <c r="C304" s="21">
        <v>23734.791999999994</v>
      </c>
      <c r="D304" s="21">
        <v>25433.118000000002</v>
      </c>
      <c r="E304" s="10">
        <v>1698.3260000000082</v>
      </c>
      <c r="F304" s="11">
        <v>7.1554282000870648E-2</v>
      </c>
    </row>
    <row r="305" spans="2:6">
      <c r="B305" s="20" t="s">
        <v>375</v>
      </c>
      <c r="C305" s="21">
        <v>69965.119000000035</v>
      </c>
      <c r="D305" s="21">
        <v>74765.019000000015</v>
      </c>
      <c r="E305" s="10">
        <v>4799.8999999999796</v>
      </c>
      <c r="F305" s="11">
        <v>6.8604185465617196E-2</v>
      </c>
    </row>
    <row r="306" spans="2:6">
      <c r="B306" s="20" t="s">
        <v>376</v>
      </c>
      <c r="C306" s="21">
        <v>44316.607000000004</v>
      </c>
      <c r="D306" s="21">
        <v>47351.22100000002</v>
      </c>
      <c r="E306" s="10">
        <v>3034.6140000000159</v>
      </c>
      <c r="F306" s="11">
        <v>6.8475774781224019E-2</v>
      </c>
    </row>
    <row r="307" spans="2:6">
      <c r="B307" s="20" t="s">
        <v>377</v>
      </c>
      <c r="C307" s="21">
        <v>102504.75600000002</v>
      </c>
      <c r="D307" s="21">
        <v>109513.1460000002</v>
      </c>
      <c r="E307" s="10">
        <v>7008.390000000174</v>
      </c>
      <c r="F307" s="11">
        <v>6.8371364154070788E-2</v>
      </c>
    </row>
    <row r="308" spans="2:6">
      <c r="B308" s="20" t="s">
        <v>378</v>
      </c>
      <c r="C308" s="21">
        <v>335668.27499999991</v>
      </c>
      <c r="D308" s="21">
        <v>358613.00400000013</v>
      </c>
      <c r="E308" s="10">
        <v>22944.729000000225</v>
      </c>
      <c r="F308" s="11">
        <v>6.8355369598155302E-2</v>
      </c>
    </row>
    <row r="309" spans="2:6">
      <c r="B309" s="20" t="s">
        <v>379</v>
      </c>
      <c r="C309" s="21">
        <v>276896.36599999986</v>
      </c>
      <c r="D309" s="21">
        <v>295127.66499999986</v>
      </c>
      <c r="E309" s="10">
        <v>18231.298999999999</v>
      </c>
      <c r="F309" s="11">
        <v>6.5841597213305458E-2</v>
      </c>
    </row>
    <row r="310" spans="2:6">
      <c r="B310" s="20" t="s">
        <v>380</v>
      </c>
      <c r="C310" s="21">
        <v>85122.603000000003</v>
      </c>
      <c r="D310" s="21">
        <v>90633.043999999951</v>
      </c>
      <c r="E310" s="10">
        <v>5510.440999999948</v>
      </c>
      <c r="F310" s="11">
        <v>6.4735344148251051E-2</v>
      </c>
    </row>
    <row r="311" spans="2:6">
      <c r="B311" s="20" t="s">
        <v>381</v>
      </c>
      <c r="C311" s="21">
        <v>76642.958000000013</v>
      </c>
      <c r="D311" s="21">
        <v>81603.904999999912</v>
      </c>
      <c r="E311" s="10">
        <v>4960.9469999998983</v>
      </c>
      <c r="F311" s="11">
        <v>6.4728021066200209E-2</v>
      </c>
    </row>
    <row r="312" spans="2:6">
      <c r="B312" s="20" t="s">
        <v>382</v>
      </c>
      <c r="C312" s="21">
        <v>322335.23099999997</v>
      </c>
      <c r="D312" s="21">
        <v>343150.78899999999</v>
      </c>
      <c r="E312" s="10">
        <v>20815.558000000019</v>
      </c>
      <c r="F312" s="11">
        <v>6.4577359215195501E-2</v>
      </c>
    </row>
    <row r="313" spans="2:6">
      <c r="B313" s="20" t="s">
        <v>383</v>
      </c>
      <c r="C313" s="21">
        <v>54103.331000000006</v>
      </c>
      <c r="D313" s="21">
        <v>57406.84000000004</v>
      </c>
      <c r="E313" s="10">
        <v>3303.5090000000346</v>
      </c>
      <c r="F313" s="11">
        <v>6.1059253449663467E-2</v>
      </c>
    </row>
    <row r="314" spans="2:6">
      <c r="B314" s="20" t="s">
        <v>384</v>
      </c>
      <c r="C314" s="21">
        <v>110729.78100000003</v>
      </c>
      <c r="D314" s="21">
        <v>117249.70600000002</v>
      </c>
      <c r="E314" s="10">
        <v>6519.9249999999884</v>
      </c>
      <c r="F314" s="11">
        <v>5.8881404271900313E-2</v>
      </c>
    </row>
    <row r="315" spans="2:6">
      <c r="B315" s="20" t="s">
        <v>385</v>
      </c>
      <c r="C315" s="21">
        <v>15440.879999999997</v>
      </c>
      <c r="D315" s="21">
        <v>16342.58500000001</v>
      </c>
      <c r="E315" s="10">
        <v>901.70500000001266</v>
      </c>
      <c r="F315" s="11">
        <v>5.8397254560621725E-2</v>
      </c>
    </row>
    <row r="316" spans="2:6">
      <c r="B316" s="20" t="s">
        <v>386</v>
      </c>
      <c r="C316" s="21">
        <v>182977.69100000017</v>
      </c>
      <c r="D316" s="21">
        <v>193259.58399999994</v>
      </c>
      <c r="E316" s="10">
        <v>10281.892999999778</v>
      </c>
      <c r="F316" s="11">
        <v>5.619205786130381E-2</v>
      </c>
    </row>
    <row r="317" spans="2:6">
      <c r="B317" s="20" t="s">
        <v>387</v>
      </c>
      <c r="C317" s="21">
        <v>341594.10200000001</v>
      </c>
      <c r="D317" s="21">
        <v>360755.69499999983</v>
      </c>
      <c r="E317" s="10">
        <v>19161.592999999819</v>
      </c>
      <c r="F317" s="11">
        <v>5.6094624842204732E-2</v>
      </c>
    </row>
    <row r="318" spans="2:6">
      <c r="B318" s="20" t="s">
        <v>388</v>
      </c>
      <c r="C318" s="21">
        <v>187478.35100000011</v>
      </c>
      <c r="D318" s="21">
        <v>197782.40700000009</v>
      </c>
      <c r="E318" s="10">
        <v>10304.055999999982</v>
      </c>
      <c r="F318" s="11">
        <v>5.4961311239610677E-2</v>
      </c>
    </row>
    <row r="319" spans="2:6">
      <c r="B319" s="20" t="s">
        <v>389</v>
      </c>
      <c r="C319" s="21">
        <v>250099.77199999997</v>
      </c>
      <c r="D319" s="21">
        <v>263495.33899999998</v>
      </c>
      <c r="E319" s="10">
        <v>13395.56700000001</v>
      </c>
      <c r="F319" s="11">
        <v>5.3560892490537783E-2</v>
      </c>
    </row>
    <row r="320" spans="2:6">
      <c r="B320" s="20" t="s">
        <v>390</v>
      </c>
      <c r="C320" s="21">
        <v>57644.699000000015</v>
      </c>
      <c r="D320" s="21">
        <v>60663.900999999983</v>
      </c>
      <c r="E320" s="10">
        <v>3019.2019999999684</v>
      </c>
      <c r="F320" s="11">
        <v>5.2376056296173347E-2</v>
      </c>
    </row>
    <row r="321" spans="2:6">
      <c r="B321" s="20" t="s">
        <v>391</v>
      </c>
      <c r="C321" s="21">
        <v>40081.400999999991</v>
      </c>
      <c r="D321" s="21">
        <v>42097.263999999996</v>
      </c>
      <c r="E321" s="10">
        <v>2015.8630000000048</v>
      </c>
      <c r="F321" s="11">
        <v>5.0294224994780132E-2</v>
      </c>
    </row>
    <row r="322" spans="2:6">
      <c r="B322" s="20" t="s">
        <v>392</v>
      </c>
      <c r="C322" s="21">
        <v>288574.96299999987</v>
      </c>
      <c r="D322" s="21">
        <v>302159.42799999978</v>
      </c>
      <c r="E322" s="10">
        <v>13584.464999999909</v>
      </c>
      <c r="F322" s="11">
        <v>4.7074302145886149E-2</v>
      </c>
    </row>
    <row r="323" spans="2:6">
      <c r="B323" s="20" t="s">
        <v>393</v>
      </c>
      <c r="C323" s="21">
        <v>299179.85399999976</v>
      </c>
      <c r="D323" s="21">
        <v>312428.96899999975</v>
      </c>
      <c r="E323" s="10">
        <v>13249.114999999991</v>
      </c>
      <c r="F323" s="11">
        <v>4.4284783292928544E-2</v>
      </c>
    </row>
    <row r="324" spans="2:6">
      <c r="B324" s="20" t="s">
        <v>394</v>
      </c>
      <c r="C324" s="21">
        <v>254156.87999999998</v>
      </c>
      <c r="D324" s="21">
        <v>265338.37999999989</v>
      </c>
      <c r="E324" s="10">
        <v>11181.499999999913</v>
      </c>
      <c r="F324" s="11">
        <v>4.3994480889126095E-2</v>
      </c>
    </row>
    <row r="325" spans="2:6">
      <c r="B325" s="20" t="s">
        <v>395</v>
      </c>
      <c r="C325" s="21">
        <v>249836.65000000008</v>
      </c>
      <c r="D325" s="21">
        <v>260471.37499999994</v>
      </c>
      <c r="E325" s="10">
        <v>10634.72499999986</v>
      </c>
      <c r="F325" s="11">
        <v>4.256671309033265E-2</v>
      </c>
    </row>
    <row r="326" spans="2:6">
      <c r="B326" s="20" t="s">
        <v>396</v>
      </c>
      <c r="C326" s="21">
        <v>394239.56099999987</v>
      </c>
      <c r="D326" s="21">
        <v>410202.07900000014</v>
      </c>
      <c r="E326" s="10">
        <v>15962.518000000273</v>
      </c>
      <c r="F326" s="11">
        <v>4.0489386604203016E-2</v>
      </c>
    </row>
    <row r="327" spans="2:6">
      <c r="B327" s="20" t="s">
        <v>397</v>
      </c>
      <c r="C327" s="21">
        <v>198619.67000000004</v>
      </c>
      <c r="D327" s="21">
        <v>206634.28700000013</v>
      </c>
      <c r="E327" s="10">
        <v>8014.6170000000857</v>
      </c>
      <c r="F327" s="11">
        <v>4.0351577464609038E-2</v>
      </c>
    </row>
    <row r="328" spans="2:6">
      <c r="B328" s="20" t="s">
        <v>398</v>
      </c>
      <c r="C328" s="21">
        <v>55427.679000000011</v>
      </c>
      <c r="D328" s="21">
        <v>57591.078999999998</v>
      </c>
      <c r="E328" s="10">
        <v>2163.3999999999869</v>
      </c>
      <c r="F328" s="11">
        <v>3.9031040791009608E-2</v>
      </c>
    </row>
    <row r="329" spans="2:6">
      <c r="B329" s="20" t="s">
        <v>399</v>
      </c>
      <c r="C329" s="21">
        <v>336324.36500000011</v>
      </c>
      <c r="D329" s="21">
        <v>349225.24100000004</v>
      </c>
      <c r="E329" s="10">
        <v>12900.875999999931</v>
      </c>
      <c r="F329" s="11">
        <v>3.8358434126531171E-2</v>
      </c>
    </row>
    <row r="330" spans="2:6">
      <c r="B330" s="20" t="s">
        <v>400</v>
      </c>
      <c r="C330" s="21">
        <v>166089.26700000002</v>
      </c>
      <c r="D330" s="21">
        <v>172348.49499999997</v>
      </c>
      <c r="E330" s="10">
        <v>6259.2279999999446</v>
      </c>
      <c r="F330" s="11">
        <v>3.7685927050300869E-2</v>
      </c>
    </row>
    <row r="331" spans="2:6">
      <c r="B331" s="20" t="s">
        <v>401</v>
      </c>
      <c r="C331" s="21">
        <v>433696.60099999997</v>
      </c>
      <c r="D331" s="21">
        <v>449627.73399999971</v>
      </c>
      <c r="E331" s="10">
        <v>15931.13299999974</v>
      </c>
      <c r="F331" s="11">
        <v>3.6733359134626331E-2</v>
      </c>
    </row>
    <row r="332" spans="2:6">
      <c r="B332" s="20" t="s">
        <v>402</v>
      </c>
      <c r="C332" s="21">
        <v>41904.670000000006</v>
      </c>
      <c r="D332" s="21">
        <v>43432.104000000028</v>
      </c>
      <c r="E332" s="10">
        <v>1527.4340000000229</v>
      </c>
      <c r="F332" s="11">
        <v>3.6450209487391805E-2</v>
      </c>
    </row>
    <row r="333" spans="2:6">
      <c r="B333" s="20" t="s">
        <v>403</v>
      </c>
      <c r="C333" s="21">
        <v>28247.473999999991</v>
      </c>
      <c r="D333" s="21">
        <v>29275.170000000013</v>
      </c>
      <c r="E333" s="10">
        <v>1027.6960000000217</v>
      </c>
      <c r="F333" s="11">
        <v>3.6381872587970945E-2</v>
      </c>
    </row>
    <row r="334" spans="2:6">
      <c r="B334" s="20" t="s">
        <v>404</v>
      </c>
      <c r="C334" s="21">
        <v>308594.84000000008</v>
      </c>
      <c r="D334" s="21">
        <v>319747.18100000004</v>
      </c>
      <c r="E334" s="10">
        <v>11152.340999999957</v>
      </c>
      <c r="F334" s="11">
        <v>3.6139103946131935E-2</v>
      </c>
    </row>
    <row r="335" spans="2:6">
      <c r="B335" s="20" t="s">
        <v>405</v>
      </c>
      <c r="C335" s="21">
        <v>328089.79999999981</v>
      </c>
      <c r="D335" s="21">
        <v>339681.12100000004</v>
      </c>
      <c r="E335" s="10">
        <v>11591.321000000229</v>
      </c>
      <c r="F335" s="11">
        <v>3.5329720704515157E-2</v>
      </c>
    </row>
    <row r="336" spans="2:6">
      <c r="B336" s="20" t="s">
        <v>406</v>
      </c>
      <c r="C336" s="21">
        <v>33720.898999999998</v>
      </c>
      <c r="D336" s="21">
        <v>34884.758999999984</v>
      </c>
      <c r="E336" s="10">
        <v>1163.859999999986</v>
      </c>
      <c r="F336" s="11">
        <v>3.4514500933085626E-2</v>
      </c>
    </row>
    <row r="337" spans="2:6">
      <c r="B337" s="20" t="s">
        <v>407</v>
      </c>
      <c r="C337" s="21">
        <v>309440.03899999987</v>
      </c>
      <c r="D337" s="21">
        <v>319959.93100000004</v>
      </c>
      <c r="E337" s="10">
        <v>10519.892000000167</v>
      </c>
      <c r="F337" s="11">
        <v>3.3996544319205478E-2</v>
      </c>
    </row>
    <row r="338" spans="2:6">
      <c r="B338" s="20" t="s">
        <v>408</v>
      </c>
      <c r="C338" s="21">
        <v>52500.708999999988</v>
      </c>
      <c r="D338" s="21">
        <v>54246.676000000014</v>
      </c>
      <c r="E338" s="10">
        <v>1745.967000000026</v>
      </c>
      <c r="F338" s="11">
        <v>3.3256065170472769E-2</v>
      </c>
    </row>
    <row r="339" spans="2:6">
      <c r="B339" s="20" t="s">
        <v>409</v>
      </c>
      <c r="C339" s="21">
        <v>66158.050000000047</v>
      </c>
      <c r="D339" s="21">
        <v>68086.414000000004</v>
      </c>
      <c r="E339" s="10">
        <v>1928.3639999999577</v>
      </c>
      <c r="F339" s="11">
        <v>2.9147836128784878E-2</v>
      </c>
    </row>
    <row r="340" spans="2:6">
      <c r="B340" s="20" t="s">
        <v>410</v>
      </c>
      <c r="C340" s="21">
        <v>640904.86800000013</v>
      </c>
      <c r="D340" s="21">
        <v>657239.10699999996</v>
      </c>
      <c r="E340" s="10">
        <v>16334.238999999827</v>
      </c>
      <c r="F340" s="11">
        <v>2.5486214593707569E-2</v>
      </c>
    </row>
    <row r="341" spans="2:6">
      <c r="B341" s="20" t="s">
        <v>411</v>
      </c>
      <c r="C341" s="21">
        <v>283739.25900000008</v>
      </c>
      <c r="D341" s="21">
        <v>287255.91299999994</v>
      </c>
      <c r="E341" s="10">
        <v>3516.653999999864</v>
      </c>
      <c r="F341" s="11">
        <v>1.239396343105225E-2</v>
      </c>
    </row>
    <row r="342" spans="2:6">
      <c r="B342" s="20" t="s">
        <v>412</v>
      </c>
      <c r="C342" s="21">
        <v>36330.350999999988</v>
      </c>
      <c r="D342" s="21">
        <v>36753.38300000006</v>
      </c>
      <c r="E342" s="10">
        <v>423.032000000072</v>
      </c>
      <c r="F342" s="11">
        <v>1.1644038341387677E-2</v>
      </c>
    </row>
    <row r="343" spans="2:6">
      <c r="B343" s="20" t="s">
        <v>413</v>
      </c>
      <c r="C343" s="21">
        <v>112760.57600000006</v>
      </c>
      <c r="D343" s="21">
        <v>112866.27399999996</v>
      </c>
      <c r="E343" s="10">
        <v>105.69799999990209</v>
      </c>
      <c r="F343" s="11">
        <v>9.3736662004903243E-4</v>
      </c>
    </row>
    <row r="344" spans="2:6">
      <c r="B344" s="20" t="s">
        <v>414</v>
      </c>
      <c r="C344" s="21">
        <v>38446.527999999991</v>
      </c>
      <c r="D344" s="21">
        <v>38234.475000000006</v>
      </c>
      <c r="E344" s="10">
        <v>-212.05299999998533</v>
      </c>
      <c r="F344" s="11">
        <v>-5.5155305571412162E-3</v>
      </c>
    </row>
    <row r="345" spans="2:6">
      <c r="B345" s="20" t="s">
        <v>415</v>
      </c>
      <c r="C345" s="21">
        <v>241722.82100000003</v>
      </c>
      <c r="D345" s="21">
        <v>236734.02200000006</v>
      </c>
      <c r="E345" s="10">
        <v>-4988.79899999997</v>
      </c>
      <c r="F345" s="11">
        <v>-2.0638510585642922E-2</v>
      </c>
    </row>
    <row r="346" spans="2:6">
      <c r="B346" s="20" t="s">
        <v>416</v>
      </c>
      <c r="C346" s="21">
        <v>18648.397000000004</v>
      </c>
      <c r="D346" s="21">
        <v>17968.99400000001</v>
      </c>
      <c r="E346" s="10">
        <v>-679.40299999999479</v>
      </c>
      <c r="F346" s="11">
        <v>-3.6432246696592452E-2</v>
      </c>
    </row>
    <row r="347" spans="2:6">
      <c r="B347" s="20" t="s">
        <v>417</v>
      </c>
      <c r="C347" s="21">
        <v>348094.08799999999</v>
      </c>
      <c r="D347" s="21">
        <v>328901.26599999995</v>
      </c>
      <c r="E347" s="10">
        <v>-19192.822000000044</v>
      </c>
      <c r="F347" s="11">
        <v>-5.5136880118458215E-2</v>
      </c>
    </row>
    <row r="348" spans="2:6">
      <c r="B348" s="20" t="s">
        <v>418</v>
      </c>
      <c r="C348" s="21">
        <v>115583.34800000006</v>
      </c>
      <c r="D348" s="21">
        <v>107583.75099999999</v>
      </c>
      <c r="E348" s="10">
        <v>-7999.5970000000671</v>
      </c>
      <c r="F348" s="11">
        <v>-6.9210635774281798E-2</v>
      </c>
    </row>
    <row r="349" spans="2:6">
      <c r="B349" s="20" t="s">
        <v>419</v>
      </c>
      <c r="C349" s="21">
        <v>225149.14800000002</v>
      </c>
      <c r="D349" s="21">
        <v>208163.15000000011</v>
      </c>
      <c r="E349" s="10">
        <v>-16985.997999999905</v>
      </c>
      <c r="F349" s="11">
        <v>-7.544331458007518E-2</v>
      </c>
    </row>
    <row r="350" spans="2:6">
      <c r="B350" s="20" t="s">
        <v>420</v>
      </c>
      <c r="C350" s="21">
        <v>336070.16599999985</v>
      </c>
      <c r="D350" s="21">
        <v>259370.19000000015</v>
      </c>
      <c r="E350" s="10">
        <v>-76699.975999999704</v>
      </c>
      <c r="F350" s="11">
        <v>-0.2282260782410532</v>
      </c>
    </row>
    <row r="351" spans="2:6">
      <c r="B351" s="20" t="s">
        <v>421</v>
      </c>
      <c r="C351" s="21"/>
      <c r="D351" s="21">
        <v>22073.325000000001</v>
      </c>
      <c r="E351" s="10">
        <v>22073.325000000001</v>
      </c>
      <c r="F351" s="11"/>
    </row>
    <row r="352" spans="2:6">
      <c r="B352" s="20" t="s">
        <v>422</v>
      </c>
      <c r="C352" s="21"/>
      <c r="D352" s="21">
        <v>20747.954000000005</v>
      </c>
      <c r="E352" s="10">
        <v>20747.954000000005</v>
      </c>
      <c r="F352" s="11"/>
    </row>
    <row r="353" spans="2:6">
      <c r="B353" s="12" t="s">
        <v>41</v>
      </c>
      <c r="C353" s="13">
        <v>50501981.727000006</v>
      </c>
      <c r="D353" s="13">
        <v>58218424.799000032</v>
      </c>
      <c r="E353" s="14">
        <v>7716443.0720000267</v>
      </c>
      <c r="F353" s="15">
        <v>0.15279485691696262</v>
      </c>
    </row>
  </sheetData>
  <sortState xmlns:xlrd2="http://schemas.microsoft.com/office/spreadsheetml/2017/richdata2" ref="B15:F352">
    <sortCondition descending="1" ref="F20"/>
  </sortState>
  <mergeCells count="5">
    <mergeCell ref="B12:F12"/>
    <mergeCell ref="B13:B14"/>
    <mergeCell ref="C13:D13"/>
    <mergeCell ref="E13:F13"/>
    <mergeCell ref="B3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0223291D-4AD3-444C-BF45-606E7299ABCD}"/>
</file>

<file path=customXml/itemProps2.xml><?xml version="1.0" encoding="utf-8"?>
<ds:datastoreItem xmlns:ds="http://schemas.openxmlformats.org/officeDocument/2006/customXml" ds:itemID="{B166E858-71D1-47C1-A580-3AD337087FEB}"/>
</file>

<file path=customXml/itemProps3.xml><?xml version="1.0" encoding="utf-8"?>
<ds:datastoreItem xmlns:ds="http://schemas.openxmlformats.org/officeDocument/2006/customXml" ds:itemID="{2D851CFF-5373-4479-9F35-6C1D569B6E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2021-07-01T09:32:59Z</dcterms:created>
  <dcterms:modified xsi:type="dcterms:W3CDTF">2025-01-31T16:44:33Z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