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mp-my.sharepoint.com/personal/jens_nordahl_vinmonopolet_no/Documents/2 SALG/Salg 2021/Web/"/>
    </mc:Choice>
  </mc:AlternateContent>
  <xr:revisionPtr revIDLastSave="0" documentId="8_{9031C258-84FE-4799-B85E-78A62C79316B}" xr6:coauthVersionLast="47" xr6:coauthVersionMax="47" xr10:uidLastSave="{00000000-0000-0000-0000-000000000000}"/>
  <bookViews>
    <workbookView xWindow="-110" yWindow="-110" windowWidth="19420" windowHeight="10420" xr2:uid="{164CBA22-B571-4EF8-A70C-7C2E766804A4}"/>
  </bookViews>
  <sheets>
    <sheet name="Juli 2021" sheetId="1" r:id="rId1"/>
    <sheet name="Butikkene juli 202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6" i="1" l="1"/>
  <c r="E166" i="1" s="1"/>
  <c r="D165" i="1"/>
  <c r="E165" i="1" s="1"/>
  <c r="D164" i="1"/>
  <c r="E164" i="1" s="1"/>
  <c r="D163" i="1"/>
  <c r="E163" i="1" s="1"/>
  <c r="D162" i="1"/>
  <c r="E162" i="1" s="1"/>
  <c r="D161" i="1"/>
  <c r="E161" i="1" s="1"/>
  <c r="D160" i="1"/>
  <c r="E160" i="1" s="1"/>
  <c r="D159" i="1"/>
  <c r="E159" i="1" s="1"/>
  <c r="D158" i="1"/>
  <c r="E158" i="1" s="1"/>
  <c r="D157" i="1"/>
  <c r="E157" i="1" s="1"/>
  <c r="D156" i="1"/>
  <c r="E156" i="1" s="1"/>
  <c r="D155" i="1"/>
  <c r="E155" i="1" s="1"/>
  <c r="D154" i="1"/>
  <c r="E154" i="1" s="1"/>
  <c r="D153" i="1"/>
  <c r="E153" i="1" s="1"/>
  <c r="D152" i="1"/>
  <c r="E152" i="1" s="1"/>
  <c r="D151" i="1"/>
  <c r="E151" i="1" s="1"/>
  <c r="D150" i="1"/>
  <c r="E150" i="1" s="1"/>
  <c r="D149" i="1"/>
  <c r="E149" i="1" s="1"/>
  <c r="D148" i="1"/>
  <c r="E148" i="1" s="1"/>
  <c r="D147" i="1"/>
  <c r="E147" i="1" s="1"/>
  <c r="D146" i="1"/>
  <c r="E146" i="1" s="1"/>
  <c r="D145" i="1"/>
  <c r="E145" i="1" s="1"/>
  <c r="D144" i="1"/>
  <c r="E144" i="1" s="1"/>
  <c r="D143" i="1"/>
  <c r="E143" i="1" s="1"/>
  <c r="D142" i="1"/>
  <c r="E142" i="1" s="1"/>
  <c r="D141" i="1"/>
  <c r="E141" i="1" s="1"/>
  <c r="D140" i="1"/>
  <c r="E140" i="1" s="1"/>
  <c r="D139" i="1"/>
  <c r="E139" i="1" s="1"/>
  <c r="D138" i="1"/>
  <c r="E138" i="1" s="1"/>
  <c r="D137" i="1"/>
  <c r="E137" i="1" s="1"/>
  <c r="D136" i="1"/>
  <c r="E136" i="1" s="1"/>
  <c r="D135" i="1"/>
  <c r="E135" i="1" s="1"/>
  <c r="D134" i="1"/>
  <c r="E134" i="1" s="1"/>
  <c r="D133" i="1"/>
  <c r="E133" i="1" s="1"/>
  <c r="D132" i="1"/>
  <c r="E132" i="1" s="1"/>
  <c r="D131" i="1"/>
  <c r="E131" i="1" s="1"/>
  <c r="D130" i="1"/>
  <c r="E130" i="1" s="1"/>
  <c r="D129" i="1"/>
  <c r="E129" i="1" s="1"/>
  <c r="D128" i="1"/>
  <c r="E128" i="1" s="1"/>
  <c r="D127" i="1"/>
  <c r="E127" i="1" s="1"/>
  <c r="D126" i="1"/>
  <c r="E125" i="1"/>
  <c r="D125" i="1"/>
  <c r="E124" i="1"/>
  <c r="D124" i="1"/>
  <c r="E123" i="1"/>
  <c r="D123" i="1"/>
  <c r="E122" i="1"/>
  <c r="D122" i="1"/>
  <c r="E121" i="1"/>
  <c r="D121" i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90" i="1"/>
  <c r="D90" i="1"/>
  <c r="E89" i="1"/>
  <c r="D89" i="1"/>
  <c r="E88" i="1"/>
  <c r="D88" i="1"/>
  <c r="E87" i="1"/>
  <c r="D87" i="1"/>
  <c r="E86" i="1"/>
  <c r="D86" i="1"/>
  <c r="E85" i="1"/>
  <c r="D85" i="1"/>
  <c r="E84" i="1"/>
  <c r="D84" i="1"/>
  <c r="E83" i="1"/>
  <c r="D83" i="1"/>
  <c r="E82" i="1"/>
  <c r="D82" i="1"/>
  <c r="E81" i="1"/>
  <c r="D81" i="1"/>
  <c r="E80" i="1"/>
  <c r="D80" i="1"/>
  <c r="E79" i="1"/>
  <c r="D79" i="1"/>
  <c r="E72" i="1"/>
  <c r="D72" i="1"/>
  <c r="E71" i="1"/>
  <c r="D71" i="1"/>
  <c r="E70" i="1"/>
  <c r="D70" i="1"/>
  <c r="E69" i="1"/>
  <c r="D69" i="1"/>
  <c r="E68" i="1"/>
  <c r="D68" i="1"/>
  <c r="E67" i="1"/>
  <c r="D67" i="1"/>
  <c r="E66" i="1"/>
  <c r="D66" i="1"/>
  <c r="E65" i="1"/>
  <c r="D65" i="1"/>
  <c r="E64" i="1"/>
  <c r="D64" i="1"/>
  <c r="E63" i="1"/>
  <c r="D63" i="1"/>
  <c r="E62" i="1"/>
  <c r="D62" i="1"/>
  <c r="E61" i="1"/>
  <c r="D61" i="1"/>
  <c r="E60" i="1"/>
  <c r="D60" i="1"/>
  <c r="E59" i="1"/>
  <c r="D59" i="1"/>
  <c r="E58" i="1"/>
  <c r="D58" i="1"/>
  <c r="E57" i="1"/>
  <c r="D57" i="1"/>
  <c r="E56" i="1"/>
  <c r="D56" i="1"/>
  <c r="E55" i="1"/>
  <c r="D55" i="1"/>
  <c r="E54" i="1"/>
  <c r="D54" i="1"/>
  <c r="E53" i="1"/>
  <c r="D53" i="1"/>
  <c r="E52" i="1"/>
  <c r="D52" i="1"/>
  <c r="E51" i="1"/>
  <c r="D51" i="1"/>
  <c r="E50" i="1"/>
  <c r="D50" i="1"/>
  <c r="D49" i="1"/>
  <c r="E49" i="1" s="1"/>
  <c r="E48" i="1"/>
  <c r="D48" i="1"/>
  <c r="D47" i="1"/>
  <c r="E47" i="1" s="1"/>
  <c r="E40" i="1"/>
  <c r="D40" i="1"/>
  <c r="D39" i="1"/>
  <c r="E39" i="1" s="1"/>
  <c r="E38" i="1"/>
  <c r="D38" i="1"/>
  <c r="D37" i="1"/>
  <c r="E37" i="1" s="1"/>
  <c r="E36" i="1"/>
  <c r="D36" i="1"/>
  <c r="D35" i="1"/>
  <c r="E35" i="1" s="1"/>
  <c r="E34" i="1"/>
  <c r="D34" i="1"/>
  <c r="D33" i="1"/>
  <c r="E33" i="1" s="1"/>
  <c r="E32" i="1"/>
  <c r="D32" i="1"/>
  <c r="D31" i="1"/>
  <c r="E31" i="1" s="1"/>
  <c r="E30" i="1"/>
  <c r="D30" i="1"/>
  <c r="D29" i="1"/>
  <c r="E29" i="1" s="1"/>
  <c r="E28" i="1"/>
  <c r="D28" i="1"/>
  <c r="D27" i="1"/>
  <c r="E27" i="1" s="1"/>
  <c r="E26" i="1"/>
  <c r="D26" i="1"/>
  <c r="D25" i="1"/>
  <c r="E25" i="1" s="1"/>
  <c r="E24" i="1"/>
  <c r="D24" i="1"/>
  <c r="D23" i="1"/>
  <c r="E23" i="1" s="1"/>
  <c r="E22" i="1"/>
  <c r="D22" i="1"/>
  <c r="D21" i="1"/>
  <c r="E21" i="1" s="1"/>
  <c r="E20" i="1"/>
  <c r="D20" i="1"/>
  <c r="D19" i="1"/>
  <c r="E19" i="1" s="1"/>
  <c r="E18" i="1"/>
  <c r="D18" i="1"/>
  <c r="D17" i="1"/>
  <c r="E17" i="1" s="1"/>
  <c r="E16" i="1"/>
  <c r="D16" i="1"/>
  <c r="D15" i="1"/>
  <c r="E15" i="1" s="1"/>
</calcChain>
</file>

<file path=xl/sharedStrings.xml><?xml version="1.0" encoding="utf-8"?>
<sst xmlns="http://schemas.openxmlformats.org/spreadsheetml/2006/main" count="515" uniqueCount="413">
  <si>
    <t xml:space="preserve">Salget økte med 1 prosent i juli målt mot juli i fjor. Hetebølgen sør for Trøndelag i midten av juli forklarer både den marginale veksten fra i fjor, tross begynnende gjenåpning av samfunnet; og ikke minst dynamikk i salget: rødvin er markert tilbake, mens lettere og lysere vintyper som hvitvin, rosévin og musserende har tilsvarende markert vekst. Vær og temperatur forklarer alltid dynamikken i sommersalget. Rødvin fortrekkes når det er grått, kaldt og vått; hvitvin og rosé i varmen. </t>
  </si>
  <si>
    <t>Totalt salg, liter</t>
  </si>
  <si>
    <t>Kategori</t>
  </si>
  <si>
    <t>Januar - juli</t>
  </si>
  <si>
    <t>Endring</t>
  </si>
  <si>
    <t>2020</t>
  </si>
  <si>
    <t>2021</t>
  </si>
  <si>
    <t>Liter</t>
  </si>
  <si>
    <t>Prosent</t>
  </si>
  <si>
    <t>Svakvin</t>
  </si>
  <si>
    <t>Rødvin</t>
  </si>
  <si>
    <t>Hvitvin</t>
  </si>
  <si>
    <t>Musserende vin</t>
  </si>
  <si>
    <t>Rosévin</t>
  </si>
  <si>
    <t>Perlende vin</t>
  </si>
  <si>
    <t>Aromatisert vin</t>
  </si>
  <si>
    <t>Sider</t>
  </si>
  <si>
    <t>Fruktvin</t>
  </si>
  <si>
    <t>Brennevin</t>
  </si>
  <si>
    <t>Vodka</t>
  </si>
  <si>
    <t>Likør</t>
  </si>
  <si>
    <t>Whisky</t>
  </si>
  <si>
    <t>Druebrennevin</t>
  </si>
  <si>
    <t>Akevitt</t>
  </si>
  <si>
    <t>Brennevin, annet</t>
  </si>
  <si>
    <t>Gin</t>
  </si>
  <si>
    <t>Bitter</t>
  </si>
  <si>
    <t>Rom</t>
  </si>
  <si>
    <t>Brennevin, nøytralt &lt; 37,5 %</t>
  </si>
  <si>
    <t>Fruktbrennevin</t>
  </si>
  <si>
    <t>Genever</t>
  </si>
  <si>
    <t>Øl</t>
  </si>
  <si>
    <t>Alkoholfritt</t>
  </si>
  <si>
    <t>Sterkvin</t>
  </si>
  <si>
    <t>Totalsum</t>
  </si>
  <si>
    <t>Juli</t>
  </si>
  <si>
    <t>Fylkene, liter</t>
  </si>
  <si>
    <t xml:space="preserve">Fylke </t>
  </si>
  <si>
    <t>Agder</t>
  </si>
  <si>
    <t>Innlandet</t>
  </si>
  <si>
    <t>Møre og Romsdal</t>
  </si>
  <si>
    <t>Nordland</t>
  </si>
  <si>
    <t>Oslo</t>
  </si>
  <si>
    <t>Rogaland</t>
  </si>
  <si>
    <t>Troms og Finnmark</t>
  </si>
  <si>
    <t>Trøndelag</t>
  </si>
  <si>
    <t>Vestfold og Telemark</t>
  </si>
  <si>
    <t>Vestland</t>
  </si>
  <si>
    <t>Viken</t>
  </si>
  <si>
    <t>Svakvin, liter</t>
  </si>
  <si>
    <t>Kategori/land</t>
  </si>
  <si>
    <t>Italia</t>
  </si>
  <si>
    <t>Frankrike</t>
  </si>
  <si>
    <t>Spania</t>
  </si>
  <si>
    <t>USA</t>
  </si>
  <si>
    <t>Chile</t>
  </si>
  <si>
    <t>Australia</t>
  </si>
  <si>
    <t>Portugal</t>
  </si>
  <si>
    <t>Argentina</t>
  </si>
  <si>
    <t>Sør-Afrika</t>
  </si>
  <si>
    <t>Tyskland</t>
  </si>
  <si>
    <t>Libanon</t>
  </si>
  <si>
    <t>Østerrike</t>
  </si>
  <si>
    <t>Hellas</t>
  </si>
  <si>
    <t>New Zealand</t>
  </si>
  <si>
    <t>Ungarn</t>
  </si>
  <si>
    <t>Romania</t>
  </si>
  <si>
    <t>England</t>
  </si>
  <si>
    <t>EU</t>
  </si>
  <si>
    <t>Norge</t>
  </si>
  <si>
    <t>Sverige</t>
  </si>
  <si>
    <t>Storbritannia</t>
  </si>
  <si>
    <t xml:space="preserve">Det er stor variasjon i butikkenes salgsutvikling for juli. Ombygging, nyåpning, gjenåpning av samfunnet og værsituasjonen i år eller i fjor er de faktorene som i størst grad forklarer endringene. Butikkene sortert på realtiv vekst. </t>
  </si>
  <si>
    <t>Butikkene, liter</t>
  </si>
  <si>
    <t>Butikk</t>
  </si>
  <si>
    <t>Kautokeino</t>
  </si>
  <si>
    <t>Lørenskog, Triaden</t>
  </si>
  <si>
    <t>Vadsø</t>
  </si>
  <si>
    <t>Vardø</t>
  </si>
  <si>
    <t>Digerneset</t>
  </si>
  <si>
    <t>Sandnes, Sentrum</t>
  </si>
  <si>
    <t>Lonevåg</t>
  </si>
  <si>
    <t>Jevnaker</t>
  </si>
  <si>
    <t>Andebu</t>
  </si>
  <si>
    <t>Oslo, Carl Berner</t>
  </si>
  <si>
    <t>Kjøllefjord</t>
  </si>
  <si>
    <t>Brokelandsheia</t>
  </si>
  <si>
    <t>Rosendal</t>
  </si>
  <si>
    <t>Sætre</t>
  </si>
  <si>
    <t>Selbu</t>
  </si>
  <si>
    <t>Oslo, Valkyrien</t>
  </si>
  <si>
    <t>Lakselv</t>
  </si>
  <si>
    <t>Eikelandsosen</t>
  </si>
  <si>
    <t>Vik i Sogn</t>
  </si>
  <si>
    <t>Askvoll</t>
  </si>
  <si>
    <t>Eggedal</t>
  </si>
  <si>
    <t>Åndalsnes</t>
  </si>
  <si>
    <t>Nærbø</t>
  </si>
  <si>
    <t>Nannestad</t>
  </si>
  <si>
    <t>Moss</t>
  </si>
  <si>
    <t>Åsgårdstrand</t>
  </si>
  <si>
    <t>Ulefoss</t>
  </si>
  <si>
    <t>Hov</t>
  </si>
  <si>
    <t>Slemmestad</t>
  </si>
  <si>
    <t>Inderøy</t>
  </si>
  <si>
    <t>Rudshøgda</t>
  </si>
  <si>
    <t>Moelv</t>
  </si>
  <si>
    <t>Luster</t>
  </si>
  <si>
    <t>Svelvik</t>
  </si>
  <si>
    <t>Vestnes</t>
  </si>
  <si>
    <t>Bryne</t>
  </si>
  <si>
    <t>Nittedal</t>
  </si>
  <si>
    <t>Kirkenes</t>
  </si>
  <si>
    <t>Lena</t>
  </si>
  <si>
    <t>Frosta</t>
  </si>
  <si>
    <t>Trondheim, Valentinl</t>
  </si>
  <si>
    <t>Sund</t>
  </si>
  <si>
    <t>Høyanger</t>
  </si>
  <si>
    <t>Kristiansand, Vågsby</t>
  </si>
  <si>
    <t>Tysnes</t>
  </si>
  <si>
    <t>Porsgrunn, Jernbaneg</t>
  </si>
  <si>
    <t>Storsteinnes</t>
  </si>
  <si>
    <t>Lillesand</t>
  </si>
  <si>
    <t>Askøy</t>
  </si>
  <si>
    <t>Radøy</t>
  </si>
  <si>
    <t>Norheimsund</t>
  </si>
  <si>
    <t>Koppang</t>
  </si>
  <si>
    <t>Husnes</t>
  </si>
  <si>
    <t>Råholt</t>
  </si>
  <si>
    <t>Froland</t>
  </si>
  <si>
    <t>Båtsfjord</t>
  </si>
  <si>
    <t>Bardufoss</t>
  </si>
  <si>
    <t>Holmestrand</t>
  </si>
  <si>
    <t>Kristiansand, Sørlan</t>
  </si>
  <si>
    <t>Rissa</t>
  </si>
  <si>
    <t>Fetsund</t>
  </si>
  <si>
    <t>Bjugn</t>
  </si>
  <si>
    <t>Trondheim, Heimdal</t>
  </si>
  <si>
    <t>Vanylven</t>
  </si>
  <si>
    <t>Stranda</t>
  </si>
  <si>
    <t>Randaberg</t>
  </si>
  <si>
    <t>Skarnes</t>
  </si>
  <si>
    <t>Raufoss</t>
  </si>
  <si>
    <t>Stange</t>
  </si>
  <si>
    <t>Klepp</t>
  </si>
  <si>
    <t>Sykkylven</t>
  </si>
  <si>
    <t>Malvik</t>
  </si>
  <si>
    <t>Elnesvågen</t>
  </si>
  <si>
    <t>Mandal</t>
  </si>
  <si>
    <t>Nesna</t>
  </si>
  <si>
    <t>Bjørkelangen</t>
  </si>
  <si>
    <t>Bergen, Laksevåg</t>
  </si>
  <si>
    <t>Oslo, Nydalen</t>
  </si>
  <si>
    <t>Bærum, Fornebu</t>
  </si>
  <si>
    <t>Bærum, Østerås</t>
  </si>
  <si>
    <t>Son</t>
  </si>
  <si>
    <t>Vennesla</t>
  </si>
  <si>
    <t>Kløfta</t>
  </si>
  <si>
    <t>Stavanger, Herbarium</t>
  </si>
  <si>
    <t>Stokke</t>
  </si>
  <si>
    <t>Levanger</t>
  </si>
  <si>
    <t>Hokksund</t>
  </si>
  <si>
    <t>Elverum</t>
  </si>
  <si>
    <t>Hvaler</t>
  </si>
  <si>
    <t>Jørpeland</t>
  </si>
  <si>
    <t>Florø</t>
  </si>
  <si>
    <t>Bruhagen</t>
  </si>
  <si>
    <t>Vikersund</t>
  </si>
  <si>
    <t>Sande</t>
  </si>
  <si>
    <t>Farsund</t>
  </si>
  <si>
    <t>Langevåg</t>
  </si>
  <si>
    <t>Bærum, Kolsås</t>
  </si>
  <si>
    <t>Løten</t>
  </si>
  <si>
    <t>Stryn</t>
  </si>
  <si>
    <t>Oslo, Mortensrud</t>
  </si>
  <si>
    <t>Søgne</t>
  </si>
  <si>
    <t>Smøla</t>
  </si>
  <si>
    <t>Nesodden</t>
  </si>
  <si>
    <t>Nøtterøy</t>
  </si>
  <si>
    <t>Os</t>
  </si>
  <si>
    <t>Melhus</t>
  </si>
  <si>
    <t>Ås</t>
  </si>
  <si>
    <t>Egersund</t>
  </si>
  <si>
    <t>Skedsmokorset</t>
  </si>
  <si>
    <t>Oslo, Paleet</t>
  </si>
  <si>
    <t>Fosnavåg</t>
  </si>
  <si>
    <t>Bømlo</t>
  </si>
  <si>
    <t>Sola</t>
  </si>
  <si>
    <t>Ytre Enebakk</t>
  </si>
  <si>
    <t>Årnes</t>
  </si>
  <si>
    <t>Bergen, Lagunen</t>
  </si>
  <si>
    <t>Surnadal</t>
  </si>
  <si>
    <t>Stavanger, Hinna</t>
  </si>
  <si>
    <t>Odda</t>
  </si>
  <si>
    <t>Eidsvoll</t>
  </si>
  <si>
    <t>Stavern</t>
  </si>
  <si>
    <t>Lyngdal</t>
  </si>
  <si>
    <t>Vinstra</t>
  </si>
  <si>
    <t>Knarvik</t>
  </si>
  <si>
    <t>Hovden</t>
  </si>
  <si>
    <t>Måløy</t>
  </si>
  <si>
    <t>Kyrksæterøra</t>
  </si>
  <si>
    <t>Alta</t>
  </si>
  <si>
    <t>Arendal</t>
  </si>
  <si>
    <t>Re</t>
  </si>
  <si>
    <t>Seljord</t>
  </si>
  <si>
    <t>Trondheim, Trondheim</t>
  </si>
  <si>
    <t>Kongsberg</t>
  </si>
  <si>
    <t>Karmøy, Kopervik</t>
  </si>
  <si>
    <t>Vestby</t>
  </si>
  <si>
    <t>Gran</t>
  </si>
  <si>
    <t>Drammen, CC</t>
  </si>
  <si>
    <t>Flekkefjord</t>
  </si>
  <si>
    <t>Lom</t>
  </si>
  <si>
    <t>Storslett</t>
  </si>
  <si>
    <t>Oslo, Briskeby</t>
  </si>
  <si>
    <t>Liertoppen</t>
  </si>
  <si>
    <t>Gausdal</t>
  </si>
  <si>
    <t>Drøbak</t>
  </si>
  <si>
    <t>Kolvereid</t>
  </si>
  <si>
    <t>Dokka</t>
  </si>
  <si>
    <t>Voss</t>
  </si>
  <si>
    <t>Horten</t>
  </si>
  <si>
    <t>Ulsteinvik</t>
  </si>
  <si>
    <t>Tofte</t>
  </si>
  <si>
    <t>Bergen, Åsane Horiso</t>
  </si>
  <si>
    <t>Oslo, Vinderen</t>
  </si>
  <si>
    <t>Brattvåg</t>
  </si>
  <si>
    <t>Asker</t>
  </si>
  <si>
    <t>Hamar</t>
  </si>
  <si>
    <t>Oslo, Hasle Torg</t>
  </si>
  <si>
    <t>Sandane</t>
  </si>
  <si>
    <t>Oslo, Bøler</t>
  </si>
  <si>
    <t>Porsgrunn , Down Tow</t>
  </si>
  <si>
    <t>Volda</t>
  </si>
  <si>
    <t>Buskerud Storsenter</t>
  </si>
  <si>
    <t>Oslo, Oslo S</t>
  </si>
  <si>
    <t>Vik i Hole</t>
  </si>
  <si>
    <t>Tvedestrand</t>
  </si>
  <si>
    <t>Sunndalsøra</t>
  </si>
  <si>
    <t>Stjørdal</t>
  </si>
  <si>
    <t>Bergen, Vestkanten</t>
  </si>
  <si>
    <t>Sørumsand</t>
  </si>
  <si>
    <t>Askim</t>
  </si>
  <si>
    <t>Oslo, Aker Brygge</t>
  </si>
  <si>
    <t>Oslo, Tveita</t>
  </si>
  <si>
    <t>Grong</t>
  </si>
  <si>
    <t>Oppdal</t>
  </si>
  <si>
    <t>Lyngen</t>
  </si>
  <si>
    <t>Oslo, Frogner</t>
  </si>
  <si>
    <t>Molde</t>
  </si>
  <si>
    <t>Holmen Senter</t>
  </si>
  <si>
    <t>Bærum, Bekkestua</t>
  </si>
  <si>
    <t>Årdal</t>
  </si>
  <si>
    <t>Bergen, Sletten</t>
  </si>
  <si>
    <t>Dombås</t>
  </si>
  <si>
    <t>Kolbotn</t>
  </si>
  <si>
    <t>Øyer</t>
  </si>
  <si>
    <t>Trondheim, Byåsen</t>
  </si>
  <si>
    <t>Ålesund, Sentrum</t>
  </si>
  <si>
    <t>Ørsta</t>
  </si>
  <si>
    <t>Gjøvik</t>
  </si>
  <si>
    <t>Rena</t>
  </si>
  <si>
    <t>Førde</t>
  </si>
  <si>
    <t>Vinterbro</t>
  </si>
  <si>
    <t>Larvik</t>
  </si>
  <si>
    <t>Trondheim, Nedre Elv</t>
  </si>
  <si>
    <t>Åfjord</t>
  </si>
  <si>
    <t>Kvinesdal</t>
  </si>
  <si>
    <t>Drammen, Strømsø</t>
  </si>
  <si>
    <t>Bergen, Arna</t>
  </si>
  <si>
    <t>Drangedal</t>
  </si>
  <si>
    <t>Sotra</t>
  </si>
  <si>
    <t>Nordfjordeid</t>
  </si>
  <si>
    <t>Austevoll</t>
  </si>
  <si>
    <t>Ålgård</t>
  </si>
  <si>
    <t>Oslo, Linderud</t>
  </si>
  <si>
    <t>Oslo, Skøyen</t>
  </si>
  <si>
    <t>Skien</t>
  </si>
  <si>
    <t>Bergen, Nesttun</t>
  </si>
  <si>
    <t>Stavanger, Hillevåg</t>
  </si>
  <si>
    <t>Støren</t>
  </si>
  <si>
    <t>Brekstad</t>
  </si>
  <si>
    <t>Stathelle</t>
  </si>
  <si>
    <t>Kristiansund N.</t>
  </si>
  <si>
    <t>Oslo, Storo</t>
  </si>
  <si>
    <t>Ski</t>
  </si>
  <si>
    <t>Oslo, Lambertseter</t>
  </si>
  <si>
    <t>Brumunddal</t>
  </si>
  <si>
    <t>Bergen, Valkendorfsg</t>
  </si>
  <si>
    <t>Vågå</t>
  </si>
  <si>
    <t>Kristiansand, Lillem</t>
  </si>
  <si>
    <t>Tønsberg</t>
  </si>
  <si>
    <t>Bodø, Hunstad</t>
  </si>
  <si>
    <t>Bergen, Åsane</t>
  </si>
  <si>
    <t>Tromsø, Tromsdalen</t>
  </si>
  <si>
    <t>Hønefoss</t>
  </si>
  <si>
    <t>Oslo, Kiellandsplass</t>
  </si>
  <si>
    <t>Evenskjer</t>
  </si>
  <si>
    <t>Drammen, Bragernes</t>
  </si>
  <si>
    <t>Rørvik</t>
  </si>
  <si>
    <t>Tromsø, Sentrum</t>
  </si>
  <si>
    <t>Oslo, Manglerud</t>
  </si>
  <si>
    <t>Hammerfest</t>
  </si>
  <si>
    <t>Kragerø</t>
  </si>
  <si>
    <t>Oslo, Grønland Basar</t>
  </si>
  <si>
    <t>Tynset</t>
  </si>
  <si>
    <t>Sogndal</t>
  </si>
  <si>
    <t>Stord</t>
  </si>
  <si>
    <t>Bergen, Fyllingsdale</t>
  </si>
  <si>
    <t>Hitra</t>
  </si>
  <si>
    <t>Bø i Vesterålen</t>
  </si>
  <si>
    <t>Stokmarknes</t>
  </si>
  <si>
    <t>Evje</t>
  </si>
  <si>
    <t>Stavanger, Madla</t>
  </si>
  <si>
    <t>Oslo, Ullevaal Stadi</t>
  </si>
  <si>
    <t>Steinkjer</t>
  </si>
  <si>
    <t>Etne</t>
  </si>
  <si>
    <t>Sandnessjøen</t>
  </si>
  <si>
    <t>Hemsedal</t>
  </si>
  <si>
    <t>Rakkestad</t>
  </si>
  <si>
    <t>Otta</t>
  </si>
  <si>
    <t>Oslo, Steen &amp; Strøm</t>
  </si>
  <si>
    <t>Ringebu</t>
  </si>
  <si>
    <t>Ølen</t>
  </si>
  <si>
    <t>Mysen</t>
  </si>
  <si>
    <t>Fagernes</t>
  </si>
  <si>
    <t>Oslo, Sandaker</t>
  </si>
  <si>
    <t>Bærum, Bærums Verk</t>
  </si>
  <si>
    <t>Oslo, Stovner</t>
  </si>
  <si>
    <t>Risør</t>
  </si>
  <si>
    <t>Oslo, Majorstuen</t>
  </si>
  <si>
    <t>Brønnøysund</t>
  </si>
  <si>
    <t>Flisa</t>
  </si>
  <si>
    <t>Verdal</t>
  </si>
  <si>
    <t>Mosjøen</t>
  </si>
  <si>
    <t>Trondheim, City Syd</t>
  </si>
  <si>
    <t>Flå</t>
  </si>
  <si>
    <t>Lillestrøm</t>
  </si>
  <si>
    <t>Honningsvåg</t>
  </si>
  <si>
    <t>Bø i Telemark</t>
  </si>
  <si>
    <t>Lillehammer</t>
  </si>
  <si>
    <t>Sauda</t>
  </si>
  <si>
    <t>Tromsø, Langnes</t>
  </si>
  <si>
    <t>Sjøvegan</t>
  </si>
  <si>
    <t>Grimstad</t>
  </si>
  <si>
    <t>Strømmen</t>
  </si>
  <si>
    <t>Rødberg</t>
  </si>
  <si>
    <t>Myre</t>
  </si>
  <si>
    <t>Trysil</t>
  </si>
  <si>
    <t>Ål</t>
  </si>
  <si>
    <t>Orkanger</t>
  </si>
  <si>
    <t>Namsos</t>
  </si>
  <si>
    <t>Frøya</t>
  </si>
  <si>
    <t>Oslo, CC Vest</t>
  </si>
  <si>
    <t>Stavanger, Verksgata</t>
  </si>
  <si>
    <t>Rognan</t>
  </si>
  <si>
    <t>Gol</t>
  </si>
  <si>
    <t>Røros</t>
  </si>
  <si>
    <t>Oslo, Thereses gate</t>
  </si>
  <si>
    <t>Sandefjord</t>
  </si>
  <si>
    <t>Tjøme</t>
  </si>
  <si>
    <t>Narvik</t>
  </si>
  <si>
    <t>Jessheim</t>
  </si>
  <si>
    <t>Oslo, Grünerløkka</t>
  </si>
  <si>
    <t>Finnsnes</t>
  </si>
  <si>
    <t>Bodø, Sentrum</t>
  </si>
  <si>
    <t>Korgen</t>
  </si>
  <si>
    <t>Bærum, Sandvika</t>
  </si>
  <si>
    <t>Oslo, Grorud</t>
  </si>
  <si>
    <t>Fredrikstad, Østside</t>
  </si>
  <si>
    <t>Notodden</t>
  </si>
  <si>
    <t>Lørenskog, Metro</t>
  </si>
  <si>
    <t>Beitostølen</t>
  </si>
  <si>
    <t>Oslo, Alna</t>
  </si>
  <si>
    <t>Harstad</t>
  </si>
  <si>
    <t>Rjukan</t>
  </si>
  <si>
    <t>Vinje</t>
  </si>
  <si>
    <t>Ørnes</t>
  </si>
  <si>
    <t>Skjervøy</t>
  </si>
  <si>
    <t>Bagn</t>
  </si>
  <si>
    <t>Sarpsborg, Borg</t>
  </si>
  <si>
    <t>Bodø, City Nord</t>
  </si>
  <si>
    <t>eLager</t>
  </si>
  <si>
    <t>Karmøy, Oasen</t>
  </si>
  <si>
    <t>Sandnes, Kvadrat</t>
  </si>
  <si>
    <t>Fauske</t>
  </si>
  <si>
    <t>Svolvær</t>
  </si>
  <si>
    <t>Rygge</t>
  </si>
  <si>
    <t>Geilo</t>
  </si>
  <si>
    <t>Fredrikstad, Torvbye</t>
  </si>
  <si>
    <t>Gjerdrum</t>
  </si>
  <si>
    <t>Oslo, Røa</t>
  </si>
  <si>
    <t>Nesbyen</t>
  </si>
  <si>
    <t>Setermoen</t>
  </si>
  <si>
    <t>Andenes</t>
  </si>
  <si>
    <t>Leknes</t>
  </si>
  <si>
    <t>Halden</t>
  </si>
  <si>
    <t>Herøy</t>
  </si>
  <si>
    <t>Ålesund, Moa</t>
  </si>
  <si>
    <t>Sortland</t>
  </si>
  <si>
    <t>Lødingen</t>
  </si>
  <si>
    <t>Bergen, Bergen Stors</t>
  </si>
  <si>
    <t>Trondheim, Lade</t>
  </si>
  <si>
    <t>Oslo, Oslo City</t>
  </si>
  <si>
    <t>Kongsvinger</t>
  </si>
  <si>
    <t>Mo i Rana</t>
  </si>
  <si>
    <t>Haugesund</t>
  </si>
  <si>
    <t>Trondheim, Byhaven</t>
  </si>
  <si>
    <t>Sarpsborg, Storbyen</t>
  </si>
  <si>
    <t>Steigen</t>
  </si>
  <si>
    <t>Aksdal</t>
  </si>
  <si>
    <t>Suldal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</si>
</sst>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_-* #,##0_-;\-* #,##0_-;_-* &quot;-&quot;??_-;_-@_-"/>
  </numFmts>
  <fonts count="4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3" fillId="3" borderId="1" xfId="0" applyFont="1" applyFill="1" applyBorder="1" applyAlignment="1">
      <alignment horizontal="center"/>
    </xf>
    <xf numFmtId="164" fontId="3" fillId="3" borderId="1" xfId="0" applyNumberFormat="1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165" fontId="3" fillId="4" borderId="1" xfId="0" applyNumberFormat="1" applyFont="1" applyFill="1" applyBorder="1"/>
    <xf numFmtId="164" fontId="2" fillId="4" borderId="1" xfId="0" applyNumberFormat="1" applyFont="1" applyFill="1" applyBorder="1"/>
    <xf numFmtId="9" fontId="2" fillId="4" borderId="1" xfId="1" applyFont="1" applyFill="1" applyBorder="1"/>
    <xf numFmtId="0" fontId="0" fillId="0" borderId="1" xfId="0" applyBorder="1" applyAlignment="1">
      <alignment horizontal="left" indent="1"/>
    </xf>
    <xf numFmtId="165" fontId="0" fillId="0" borderId="1" xfId="0" applyNumberFormat="1" applyBorder="1"/>
    <xf numFmtId="164" fontId="0" fillId="0" borderId="1" xfId="0" applyNumberFormat="1" applyBorder="1"/>
    <xf numFmtId="9" fontId="0" fillId="0" borderId="1" xfId="1" applyFont="1" applyBorder="1"/>
    <xf numFmtId="164" fontId="0" fillId="5" borderId="1" xfId="0" applyNumberFormat="1" applyFill="1" applyBorder="1"/>
    <xf numFmtId="164" fontId="0" fillId="4" borderId="1" xfId="0" applyNumberFormat="1" applyFill="1" applyBorder="1"/>
    <xf numFmtId="9" fontId="0" fillId="4" borderId="1" xfId="1" applyFont="1" applyFill="1" applyBorder="1"/>
    <xf numFmtId="0" fontId="3" fillId="3" borderId="1" xfId="0" applyFont="1" applyFill="1" applyBorder="1" applyAlignment="1">
      <alignment horizontal="left"/>
    </xf>
    <xf numFmtId="165" fontId="3" fillId="3" borderId="1" xfId="0" applyNumberFormat="1" applyFont="1" applyFill="1" applyBorder="1"/>
    <xf numFmtId="164" fontId="2" fillId="2" borderId="1" xfId="0" applyNumberFormat="1" applyFont="1" applyFill="1" applyBorder="1"/>
    <xf numFmtId="9" fontId="2" fillId="2" borderId="1" xfId="1" applyFont="1" applyFill="1" applyBorder="1"/>
    <xf numFmtId="164" fontId="0" fillId="0" borderId="0" xfId="0" applyNumberFormat="1"/>
    <xf numFmtId="9" fontId="0" fillId="0" borderId="0" xfId="1" applyFont="1"/>
    <xf numFmtId="165" fontId="0" fillId="0" borderId="0" xfId="0" applyNumberFormat="1"/>
    <xf numFmtId="0" fontId="0" fillId="0" borderId="1" xfId="0" applyBorder="1" applyAlignment="1">
      <alignment horizontal="left"/>
    </xf>
    <xf numFmtId="9" fontId="3" fillId="3" borderId="1" xfId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</cellXfs>
  <cellStyles count="2">
    <cellStyle name="Normal" xfId="0" builtinId="0"/>
    <cellStyle name="Per 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D0118-B74F-4C42-936D-E83715CB8DFE}">
  <dimension ref="A1:E166"/>
  <sheetViews>
    <sheetView tabSelected="1" workbookViewId="0">
      <selection activeCell="A8" sqref="A8"/>
    </sheetView>
  </sheetViews>
  <sheetFormatPr defaultColWidth="11.42578125" defaultRowHeight="12.6"/>
  <cols>
    <col min="1" max="1" width="28.85546875" customWidth="1"/>
    <col min="2" max="2" width="13.42578125" customWidth="1"/>
    <col min="3" max="3" width="13.28515625" customWidth="1"/>
    <col min="4" max="4" width="10.85546875" style="18"/>
  </cols>
  <sheetData>
    <row r="1" spans="1:5">
      <c r="A1" s="25" t="s">
        <v>0</v>
      </c>
      <c r="B1" s="25"/>
      <c r="C1" s="25"/>
      <c r="D1" s="25"/>
      <c r="E1" s="25"/>
    </row>
    <row r="2" spans="1:5">
      <c r="A2" s="25"/>
      <c r="B2" s="25"/>
      <c r="C2" s="25"/>
      <c r="D2" s="25"/>
      <c r="E2" s="25"/>
    </row>
    <row r="3" spans="1:5">
      <c r="A3" s="25"/>
      <c r="B3" s="25"/>
      <c r="C3" s="25"/>
      <c r="D3" s="25"/>
      <c r="E3" s="25"/>
    </row>
    <row r="4" spans="1:5">
      <c r="A4" s="25"/>
      <c r="B4" s="25"/>
      <c r="C4" s="25"/>
      <c r="D4" s="25"/>
      <c r="E4" s="25"/>
    </row>
    <row r="5" spans="1:5">
      <c r="A5" s="25"/>
      <c r="B5" s="25"/>
      <c r="C5" s="25"/>
      <c r="D5" s="25"/>
      <c r="E5" s="25"/>
    </row>
    <row r="6" spans="1:5">
      <c r="A6" s="25"/>
      <c r="B6" s="25"/>
      <c r="C6" s="25"/>
      <c r="D6" s="25"/>
      <c r="E6" s="25"/>
    </row>
    <row r="7" spans="1:5">
      <c r="A7" s="25"/>
      <c r="B7" s="25"/>
      <c r="C7" s="25"/>
      <c r="D7" s="25"/>
      <c r="E7" s="25"/>
    </row>
    <row r="12" spans="1:5" ht="12.95">
      <c r="A12" s="23" t="s">
        <v>1</v>
      </c>
      <c r="B12" s="23"/>
      <c r="C12" s="23"/>
      <c r="D12" s="23"/>
      <c r="E12" s="23"/>
    </row>
    <row r="13" spans="1:5" ht="12.95">
      <c r="A13" s="24" t="s">
        <v>2</v>
      </c>
      <c r="B13" s="23" t="s">
        <v>3</v>
      </c>
      <c r="C13" s="23"/>
      <c r="D13" s="23" t="s">
        <v>4</v>
      </c>
      <c r="E13" s="23"/>
    </row>
    <row r="14" spans="1:5" ht="12.95">
      <c r="A14" s="24"/>
      <c r="B14" s="1" t="s">
        <v>5</v>
      </c>
      <c r="C14" s="1" t="s">
        <v>6</v>
      </c>
      <c r="D14" s="2" t="s">
        <v>7</v>
      </c>
      <c r="E14" s="1" t="s">
        <v>8</v>
      </c>
    </row>
    <row r="15" spans="1:5" ht="12.95">
      <c r="A15" s="3" t="s">
        <v>9</v>
      </c>
      <c r="B15" s="4">
        <v>52425660.622000001</v>
      </c>
      <c r="C15" s="4">
        <v>58515674.776999995</v>
      </c>
      <c r="D15" s="5">
        <f>C15-B15</f>
        <v>6090014.1549999937</v>
      </c>
      <c r="E15" s="6">
        <f>D15/B15</f>
        <v>0.11616475753944756</v>
      </c>
    </row>
    <row r="16" spans="1:5">
      <c r="A16" s="7" t="s">
        <v>10</v>
      </c>
      <c r="B16" s="8">
        <v>27971995.952999998</v>
      </c>
      <c r="C16" s="8">
        <v>30703475.030999996</v>
      </c>
      <c r="D16" s="9">
        <f t="shared" ref="D16:D40" si="0">C16-B16</f>
        <v>2731479.0779999979</v>
      </c>
      <c r="E16" s="10">
        <f t="shared" ref="E16:E40" si="1">D16/B16</f>
        <v>9.7650488817085879E-2</v>
      </c>
    </row>
    <row r="17" spans="1:5">
      <c r="A17" s="7" t="s">
        <v>11</v>
      </c>
      <c r="B17" s="8">
        <v>16258527.088</v>
      </c>
      <c r="C17" s="8">
        <v>17869722.545000002</v>
      </c>
      <c r="D17" s="9">
        <f t="shared" si="0"/>
        <v>1611195.4570000023</v>
      </c>
      <c r="E17" s="10">
        <f t="shared" si="1"/>
        <v>9.9098488336571658E-2</v>
      </c>
    </row>
    <row r="18" spans="1:5">
      <c r="A18" s="7" t="s">
        <v>12</v>
      </c>
      <c r="B18" s="8">
        <v>3877338.4750000001</v>
      </c>
      <c r="C18" s="8">
        <v>4701135.700000002</v>
      </c>
      <c r="D18" s="9">
        <f t="shared" si="0"/>
        <v>823797.22500000196</v>
      </c>
      <c r="E18" s="10">
        <f t="shared" si="1"/>
        <v>0.21246461466070535</v>
      </c>
    </row>
    <row r="19" spans="1:5">
      <c r="A19" s="7" t="s">
        <v>13</v>
      </c>
      <c r="B19" s="8">
        <v>3256857.3360000001</v>
      </c>
      <c r="C19" s="8">
        <v>3934715.961000002</v>
      </c>
      <c r="D19" s="9">
        <f t="shared" si="0"/>
        <v>677858.62500000186</v>
      </c>
      <c r="E19" s="10">
        <f t="shared" si="1"/>
        <v>0.20813273504713375</v>
      </c>
    </row>
    <row r="20" spans="1:5">
      <c r="A20" s="7" t="s">
        <v>14</v>
      </c>
      <c r="B20" s="8">
        <v>577930.94999999995</v>
      </c>
      <c r="C20" s="8">
        <v>658060.65000000014</v>
      </c>
      <c r="D20" s="9">
        <f t="shared" si="0"/>
        <v>80129.700000000186</v>
      </c>
      <c r="E20" s="10">
        <f t="shared" si="1"/>
        <v>0.13864926251137821</v>
      </c>
    </row>
    <row r="21" spans="1:5">
      <c r="A21" s="7" t="s">
        <v>15</v>
      </c>
      <c r="B21" s="8">
        <v>224059.97500000003</v>
      </c>
      <c r="C21" s="8">
        <v>266002.17600000015</v>
      </c>
      <c r="D21" s="9">
        <f t="shared" si="0"/>
        <v>41942.201000000117</v>
      </c>
      <c r="E21" s="10">
        <f t="shared" si="1"/>
        <v>0.18719184896811719</v>
      </c>
    </row>
    <row r="22" spans="1:5">
      <c r="A22" s="7" t="s">
        <v>16</v>
      </c>
      <c r="B22" s="8">
        <v>170195.73999999993</v>
      </c>
      <c r="C22" s="8">
        <v>212014.95500000005</v>
      </c>
      <c r="D22" s="9">
        <f t="shared" si="0"/>
        <v>41819.215000000113</v>
      </c>
      <c r="E22" s="10">
        <f t="shared" si="1"/>
        <v>0.24571246612870645</v>
      </c>
    </row>
    <row r="23" spans="1:5">
      <c r="A23" s="7" t="s">
        <v>17</v>
      </c>
      <c r="B23" s="8">
        <v>88755.105000000069</v>
      </c>
      <c r="C23" s="8">
        <v>170394.75900000008</v>
      </c>
      <c r="D23" s="9">
        <f t="shared" si="0"/>
        <v>81639.65400000001</v>
      </c>
      <c r="E23" s="10">
        <f t="shared" si="1"/>
        <v>0.91983051566442231</v>
      </c>
    </row>
    <row r="24" spans="1:5" ht="12.95">
      <c r="A24" s="3" t="s">
        <v>18</v>
      </c>
      <c r="B24" s="4">
        <v>7837842.2699999996</v>
      </c>
      <c r="C24" s="4">
        <v>9044307.6050000023</v>
      </c>
      <c r="D24" s="5">
        <f t="shared" si="0"/>
        <v>1206465.3350000028</v>
      </c>
      <c r="E24" s="6">
        <f t="shared" si="1"/>
        <v>0.15392824880105718</v>
      </c>
    </row>
    <row r="25" spans="1:5">
      <c r="A25" s="7" t="s">
        <v>19</v>
      </c>
      <c r="B25" s="8">
        <v>2271324.9099999974</v>
      </c>
      <c r="C25" s="8">
        <v>2431158.6400000011</v>
      </c>
      <c r="D25" s="9">
        <f t="shared" si="0"/>
        <v>159833.73000000371</v>
      </c>
      <c r="E25" s="10">
        <f t="shared" si="1"/>
        <v>7.037026243858871E-2</v>
      </c>
    </row>
    <row r="26" spans="1:5">
      <c r="A26" s="7" t="s">
        <v>20</v>
      </c>
      <c r="B26" s="8">
        <v>941474.01</v>
      </c>
      <c r="C26" s="8">
        <v>1191543.6800000004</v>
      </c>
      <c r="D26" s="9">
        <f t="shared" si="0"/>
        <v>250069.67000000039</v>
      </c>
      <c r="E26" s="10">
        <f t="shared" si="1"/>
        <v>0.26561505399389662</v>
      </c>
    </row>
    <row r="27" spans="1:5">
      <c r="A27" s="7" t="s">
        <v>21</v>
      </c>
      <c r="B27" s="8">
        <v>1028983.7999999997</v>
      </c>
      <c r="C27" s="8">
        <v>1183307.899999999</v>
      </c>
      <c r="D27" s="9">
        <f t="shared" si="0"/>
        <v>154324.09999999928</v>
      </c>
      <c r="E27" s="10">
        <f t="shared" si="1"/>
        <v>0.14997719108891638</v>
      </c>
    </row>
    <row r="28" spans="1:5">
      <c r="A28" s="7" t="s">
        <v>22</v>
      </c>
      <c r="B28" s="8">
        <v>878002.07000000088</v>
      </c>
      <c r="C28" s="8">
        <v>911834.45</v>
      </c>
      <c r="D28" s="9">
        <f t="shared" si="0"/>
        <v>33832.379999999073</v>
      </c>
      <c r="E28" s="10">
        <f t="shared" si="1"/>
        <v>3.8533371567106942E-2</v>
      </c>
    </row>
    <row r="29" spans="1:5">
      <c r="A29" s="7" t="s">
        <v>23</v>
      </c>
      <c r="B29" s="8">
        <v>699109.26000000036</v>
      </c>
      <c r="C29" s="8">
        <v>825427.59999999974</v>
      </c>
      <c r="D29" s="9">
        <f t="shared" si="0"/>
        <v>126318.33999999939</v>
      </c>
      <c r="E29" s="10">
        <f t="shared" si="1"/>
        <v>0.18068469011553262</v>
      </c>
    </row>
    <row r="30" spans="1:5">
      <c r="A30" s="7" t="s">
        <v>24</v>
      </c>
      <c r="B30" s="8">
        <v>620513.75000000058</v>
      </c>
      <c r="C30" s="8">
        <v>780790.21499999997</v>
      </c>
      <c r="D30" s="9">
        <f t="shared" si="0"/>
        <v>160276.46499999939</v>
      </c>
      <c r="E30" s="10">
        <f t="shared" si="1"/>
        <v>0.25829639552709227</v>
      </c>
    </row>
    <row r="31" spans="1:5">
      <c r="A31" s="7" t="s">
        <v>25</v>
      </c>
      <c r="B31" s="8">
        <v>543389.60000000033</v>
      </c>
      <c r="C31" s="8">
        <v>716998.25999999966</v>
      </c>
      <c r="D31" s="9">
        <f t="shared" si="0"/>
        <v>173608.65999999933</v>
      </c>
      <c r="E31" s="10">
        <f t="shared" si="1"/>
        <v>0.31949205505589218</v>
      </c>
    </row>
    <row r="32" spans="1:5">
      <c r="A32" s="7" t="s">
        <v>26</v>
      </c>
      <c r="B32" s="8">
        <v>477026.24000000034</v>
      </c>
      <c r="C32" s="8">
        <v>559044.74000000092</v>
      </c>
      <c r="D32" s="9">
        <f t="shared" si="0"/>
        <v>82018.500000000582</v>
      </c>
      <c r="E32" s="10">
        <f t="shared" si="1"/>
        <v>0.17193708253868911</v>
      </c>
    </row>
    <row r="33" spans="1:5">
      <c r="A33" s="7" t="s">
        <v>27</v>
      </c>
      <c r="B33" s="8">
        <v>155935.94999999981</v>
      </c>
      <c r="C33" s="8">
        <v>198141.25000000049</v>
      </c>
      <c r="D33" s="9">
        <f t="shared" si="0"/>
        <v>42205.300000000687</v>
      </c>
      <c r="E33" s="10">
        <f t="shared" si="1"/>
        <v>0.27065792076811496</v>
      </c>
    </row>
    <row r="34" spans="1:5">
      <c r="A34" s="7" t="s">
        <v>28</v>
      </c>
      <c r="B34" s="8">
        <v>162351.5</v>
      </c>
      <c r="C34" s="8">
        <v>167565.70000000001</v>
      </c>
      <c r="D34" s="9">
        <f t="shared" si="0"/>
        <v>5214.2000000000116</v>
      </c>
      <c r="E34" s="10">
        <f t="shared" si="1"/>
        <v>3.2116734369562409E-2</v>
      </c>
    </row>
    <row r="35" spans="1:5">
      <c r="A35" s="7" t="s">
        <v>29</v>
      </c>
      <c r="B35" s="8">
        <v>52099.380000000005</v>
      </c>
      <c r="C35" s="8">
        <v>70642.669999999984</v>
      </c>
      <c r="D35" s="11">
        <f t="shared" si="0"/>
        <v>18543.289999999979</v>
      </c>
      <c r="E35" s="10">
        <f t="shared" si="1"/>
        <v>0.35592151000645261</v>
      </c>
    </row>
    <row r="36" spans="1:5">
      <c r="A36" s="7" t="s">
        <v>30</v>
      </c>
      <c r="B36" s="8">
        <v>7631.7999999999993</v>
      </c>
      <c r="C36" s="8">
        <v>7852.4999999999991</v>
      </c>
      <c r="D36" s="9">
        <f t="shared" si="0"/>
        <v>220.69999999999982</v>
      </c>
      <c r="E36" s="10">
        <f t="shared" si="1"/>
        <v>2.8918472706307798E-2</v>
      </c>
    </row>
    <row r="37" spans="1:5" ht="12.95">
      <c r="A37" s="3" t="s">
        <v>31</v>
      </c>
      <c r="B37" s="4">
        <v>1761463.2200000016</v>
      </c>
      <c r="C37" s="4">
        <v>2189841.380999994</v>
      </c>
      <c r="D37" s="12">
        <f t="shared" si="0"/>
        <v>428378.1609999924</v>
      </c>
      <c r="E37" s="13">
        <f t="shared" si="1"/>
        <v>0.24319449656178005</v>
      </c>
    </row>
    <row r="38" spans="1:5" ht="12.95">
      <c r="A38" s="3" t="s">
        <v>32</v>
      </c>
      <c r="B38" s="4">
        <v>343309.41000000009</v>
      </c>
      <c r="C38" s="4">
        <v>432507.29000000056</v>
      </c>
      <c r="D38" s="12">
        <f t="shared" si="0"/>
        <v>89197.88000000047</v>
      </c>
      <c r="E38" s="13">
        <f t="shared" si="1"/>
        <v>0.25981775448567068</v>
      </c>
    </row>
    <row r="39" spans="1:5" ht="12.95">
      <c r="A39" s="3" t="s">
        <v>33</v>
      </c>
      <c r="B39" s="4">
        <v>290539.27500000002</v>
      </c>
      <c r="C39" s="4">
        <v>341510.40000000014</v>
      </c>
      <c r="D39" s="12">
        <f t="shared" si="0"/>
        <v>50971.125000000116</v>
      </c>
      <c r="E39" s="13">
        <f t="shared" si="1"/>
        <v>0.17543626416772778</v>
      </c>
    </row>
    <row r="40" spans="1:5" ht="12.95">
      <c r="A40" s="14" t="s">
        <v>34</v>
      </c>
      <c r="B40" s="15">
        <v>62658814.796999998</v>
      </c>
      <c r="C40" s="15">
        <v>70523841.453000009</v>
      </c>
      <c r="D40" s="16">
        <f t="shared" si="0"/>
        <v>7865026.6560000107</v>
      </c>
      <c r="E40" s="17">
        <f t="shared" si="1"/>
        <v>0.12552147182293297</v>
      </c>
    </row>
    <row r="41" spans="1:5">
      <c r="E41" s="19"/>
    </row>
    <row r="42" spans="1:5">
      <c r="E42" s="19"/>
    </row>
    <row r="43" spans="1:5">
      <c r="E43" s="19"/>
    </row>
    <row r="44" spans="1:5" ht="12.95">
      <c r="A44" s="23" t="s">
        <v>1</v>
      </c>
      <c r="B44" s="23"/>
      <c r="C44" s="23"/>
      <c r="D44" s="23"/>
      <c r="E44" s="23"/>
    </row>
    <row r="45" spans="1:5" ht="12.95">
      <c r="A45" s="24" t="s">
        <v>2</v>
      </c>
      <c r="B45" s="23" t="s">
        <v>35</v>
      </c>
      <c r="C45" s="23"/>
      <c r="D45" s="23" t="s">
        <v>4</v>
      </c>
      <c r="E45" s="23"/>
    </row>
    <row r="46" spans="1:5" ht="12.95">
      <c r="A46" s="24"/>
      <c r="B46" s="1" t="s">
        <v>5</v>
      </c>
      <c r="C46" s="1" t="s">
        <v>6</v>
      </c>
      <c r="D46" s="2" t="s">
        <v>7</v>
      </c>
      <c r="E46" s="1" t="s">
        <v>8</v>
      </c>
    </row>
    <row r="47" spans="1:5" ht="12.95">
      <c r="A47" s="3" t="s">
        <v>9</v>
      </c>
      <c r="B47" s="4">
        <v>10104648.396</v>
      </c>
      <c r="C47" s="4">
        <v>10140056.989</v>
      </c>
      <c r="D47" s="5">
        <f t="shared" ref="D47:D110" si="2">C47-B47</f>
        <v>35408.593000000343</v>
      </c>
      <c r="E47" s="6">
        <f t="shared" ref="E47:E110" si="3">D47/B47</f>
        <v>3.5041885291146892E-3</v>
      </c>
    </row>
    <row r="48" spans="1:5">
      <c r="A48" s="7" t="s">
        <v>10</v>
      </c>
      <c r="B48" s="8">
        <v>4811246.3720000004</v>
      </c>
      <c r="C48" s="8">
        <v>4172757.6450000009</v>
      </c>
      <c r="D48" s="9">
        <f t="shared" si="2"/>
        <v>-638488.72699999949</v>
      </c>
      <c r="E48" s="10">
        <f t="shared" si="3"/>
        <v>-0.13270755177199214</v>
      </c>
    </row>
    <row r="49" spans="1:5">
      <c r="A49" s="7" t="s">
        <v>11</v>
      </c>
      <c r="B49" s="8">
        <v>3406186.6089999997</v>
      </c>
      <c r="C49" s="8">
        <v>3677333.1339999991</v>
      </c>
      <c r="D49" s="9">
        <f t="shared" si="2"/>
        <v>271146.52499999944</v>
      </c>
      <c r="E49" s="10">
        <f t="shared" si="3"/>
        <v>7.9604130990228866E-2</v>
      </c>
    </row>
    <row r="50" spans="1:5">
      <c r="A50" s="7" t="s">
        <v>13</v>
      </c>
      <c r="B50" s="8">
        <v>860890.29499999993</v>
      </c>
      <c r="C50" s="8">
        <v>1077159.514</v>
      </c>
      <c r="D50" s="9">
        <f t="shared" si="2"/>
        <v>216269.21900000004</v>
      </c>
      <c r="E50" s="10">
        <f t="shared" si="3"/>
        <v>0.25121577076205748</v>
      </c>
    </row>
    <row r="51" spans="1:5">
      <c r="A51" s="7" t="s">
        <v>12</v>
      </c>
      <c r="B51" s="8">
        <v>760866.07499999995</v>
      </c>
      <c r="C51" s="8">
        <v>904186.70000000007</v>
      </c>
      <c r="D51" s="9">
        <f t="shared" si="2"/>
        <v>143320.62500000012</v>
      </c>
      <c r="E51" s="10">
        <f t="shared" si="3"/>
        <v>0.18836511405768766</v>
      </c>
    </row>
    <row r="52" spans="1:5">
      <c r="A52" s="7" t="s">
        <v>14</v>
      </c>
      <c r="B52" s="8">
        <v>141105.40000000002</v>
      </c>
      <c r="C52" s="8">
        <v>154358.45000000001</v>
      </c>
      <c r="D52" s="9">
        <f t="shared" si="2"/>
        <v>13253.049999999988</v>
      </c>
      <c r="E52" s="10">
        <f t="shared" si="3"/>
        <v>9.3923053263730419E-2</v>
      </c>
    </row>
    <row r="53" spans="1:5">
      <c r="A53" s="7" t="s">
        <v>15</v>
      </c>
      <c r="B53" s="8">
        <v>54061.530000000006</v>
      </c>
      <c r="C53" s="8">
        <v>67055.585999999996</v>
      </c>
      <c r="D53" s="9">
        <f t="shared" si="2"/>
        <v>12994.05599999999</v>
      </c>
      <c r="E53" s="10">
        <f t="shared" si="3"/>
        <v>0.24035679345368116</v>
      </c>
    </row>
    <row r="54" spans="1:5">
      <c r="A54" s="7" t="s">
        <v>16</v>
      </c>
      <c r="B54" s="8">
        <v>48694.525000000023</v>
      </c>
      <c r="C54" s="8">
        <v>57421.500000000029</v>
      </c>
      <c r="D54" s="9">
        <f t="shared" si="2"/>
        <v>8726.9750000000058</v>
      </c>
      <c r="E54" s="10">
        <f t="shared" si="3"/>
        <v>0.17921881361405623</v>
      </c>
    </row>
    <row r="55" spans="1:5">
      <c r="A55" s="7" t="s">
        <v>17</v>
      </c>
      <c r="B55" s="8">
        <v>21597.589999999997</v>
      </c>
      <c r="C55" s="8">
        <v>29745.460000000006</v>
      </c>
      <c r="D55" s="9">
        <f t="shared" si="2"/>
        <v>8147.8700000000099</v>
      </c>
      <c r="E55" s="10">
        <f t="shared" si="3"/>
        <v>0.37725829594876148</v>
      </c>
    </row>
    <row r="56" spans="1:5" ht="12.95">
      <c r="A56" s="3" t="s">
        <v>18</v>
      </c>
      <c r="B56" s="4">
        <v>1560625.6250000002</v>
      </c>
      <c r="C56" s="4">
        <v>1638336.8149999999</v>
      </c>
      <c r="D56" s="5">
        <f t="shared" si="2"/>
        <v>77711.189999999711</v>
      </c>
      <c r="E56" s="13">
        <f t="shared" si="3"/>
        <v>4.9794895556709635E-2</v>
      </c>
    </row>
    <row r="57" spans="1:5">
      <c r="A57" s="7" t="s">
        <v>19</v>
      </c>
      <c r="B57" s="8">
        <v>407982.89999999985</v>
      </c>
      <c r="C57" s="8">
        <v>413172.05999999982</v>
      </c>
      <c r="D57" s="9">
        <f t="shared" si="2"/>
        <v>5189.1599999999744</v>
      </c>
      <c r="E57" s="10">
        <f t="shared" si="3"/>
        <v>1.2719062490119013E-2</v>
      </c>
    </row>
    <row r="58" spans="1:5">
      <c r="A58" s="7" t="s">
        <v>20</v>
      </c>
      <c r="B58" s="8">
        <v>214529.3600000001</v>
      </c>
      <c r="C58" s="8">
        <v>238366.98000000007</v>
      </c>
      <c r="D58" s="9">
        <f t="shared" si="2"/>
        <v>23837.619999999966</v>
      </c>
      <c r="E58" s="10">
        <f t="shared" si="3"/>
        <v>0.1111158864222592</v>
      </c>
    </row>
    <row r="59" spans="1:5">
      <c r="A59" s="7" t="s">
        <v>24</v>
      </c>
      <c r="B59" s="8">
        <v>151374.26500000004</v>
      </c>
      <c r="C59" s="8">
        <v>183417.87499999985</v>
      </c>
      <c r="D59" s="9">
        <f t="shared" si="2"/>
        <v>32043.609999999811</v>
      </c>
      <c r="E59" s="10">
        <f t="shared" si="3"/>
        <v>0.21168466119389451</v>
      </c>
    </row>
    <row r="60" spans="1:5">
      <c r="A60" s="7" t="s">
        <v>21</v>
      </c>
      <c r="B60" s="8">
        <v>181892.10000000006</v>
      </c>
      <c r="C60" s="8">
        <v>175069.05000000016</v>
      </c>
      <c r="D60" s="9">
        <f t="shared" si="2"/>
        <v>-6823.049999999901</v>
      </c>
      <c r="E60" s="10">
        <f t="shared" si="3"/>
        <v>-3.7511524689636873E-2</v>
      </c>
    </row>
    <row r="61" spans="1:5">
      <c r="A61" s="7" t="s">
        <v>25</v>
      </c>
      <c r="B61" s="8">
        <v>125334.74999999996</v>
      </c>
      <c r="C61" s="8">
        <v>148131.27000000011</v>
      </c>
      <c r="D61" s="9">
        <f t="shared" si="2"/>
        <v>22796.52000000015</v>
      </c>
      <c r="E61" s="10">
        <f t="shared" si="3"/>
        <v>0.18188507177778038</v>
      </c>
    </row>
    <row r="62" spans="1:5">
      <c r="A62" s="7" t="s">
        <v>22</v>
      </c>
      <c r="B62" s="8">
        <v>158459.34999999998</v>
      </c>
      <c r="C62" s="8">
        <v>144836.74999999997</v>
      </c>
      <c r="D62" s="9">
        <f t="shared" si="2"/>
        <v>-13622.600000000006</v>
      </c>
      <c r="E62" s="10">
        <f t="shared" si="3"/>
        <v>-8.5969051368694926E-2</v>
      </c>
    </row>
    <row r="63" spans="1:5">
      <c r="A63" s="7" t="s">
        <v>23</v>
      </c>
      <c r="B63" s="8">
        <v>141230.66</v>
      </c>
      <c r="C63" s="8">
        <v>142799.94000000003</v>
      </c>
      <c r="D63" s="9">
        <f t="shared" si="2"/>
        <v>1569.2800000000279</v>
      </c>
      <c r="E63" s="10">
        <f t="shared" si="3"/>
        <v>1.1111468288826434E-2</v>
      </c>
    </row>
    <row r="64" spans="1:5">
      <c r="A64" s="7" t="s">
        <v>26</v>
      </c>
      <c r="B64" s="8">
        <v>100345.19000000006</v>
      </c>
      <c r="C64" s="8">
        <v>102420.31000000001</v>
      </c>
      <c r="D64" s="9">
        <f t="shared" si="2"/>
        <v>2075.1199999999517</v>
      </c>
      <c r="E64" s="10">
        <f t="shared" si="3"/>
        <v>2.0679815345408688E-2</v>
      </c>
    </row>
    <row r="65" spans="1:5">
      <c r="A65" s="7" t="s">
        <v>27</v>
      </c>
      <c r="B65" s="8">
        <v>38131</v>
      </c>
      <c r="C65" s="8">
        <v>44367.749999999971</v>
      </c>
      <c r="D65" s="9">
        <f t="shared" si="2"/>
        <v>6236.7499999999709</v>
      </c>
      <c r="E65" s="10">
        <f t="shared" si="3"/>
        <v>0.16356114447562276</v>
      </c>
    </row>
    <row r="66" spans="1:5">
      <c r="A66" s="7" t="s">
        <v>28</v>
      </c>
      <c r="B66" s="8">
        <v>28308.999999999993</v>
      </c>
      <c r="C66" s="8">
        <v>30900.7</v>
      </c>
      <c r="D66" s="9">
        <f t="shared" si="2"/>
        <v>2591.700000000008</v>
      </c>
      <c r="E66" s="10">
        <f t="shared" si="3"/>
        <v>9.1550390335229381E-2</v>
      </c>
    </row>
    <row r="67" spans="1:5">
      <c r="A67" s="7" t="s">
        <v>29</v>
      </c>
      <c r="B67" s="8">
        <v>11718.05</v>
      </c>
      <c r="C67" s="8">
        <v>13704.03</v>
      </c>
      <c r="D67" s="9">
        <f t="shared" si="2"/>
        <v>1985.9800000000014</v>
      </c>
      <c r="E67" s="10">
        <f t="shared" si="3"/>
        <v>0.16948041696357341</v>
      </c>
    </row>
    <row r="68" spans="1:5">
      <c r="A68" s="7" t="s">
        <v>30</v>
      </c>
      <c r="B68" s="8">
        <v>1318.9999999999998</v>
      </c>
      <c r="C68" s="8">
        <v>1150.1000000000001</v>
      </c>
      <c r="D68" s="9">
        <f t="shared" si="2"/>
        <v>-168.89999999999964</v>
      </c>
      <c r="E68" s="10">
        <f t="shared" si="3"/>
        <v>-0.12805155420773287</v>
      </c>
    </row>
    <row r="69" spans="1:5" ht="12.95">
      <c r="A69" s="3" t="s">
        <v>31</v>
      </c>
      <c r="B69" s="4">
        <v>369210.67399999982</v>
      </c>
      <c r="C69" s="4">
        <v>384315.05000000051</v>
      </c>
      <c r="D69" s="5">
        <f t="shared" si="2"/>
        <v>15104.376000000688</v>
      </c>
      <c r="E69" s="6">
        <f t="shared" si="3"/>
        <v>4.0909911504889741E-2</v>
      </c>
    </row>
    <row r="70" spans="1:5" ht="12.95">
      <c r="A70" s="3" t="s">
        <v>32</v>
      </c>
      <c r="B70" s="4">
        <v>71180.799999999988</v>
      </c>
      <c r="C70" s="4">
        <v>92535.449999999983</v>
      </c>
      <c r="D70" s="5">
        <f t="shared" si="2"/>
        <v>21354.649999999994</v>
      </c>
      <c r="E70" s="6">
        <f t="shared" si="3"/>
        <v>0.30000575998021933</v>
      </c>
    </row>
    <row r="71" spans="1:5" ht="12.95">
      <c r="A71" s="3" t="s">
        <v>33</v>
      </c>
      <c r="B71" s="4">
        <v>51167.574999999997</v>
      </c>
      <c r="C71" s="4">
        <v>50172.35</v>
      </c>
      <c r="D71" s="5">
        <f t="shared" si="2"/>
        <v>-995.22499999999854</v>
      </c>
      <c r="E71" s="6">
        <f t="shared" si="3"/>
        <v>-1.945030617534637E-2</v>
      </c>
    </row>
    <row r="72" spans="1:5" ht="12.95">
      <c r="A72" s="14" t="s">
        <v>34</v>
      </c>
      <c r="B72" s="15">
        <v>12156833.070000002</v>
      </c>
      <c r="C72" s="15">
        <v>12305416.654000001</v>
      </c>
      <c r="D72" s="16">
        <f t="shared" si="2"/>
        <v>148583.58399999887</v>
      </c>
      <c r="E72" s="17">
        <f t="shared" si="3"/>
        <v>1.2222227873364954E-2</v>
      </c>
    </row>
    <row r="73" spans="1:5">
      <c r="E73" s="19"/>
    </row>
    <row r="74" spans="1:5">
      <c r="C74" s="20"/>
      <c r="E74" s="19"/>
    </row>
    <row r="75" spans="1:5">
      <c r="E75" s="19"/>
    </row>
    <row r="76" spans="1:5" ht="12.95">
      <c r="A76" s="23" t="s">
        <v>36</v>
      </c>
      <c r="B76" s="23"/>
      <c r="C76" s="23"/>
      <c r="D76" s="23"/>
      <c r="E76" s="23"/>
    </row>
    <row r="77" spans="1:5" ht="12.95">
      <c r="A77" s="24" t="s">
        <v>37</v>
      </c>
      <c r="B77" s="23" t="s">
        <v>35</v>
      </c>
      <c r="C77" s="23"/>
      <c r="D77" s="23" t="s">
        <v>4</v>
      </c>
      <c r="E77" s="23"/>
    </row>
    <row r="78" spans="1:5" ht="12.95">
      <c r="A78" s="24"/>
      <c r="B78" s="1" t="s">
        <v>5</v>
      </c>
      <c r="C78" s="1" t="s">
        <v>6</v>
      </c>
      <c r="D78" s="2" t="s">
        <v>7</v>
      </c>
      <c r="E78" s="1" t="s">
        <v>8</v>
      </c>
    </row>
    <row r="79" spans="1:5">
      <c r="A79" s="21" t="s">
        <v>38</v>
      </c>
      <c r="B79" s="8">
        <v>926586.89999999979</v>
      </c>
      <c r="C79" s="8">
        <v>974744.21299999976</v>
      </c>
      <c r="D79" s="9">
        <f t="shared" si="2"/>
        <v>48157.312999999966</v>
      </c>
      <c r="E79" s="10">
        <f t="shared" si="3"/>
        <v>5.197279715480542E-2</v>
      </c>
    </row>
    <row r="80" spans="1:5">
      <c r="A80" s="21" t="s">
        <v>39</v>
      </c>
      <c r="B80" s="8">
        <v>987624.13499999943</v>
      </c>
      <c r="C80" s="8">
        <v>1002805.5489999994</v>
      </c>
      <c r="D80" s="9">
        <f t="shared" si="2"/>
        <v>15181.41399999999</v>
      </c>
      <c r="E80" s="10">
        <f t="shared" si="3"/>
        <v>1.5371651483587932E-2</v>
      </c>
    </row>
    <row r="81" spans="1:5">
      <c r="A81" s="21" t="s">
        <v>40</v>
      </c>
      <c r="B81" s="8">
        <v>533289.78400000045</v>
      </c>
      <c r="C81" s="8">
        <v>548549.22400000109</v>
      </c>
      <c r="D81" s="9">
        <f t="shared" si="2"/>
        <v>15259.440000000643</v>
      </c>
      <c r="E81" s="10">
        <f t="shared" si="3"/>
        <v>2.8613786458734469E-2</v>
      </c>
    </row>
    <row r="82" spans="1:5">
      <c r="A82" s="21" t="s">
        <v>41</v>
      </c>
      <c r="B82" s="8">
        <v>748127.50999999966</v>
      </c>
      <c r="C82" s="8">
        <v>695532.18299999961</v>
      </c>
      <c r="D82" s="9">
        <f t="shared" si="2"/>
        <v>-52595.327000000048</v>
      </c>
      <c r="E82" s="10">
        <f t="shared" si="3"/>
        <v>-7.0302623947086335E-2</v>
      </c>
    </row>
    <row r="83" spans="1:5">
      <c r="A83" s="21" t="s">
        <v>42</v>
      </c>
      <c r="B83" s="8">
        <v>1271116.4189999995</v>
      </c>
      <c r="C83" s="8">
        <v>1260965.4379999989</v>
      </c>
      <c r="D83" s="9">
        <f t="shared" si="2"/>
        <v>-10150.981000000611</v>
      </c>
      <c r="E83" s="10">
        <f t="shared" si="3"/>
        <v>-7.9858782785502003E-3</v>
      </c>
    </row>
    <row r="84" spans="1:5">
      <c r="A84" s="21" t="s">
        <v>43</v>
      </c>
      <c r="B84" s="8">
        <v>851789.94599999953</v>
      </c>
      <c r="C84" s="8">
        <v>898729.14199999906</v>
      </c>
      <c r="D84" s="9">
        <f t="shared" si="2"/>
        <v>46939.195999999531</v>
      </c>
      <c r="E84" s="10">
        <f t="shared" si="3"/>
        <v>5.5106539141986488E-2</v>
      </c>
    </row>
    <row r="85" spans="1:5">
      <c r="A85" s="21" t="s">
        <v>44</v>
      </c>
      <c r="B85" s="8">
        <v>544303.81399999978</v>
      </c>
      <c r="C85" s="8">
        <v>551065.10200000007</v>
      </c>
      <c r="D85" s="9">
        <f t="shared" si="2"/>
        <v>6761.2880000002915</v>
      </c>
      <c r="E85" s="10">
        <f t="shared" si="3"/>
        <v>1.2421900832023738E-2</v>
      </c>
    </row>
    <row r="86" spans="1:5">
      <c r="A86" s="21" t="s">
        <v>45</v>
      </c>
      <c r="B86" s="8">
        <v>1021297.4199999988</v>
      </c>
      <c r="C86" s="8">
        <v>1027217.9669999991</v>
      </c>
      <c r="D86" s="9">
        <f t="shared" si="2"/>
        <v>5920.5470000003697</v>
      </c>
      <c r="E86" s="10">
        <f t="shared" si="3"/>
        <v>5.7970840658741474E-3</v>
      </c>
    </row>
    <row r="87" spans="1:5">
      <c r="A87" s="21" t="s">
        <v>46</v>
      </c>
      <c r="B87" s="8">
        <v>1285181.1490000007</v>
      </c>
      <c r="C87" s="8">
        <v>1305913.0809999995</v>
      </c>
      <c r="D87" s="9">
        <f t="shared" si="2"/>
        <v>20731.931999998866</v>
      </c>
      <c r="E87" s="10">
        <f t="shared" si="3"/>
        <v>1.6131525128679627E-2</v>
      </c>
    </row>
    <row r="88" spans="1:5">
      <c r="A88" s="21" t="s">
        <v>47</v>
      </c>
      <c r="B88" s="8">
        <v>1240808.1839999992</v>
      </c>
      <c r="C88" s="8">
        <v>1277439.6349999984</v>
      </c>
      <c r="D88" s="9">
        <f t="shared" si="2"/>
        <v>36631.450999999186</v>
      </c>
      <c r="E88" s="10">
        <f t="shared" si="3"/>
        <v>2.9522251281346487E-2</v>
      </c>
    </row>
    <row r="89" spans="1:5">
      <c r="A89" s="21" t="s">
        <v>48</v>
      </c>
      <c r="B89" s="8">
        <v>2746707.8089999999</v>
      </c>
      <c r="C89" s="8">
        <v>2762455.1199999978</v>
      </c>
      <c r="D89" s="9">
        <f t="shared" si="2"/>
        <v>15747.310999997891</v>
      </c>
      <c r="E89" s="10">
        <f t="shared" si="3"/>
        <v>5.7331584191079466E-3</v>
      </c>
    </row>
    <row r="90" spans="1:5" ht="12.95">
      <c r="A90" s="14" t="s">
        <v>34</v>
      </c>
      <c r="B90" s="15">
        <v>12156833.069999997</v>
      </c>
      <c r="C90" s="15">
        <v>12305416.653999992</v>
      </c>
      <c r="D90" s="16">
        <f t="shared" si="2"/>
        <v>148583.58399999514</v>
      </c>
      <c r="E90" s="17">
        <f t="shared" si="3"/>
        <v>1.2222227873364654E-2</v>
      </c>
    </row>
    <row r="91" spans="1:5">
      <c r="E91" s="19"/>
    </row>
    <row r="92" spans="1:5">
      <c r="E92" s="19"/>
    </row>
    <row r="93" spans="1:5">
      <c r="E93" s="19"/>
    </row>
    <row r="94" spans="1:5" ht="12.95">
      <c r="A94" s="23" t="s">
        <v>49</v>
      </c>
      <c r="B94" s="23"/>
      <c r="C94" s="23"/>
      <c r="D94" s="23"/>
      <c r="E94" s="23"/>
    </row>
    <row r="95" spans="1:5" ht="12.95">
      <c r="A95" s="24" t="s">
        <v>50</v>
      </c>
      <c r="B95" s="23" t="s">
        <v>35</v>
      </c>
      <c r="C95" s="23"/>
      <c r="D95" s="23" t="s">
        <v>4</v>
      </c>
      <c r="E95" s="23"/>
    </row>
    <row r="96" spans="1:5" ht="12.95">
      <c r="A96" s="24"/>
      <c r="B96" s="1" t="s">
        <v>5</v>
      </c>
      <c r="C96" s="1" t="s">
        <v>6</v>
      </c>
      <c r="D96" s="2" t="s">
        <v>7</v>
      </c>
      <c r="E96" s="1" t="s">
        <v>8</v>
      </c>
    </row>
    <row r="97" spans="1:5" ht="12.95">
      <c r="A97" s="3" t="s">
        <v>10</v>
      </c>
      <c r="B97" s="4">
        <v>4811246.3719999995</v>
      </c>
      <c r="C97" s="4">
        <v>4172757.6449999996</v>
      </c>
      <c r="D97" s="5">
        <f t="shared" si="2"/>
        <v>-638488.72699999996</v>
      </c>
      <c r="E97" s="6">
        <f t="shared" si="3"/>
        <v>-0.13270755177199228</v>
      </c>
    </row>
    <row r="98" spans="1:5">
      <c r="A98" s="7" t="s">
        <v>51</v>
      </c>
      <c r="B98" s="8">
        <v>1834981.216</v>
      </c>
      <c r="C98" s="8">
        <v>1511652.439</v>
      </c>
      <c r="D98" s="9">
        <f t="shared" si="2"/>
        <v>-323328.777</v>
      </c>
      <c r="E98" s="10">
        <f t="shared" si="3"/>
        <v>-0.17620277209420765</v>
      </c>
    </row>
    <row r="99" spans="1:5">
      <c r="A99" s="7" t="s">
        <v>52</v>
      </c>
      <c r="B99" s="8">
        <v>612615.20600000001</v>
      </c>
      <c r="C99" s="8">
        <v>544131.78200000001</v>
      </c>
      <c r="D99" s="9">
        <f t="shared" si="2"/>
        <v>-68483.423999999999</v>
      </c>
      <c r="E99" s="10">
        <f t="shared" si="3"/>
        <v>-0.1117886453507326</v>
      </c>
    </row>
    <row r="100" spans="1:5">
      <c r="A100" s="7" t="s">
        <v>53</v>
      </c>
      <c r="B100" s="8">
        <v>661161.86100000003</v>
      </c>
      <c r="C100" s="8">
        <v>538698.86300000013</v>
      </c>
      <c r="D100" s="9">
        <f t="shared" si="2"/>
        <v>-122462.99799999991</v>
      </c>
      <c r="E100" s="10">
        <f t="shared" si="3"/>
        <v>-0.18522392960594547</v>
      </c>
    </row>
    <row r="101" spans="1:5">
      <c r="A101" s="7" t="s">
        <v>54</v>
      </c>
      <c r="B101" s="8">
        <v>469479.625</v>
      </c>
      <c r="C101" s="8">
        <v>430519.875</v>
      </c>
      <c r="D101" s="9">
        <f t="shared" si="2"/>
        <v>-38959.75</v>
      </c>
      <c r="E101" s="10">
        <f t="shared" si="3"/>
        <v>-8.2984964469970349E-2</v>
      </c>
    </row>
    <row r="102" spans="1:5">
      <c r="A102" s="7" t="s">
        <v>55</v>
      </c>
      <c r="B102" s="8">
        <v>438124.375</v>
      </c>
      <c r="C102" s="8">
        <v>320106.5</v>
      </c>
      <c r="D102" s="9">
        <f t="shared" si="2"/>
        <v>-118017.875</v>
      </c>
      <c r="E102" s="10">
        <f t="shared" si="3"/>
        <v>-0.26937071236906185</v>
      </c>
    </row>
    <row r="103" spans="1:5">
      <c r="A103" s="7" t="s">
        <v>56</v>
      </c>
      <c r="B103" s="8">
        <v>280094.625</v>
      </c>
      <c r="C103" s="8">
        <v>306134.75</v>
      </c>
      <c r="D103" s="9">
        <f t="shared" si="2"/>
        <v>26040.125</v>
      </c>
      <c r="E103" s="10">
        <f t="shared" si="3"/>
        <v>9.2969027877632421E-2</v>
      </c>
    </row>
    <row r="104" spans="1:5">
      <c r="A104" s="7" t="s">
        <v>57</v>
      </c>
      <c r="B104" s="8">
        <v>296860.22499999998</v>
      </c>
      <c r="C104" s="8">
        <v>260698.125</v>
      </c>
      <c r="D104" s="9">
        <f t="shared" si="2"/>
        <v>-36162.099999999977</v>
      </c>
      <c r="E104" s="10">
        <f t="shared" si="3"/>
        <v>-0.12181524149959794</v>
      </c>
    </row>
    <row r="105" spans="1:5">
      <c r="A105" s="7" t="s">
        <v>58</v>
      </c>
      <c r="B105" s="8">
        <v>77241.375</v>
      </c>
      <c r="C105" s="8">
        <v>93302.75</v>
      </c>
      <c r="D105" s="9">
        <f t="shared" si="2"/>
        <v>16061.375</v>
      </c>
      <c r="E105" s="10">
        <f t="shared" si="3"/>
        <v>0.20793745580008124</v>
      </c>
    </row>
    <row r="106" spans="1:5">
      <c r="A106" s="7" t="s">
        <v>59</v>
      </c>
      <c r="B106" s="8">
        <v>67679.429000000004</v>
      </c>
      <c r="C106" s="8">
        <v>62691.75</v>
      </c>
      <c r="D106" s="9">
        <f t="shared" si="2"/>
        <v>-4987.6790000000037</v>
      </c>
      <c r="E106" s="10">
        <f t="shared" si="3"/>
        <v>-7.3695642438118145E-2</v>
      </c>
    </row>
    <row r="107" spans="1:5">
      <c r="A107" s="7" t="s">
        <v>60</v>
      </c>
      <c r="B107" s="8">
        <v>21026.25</v>
      </c>
      <c r="C107" s="8">
        <v>28251.625</v>
      </c>
      <c r="D107" s="9">
        <f t="shared" si="2"/>
        <v>7225.375</v>
      </c>
      <c r="E107" s="10">
        <f t="shared" si="3"/>
        <v>0.3436359312763807</v>
      </c>
    </row>
    <row r="108" spans="1:5">
      <c r="A108" s="7" t="s">
        <v>61</v>
      </c>
      <c r="B108" s="8">
        <v>12862.5</v>
      </c>
      <c r="C108" s="8">
        <v>27618</v>
      </c>
      <c r="D108" s="9">
        <f t="shared" si="2"/>
        <v>14755.5</v>
      </c>
      <c r="E108" s="10">
        <f t="shared" si="3"/>
        <v>1.1471720116618076</v>
      </c>
    </row>
    <row r="109" spans="1:5">
      <c r="A109" s="7" t="s">
        <v>62</v>
      </c>
      <c r="B109" s="8">
        <v>19292.5</v>
      </c>
      <c r="C109" s="8">
        <v>22431.625</v>
      </c>
      <c r="D109" s="9">
        <f t="shared" si="2"/>
        <v>3139.125</v>
      </c>
      <c r="E109" s="10">
        <f t="shared" si="3"/>
        <v>0.16271219385771674</v>
      </c>
    </row>
    <row r="110" spans="1:5">
      <c r="A110" s="7" t="s">
        <v>63</v>
      </c>
      <c r="B110" s="8">
        <v>2132.25</v>
      </c>
      <c r="C110" s="8">
        <v>12029.25</v>
      </c>
      <c r="D110" s="9">
        <f t="shared" si="2"/>
        <v>9897</v>
      </c>
      <c r="E110" s="10">
        <f t="shared" si="3"/>
        <v>4.6415758002110445</v>
      </c>
    </row>
    <row r="111" spans="1:5">
      <c r="A111" s="7" t="s">
        <v>64</v>
      </c>
      <c r="B111" s="8">
        <v>11258.25</v>
      </c>
      <c r="C111" s="8">
        <v>9622</v>
      </c>
      <c r="D111" s="9">
        <f t="shared" ref="D111:D166" si="4">C111-B111</f>
        <v>-1636.25</v>
      </c>
      <c r="E111" s="10">
        <f t="shared" ref="E111:E132" si="5">D111/B111</f>
        <v>-0.14533786334465837</v>
      </c>
    </row>
    <row r="112" spans="1:5" ht="12.95">
      <c r="A112" s="3" t="s">
        <v>11</v>
      </c>
      <c r="B112" s="4">
        <v>3406186.6090000002</v>
      </c>
      <c r="C112" s="4">
        <v>3677333.1340000001</v>
      </c>
      <c r="D112" s="5">
        <f t="shared" si="4"/>
        <v>271146.52499999991</v>
      </c>
      <c r="E112" s="6">
        <f t="shared" si="5"/>
        <v>7.9604130990228991E-2</v>
      </c>
    </row>
    <row r="113" spans="1:5">
      <c r="A113" s="7" t="s">
        <v>60</v>
      </c>
      <c r="B113" s="8">
        <v>979294.8600000001</v>
      </c>
      <c r="C113" s="8">
        <v>1118413.7960000001</v>
      </c>
      <c r="D113" s="9">
        <f t="shared" si="4"/>
        <v>139118.93599999999</v>
      </c>
      <c r="E113" s="10">
        <f t="shared" si="5"/>
        <v>0.14206031470439862</v>
      </c>
    </row>
    <row r="114" spans="1:5">
      <c r="A114" s="7" t="s">
        <v>52</v>
      </c>
      <c r="B114" s="8">
        <v>871509.41299999994</v>
      </c>
      <c r="C114" s="8">
        <v>925571.16599999997</v>
      </c>
      <c r="D114" s="9">
        <f t="shared" si="4"/>
        <v>54061.753000000026</v>
      </c>
      <c r="E114" s="10">
        <f t="shared" si="5"/>
        <v>6.2032322535568563E-2</v>
      </c>
    </row>
    <row r="115" spans="1:5">
      <c r="A115" s="7" t="s">
        <v>51</v>
      </c>
      <c r="B115" s="8">
        <v>336831.30400000006</v>
      </c>
      <c r="C115" s="8">
        <v>340202.87000000005</v>
      </c>
      <c r="D115" s="9">
        <f t="shared" si="4"/>
        <v>3371.5659999999916</v>
      </c>
      <c r="E115" s="10">
        <f t="shared" si="5"/>
        <v>1.0009657534680895E-2</v>
      </c>
    </row>
    <row r="116" spans="1:5">
      <c r="A116" s="7" t="s">
        <v>55</v>
      </c>
      <c r="B116" s="8">
        <v>281161.375</v>
      </c>
      <c r="C116" s="8">
        <v>292452</v>
      </c>
      <c r="D116" s="9">
        <f t="shared" si="4"/>
        <v>11290.625</v>
      </c>
      <c r="E116" s="10">
        <f t="shared" si="5"/>
        <v>4.0157098392337852E-2</v>
      </c>
    </row>
    <row r="117" spans="1:5">
      <c r="A117" s="7" t="s">
        <v>56</v>
      </c>
      <c r="B117" s="8">
        <v>208818.625</v>
      </c>
      <c r="C117" s="8">
        <v>194524.75</v>
      </c>
      <c r="D117" s="9">
        <f t="shared" si="4"/>
        <v>-14293.875</v>
      </c>
      <c r="E117" s="10">
        <f t="shared" si="5"/>
        <v>-6.8451149891442867E-2</v>
      </c>
    </row>
    <row r="118" spans="1:5">
      <c r="A118" s="7" t="s">
        <v>57</v>
      </c>
      <c r="B118" s="8">
        <v>160417.75</v>
      </c>
      <c r="C118" s="8">
        <v>180532.5</v>
      </c>
      <c r="D118" s="9">
        <f t="shared" si="4"/>
        <v>20114.75</v>
      </c>
      <c r="E118" s="10">
        <f t="shared" si="5"/>
        <v>0.12538980256237231</v>
      </c>
    </row>
    <row r="119" spans="1:5">
      <c r="A119" s="7" t="s">
        <v>64</v>
      </c>
      <c r="B119" s="8">
        <v>126792.92599999998</v>
      </c>
      <c r="C119" s="8">
        <v>136556.12299999999</v>
      </c>
      <c r="D119" s="9">
        <f t="shared" si="4"/>
        <v>9763.1970000000147</v>
      </c>
      <c r="E119" s="10">
        <f t="shared" si="5"/>
        <v>7.7001117554460541E-2</v>
      </c>
    </row>
    <row r="120" spans="1:5">
      <c r="A120" s="7" t="s">
        <v>65</v>
      </c>
      <c r="B120" s="8">
        <v>132281.75</v>
      </c>
      <c r="C120" s="8">
        <v>124933.125</v>
      </c>
      <c r="D120" s="9">
        <f t="shared" si="4"/>
        <v>-7348.625</v>
      </c>
      <c r="E120" s="10">
        <f t="shared" si="5"/>
        <v>-5.5552825692130624E-2</v>
      </c>
    </row>
    <row r="121" spans="1:5">
      <c r="A121" s="7" t="s">
        <v>62</v>
      </c>
      <c r="B121" s="8">
        <v>112551.125</v>
      </c>
      <c r="C121" s="8">
        <v>106021.625</v>
      </c>
      <c r="D121" s="9">
        <f t="shared" si="4"/>
        <v>-6529.5</v>
      </c>
      <c r="E121" s="10">
        <f t="shared" si="5"/>
        <v>-5.8013636025406233E-2</v>
      </c>
    </row>
    <row r="122" spans="1:5">
      <c r="A122" s="7" t="s">
        <v>59</v>
      </c>
      <c r="B122" s="8">
        <v>63128.75</v>
      </c>
      <c r="C122" s="8">
        <v>90781.375</v>
      </c>
      <c r="D122" s="9">
        <f t="shared" si="4"/>
        <v>27652.625</v>
      </c>
      <c r="E122" s="10">
        <f t="shared" si="5"/>
        <v>0.43803536423578798</v>
      </c>
    </row>
    <row r="123" spans="1:5">
      <c r="A123" s="7" t="s">
        <v>53</v>
      </c>
      <c r="B123" s="8">
        <v>62328.856</v>
      </c>
      <c r="C123" s="8">
        <v>58828.679000000004</v>
      </c>
      <c r="D123" s="9">
        <f t="shared" si="4"/>
        <v>-3500.176999999996</v>
      </c>
      <c r="E123" s="10">
        <f t="shared" si="5"/>
        <v>-5.6156605858448547E-2</v>
      </c>
    </row>
    <row r="124" spans="1:5">
      <c r="A124" s="7" t="s">
        <v>54</v>
      </c>
      <c r="B124" s="8">
        <v>30685.625</v>
      </c>
      <c r="C124" s="8">
        <v>53895.25</v>
      </c>
      <c r="D124" s="9">
        <f t="shared" si="4"/>
        <v>23209.625</v>
      </c>
      <c r="E124" s="10">
        <f t="shared" si="5"/>
        <v>0.75636800619182432</v>
      </c>
    </row>
    <row r="125" spans="1:5">
      <c r="A125" s="7" t="s">
        <v>58</v>
      </c>
      <c r="B125" s="8">
        <v>34509</v>
      </c>
      <c r="C125" s="8">
        <v>27225</v>
      </c>
      <c r="D125" s="9">
        <f t="shared" si="4"/>
        <v>-7284</v>
      </c>
      <c r="E125" s="10">
        <f t="shared" si="5"/>
        <v>-0.21107537164218029</v>
      </c>
    </row>
    <row r="126" spans="1:5">
      <c r="A126" s="7" t="s">
        <v>66</v>
      </c>
      <c r="B126" s="8"/>
      <c r="C126" s="8">
        <v>14145.75</v>
      </c>
      <c r="D126" s="9">
        <f t="shared" si="4"/>
        <v>14145.75</v>
      </c>
      <c r="E126" s="10"/>
    </row>
    <row r="127" spans="1:5" ht="12.95">
      <c r="A127" s="3" t="s">
        <v>13</v>
      </c>
      <c r="B127" s="4">
        <v>860890.29499999993</v>
      </c>
      <c r="C127" s="4">
        <v>1077159.514</v>
      </c>
      <c r="D127" s="5">
        <f t="shared" si="4"/>
        <v>216269.21900000004</v>
      </c>
      <c r="E127" s="6">
        <f t="shared" ref="E127:E166" si="6">D127/B127</f>
        <v>0.25121577076205748</v>
      </c>
    </row>
    <row r="128" spans="1:5">
      <c r="A128" s="7" t="s">
        <v>52</v>
      </c>
      <c r="B128" s="8">
        <v>477264.79999999993</v>
      </c>
      <c r="C128" s="8">
        <v>593192.67999999993</v>
      </c>
      <c r="D128" s="9">
        <f t="shared" si="4"/>
        <v>115927.88</v>
      </c>
      <c r="E128" s="10">
        <f t="shared" si="6"/>
        <v>0.24290054493857502</v>
      </c>
    </row>
    <row r="129" spans="1:5">
      <c r="A129" s="7" t="s">
        <v>51</v>
      </c>
      <c r="B129" s="8">
        <v>139755.37000000002</v>
      </c>
      <c r="C129" s="8">
        <v>186484.584</v>
      </c>
      <c r="D129" s="9">
        <f t="shared" si="4"/>
        <v>46729.213999999978</v>
      </c>
      <c r="E129" s="10">
        <f t="shared" si="6"/>
        <v>0.33436435394217745</v>
      </c>
    </row>
    <row r="130" spans="1:5">
      <c r="A130" s="7" t="s">
        <v>54</v>
      </c>
      <c r="B130" s="8">
        <v>76117.5</v>
      </c>
      <c r="C130" s="8">
        <v>71934.375</v>
      </c>
      <c r="D130" s="9">
        <f t="shared" si="4"/>
        <v>-4183.125</v>
      </c>
      <c r="E130" s="10">
        <f t="shared" si="6"/>
        <v>-5.4956153315597597E-2</v>
      </c>
    </row>
    <row r="131" spans="1:5">
      <c r="A131" s="7" t="s">
        <v>60</v>
      </c>
      <c r="B131" s="8">
        <v>47737.25</v>
      </c>
      <c r="C131" s="8">
        <v>63881.5</v>
      </c>
      <c r="D131" s="9">
        <f t="shared" si="4"/>
        <v>16144.25</v>
      </c>
      <c r="E131" s="10">
        <f t="shared" si="6"/>
        <v>0.33818977842251075</v>
      </c>
    </row>
    <row r="132" spans="1:5">
      <c r="A132" s="7" t="s">
        <v>53</v>
      </c>
      <c r="B132" s="8">
        <v>53255.25</v>
      </c>
      <c r="C132" s="8">
        <v>43097.25</v>
      </c>
      <c r="D132" s="9">
        <f t="shared" si="4"/>
        <v>-10158</v>
      </c>
      <c r="E132" s="10">
        <f t="shared" si="6"/>
        <v>-0.19074175785485939</v>
      </c>
    </row>
    <row r="133" spans="1:5">
      <c r="A133" s="7" t="s">
        <v>55</v>
      </c>
      <c r="B133" s="8">
        <v>32685.5</v>
      </c>
      <c r="C133" s="8">
        <v>40691</v>
      </c>
      <c r="D133" s="9">
        <f t="shared" si="4"/>
        <v>8005.5</v>
      </c>
      <c r="E133" s="10">
        <f t="shared" si="6"/>
        <v>0.24492511970139663</v>
      </c>
    </row>
    <row r="134" spans="1:5">
      <c r="A134" s="7" t="s">
        <v>64</v>
      </c>
      <c r="B134" s="8">
        <v>14251.5</v>
      </c>
      <c r="C134" s="8">
        <v>35356.5</v>
      </c>
      <c r="D134" s="9">
        <f t="shared" si="4"/>
        <v>21105</v>
      </c>
      <c r="E134" s="10">
        <f t="shared" si="6"/>
        <v>1.4808967477107673</v>
      </c>
    </row>
    <row r="135" spans="1:5">
      <c r="A135" s="7" t="s">
        <v>57</v>
      </c>
      <c r="B135" s="8">
        <v>1540.875</v>
      </c>
      <c r="C135" s="8">
        <v>17595.375</v>
      </c>
      <c r="D135" s="9">
        <f t="shared" si="4"/>
        <v>16054.5</v>
      </c>
      <c r="E135" s="10">
        <f t="shared" si="6"/>
        <v>10.419080068143101</v>
      </c>
    </row>
    <row r="136" spans="1:5">
      <c r="A136" s="7" t="s">
        <v>62</v>
      </c>
      <c r="B136" s="8">
        <v>9440.5</v>
      </c>
      <c r="C136" s="8">
        <v>12210.75</v>
      </c>
      <c r="D136" s="9">
        <f t="shared" si="4"/>
        <v>2770.25</v>
      </c>
      <c r="E136" s="10">
        <f t="shared" si="6"/>
        <v>0.2934431439012764</v>
      </c>
    </row>
    <row r="137" spans="1:5" ht="12.95">
      <c r="A137" s="3" t="s">
        <v>12</v>
      </c>
      <c r="B137" s="4">
        <v>760866.07500000007</v>
      </c>
      <c r="C137" s="4">
        <v>904186.70000000007</v>
      </c>
      <c r="D137" s="5">
        <f t="shared" si="4"/>
        <v>143320.625</v>
      </c>
      <c r="E137" s="6">
        <f t="shared" si="6"/>
        <v>0.18836511405768747</v>
      </c>
    </row>
    <row r="138" spans="1:5">
      <c r="A138" s="7" t="s">
        <v>51</v>
      </c>
      <c r="B138" s="8">
        <v>363122</v>
      </c>
      <c r="C138" s="8">
        <v>407075.67500000005</v>
      </c>
      <c r="D138" s="9">
        <f t="shared" si="4"/>
        <v>43953.675000000047</v>
      </c>
      <c r="E138" s="10">
        <f t="shared" si="6"/>
        <v>0.12104382273726198</v>
      </c>
    </row>
    <row r="139" spans="1:5">
      <c r="A139" s="7" t="s">
        <v>52</v>
      </c>
      <c r="B139" s="8">
        <v>210161.74999999997</v>
      </c>
      <c r="C139" s="8">
        <v>301550.25000000006</v>
      </c>
      <c r="D139" s="9">
        <f t="shared" si="4"/>
        <v>91388.500000000087</v>
      </c>
      <c r="E139" s="10">
        <f t="shared" si="6"/>
        <v>0.43484839653267116</v>
      </c>
    </row>
    <row r="140" spans="1:5">
      <c r="A140" s="7" t="s">
        <v>53</v>
      </c>
      <c r="B140" s="8">
        <v>154699.15</v>
      </c>
      <c r="C140" s="8">
        <v>151932.94999999998</v>
      </c>
      <c r="D140" s="9">
        <f t="shared" si="4"/>
        <v>-2766.2000000000116</v>
      </c>
      <c r="E140" s="10">
        <f t="shared" si="6"/>
        <v>-1.7881158364477193E-2</v>
      </c>
    </row>
    <row r="141" spans="1:5">
      <c r="A141" s="7" t="s">
        <v>56</v>
      </c>
      <c r="B141" s="8">
        <v>16677</v>
      </c>
      <c r="C141" s="8">
        <v>20176.850000000002</v>
      </c>
      <c r="D141" s="9">
        <f t="shared" si="4"/>
        <v>3499.8500000000022</v>
      </c>
      <c r="E141" s="10">
        <f t="shared" si="6"/>
        <v>0.20986088625052479</v>
      </c>
    </row>
    <row r="142" spans="1:5">
      <c r="A142" s="7" t="s">
        <v>67</v>
      </c>
      <c r="B142" s="8">
        <v>4293</v>
      </c>
      <c r="C142" s="8">
        <v>7704.75</v>
      </c>
      <c r="D142" s="9">
        <f t="shared" si="4"/>
        <v>3411.75</v>
      </c>
      <c r="E142" s="10">
        <f t="shared" si="6"/>
        <v>0.79472396925227118</v>
      </c>
    </row>
    <row r="143" spans="1:5">
      <c r="A143" s="7" t="s">
        <v>59</v>
      </c>
      <c r="B143" s="8">
        <v>5036.25</v>
      </c>
      <c r="C143" s="8">
        <v>6382.5</v>
      </c>
      <c r="D143" s="9">
        <f t="shared" si="4"/>
        <v>1346.25</v>
      </c>
      <c r="E143" s="10">
        <f t="shared" si="6"/>
        <v>0.2673119880863738</v>
      </c>
    </row>
    <row r="144" spans="1:5">
      <c r="A144" s="7" t="s">
        <v>60</v>
      </c>
      <c r="B144" s="8">
        <v>1657.2750000000001</v>
      </c>
      <c r="C144" s="8">
        <v>5268.625</v>
      </c>
      <c r="D144" s="9">
        <f t="shared" si="4"/>
        <v>3611.35</v>
      </c>
      <c r="E144" s="10">
        <f t="shared" si="6"/>
        <v>2.179089167458629</v>
      </c>
    </row>
    <row r="145" spans="1:5" ht="12.95">
      <c r="A145" s="3" t="s">
        <v>14</v>
      </c>
      <c r="B145" s="4">
        <v>141105.4</v>
      </c>
      <c r="C145" s="4">
        <v>154358.45000000001</v>
      </c>
      <c r="D145" s="5">
        <f t="shared" si="4"/>
        <v>13253.050000000017</v>
      </c>
      <c r="E145" s="6">
        <f t="shared" si="6"/>
        <v>9.3923053263730641E-2</v>
      </c>
    </row>
    <row r="146" spans="1:5">
      <c r="A146" s="7" t="s">
        <v>51</v>
      </c>
      <c r="B146" s="8">
        <v>65819.199999999997</v>
      </c>
      <c r="C146" s="8">
        <v>67856.05</v>
      </c>
      <c r="D146" s="9">
        <f t="shared" si="4"/>
        <v>2036.8500000000058</v>
      </c>
      <c r="E146" s="10">
        <f t="shared" si="6"/>
        <v>3.0946137297323668E-2</v>
      </c>
    </row>
    <row r="147" spans="1:5">
      <c r="A147" s="7" t="s">
        <v>62</v>
      </c>
      <c r="B147" s="8">
        <v>30372</v>
      </c>
      <c r="C147" s="8">
        <v>41901.75</v>
      </c>
      <c r="D147" s="9">
        <f t="shared" si="4"/>
        <v>11529.75</v>
      </c>
      <c r="E147" s="10">
        <f t="shared" si="6"/>
        <v>0.37961774002370602</v>
      </c>
    </row>
    <row r="148" spans="1:5">
      <c r="A148" s="7" t="s">
        <v>56</v>
      </c>
      <c r="B148" s="8">
        <v>17409</v>
      </c>
      <c r="C148" s="8">
        <v>14208</v>
      </c>
      <c r="D148" s="9">
        <f t="shared" si="4"/>
        <v>-3201</v>
      </c>
      <c r="E148" s="10">
        <f t="shared" si="6"/>
        <v>-0.18387041185593658</v>
      </c>
    </row>
    <row r="149" spans="1:5">
      <c r="A149" s="7" t="s">
        <v>68</v>
      </c>
      <c r="B149" s="8">
        <v>9990.75</v>
      </c>
      <c r="C149" s="8">
        <v>11474.25</v>
      </c>
      <c r="D149" s="9">
        <f t="shared" si="4"/>
        <v>1483.5</v>
      </c>
      <c r="E149" s="10">
        <f t="shared" si="6"/>
        <v>0.14848735079948952</v>
      </c>
    </row>
    <row r="150" spans="1:5">
      <c r="A150" s="7" t="s">
        <v>57</v>
      </c>
      <c r="B150" s="8">
        <v>11167.5</v>
      </c>
      <c r="C150" s="8">
        <v>10632</v>
      </c>
      <c r="D150" s="9">
        <f t="shared" si="4"/>
        <v>-535.5</v>
      </c>
      <c r="E150" s="10">
        <f t="shared" si="6"/>
        <v>-4.7951645399597044E-2</v>
      </c>
    </row>
    <row r="151" spans="1:5">
      <c r="A151" s="7" t="s">
        <v>52</v>
      </c>
      <c r="B151" s="8">
        <v>3963.5</v>
      </c>
      <c r="C151" s="8">
        <v>4629</v>
      </c>
      <c r="D151" s="9">
        <f t="shared" si="4"/>
        <v>665.5</v>
      </c>
      <c r="E151" s="10">
        <f t="shared" si="6"/>
        <v>0.16790715276901727</v>
      </c>
    </row>
    <row r="152" spans="1:5" ht="12.95">
      <c r="A152" s="3" t="s">
        <v>15</v>
      </c>
      <c r="B152" s="4">
        <v>54061.530000000006</v>
      </c>
      <c r="C152" s="4">
        <v>67055.58600000001</v>
      </c>
      <c r="D152" s="5">
        <f t="shared" si="4"/>
        <v>12994.056000000004</v>
      </c>
      <c r="E152" s="6">
        <f t="shared" si="6"/>
        <v>0.24035679345368144</v>
      </c>
    </row>
    <row r="153" spans="1:5">
      <c r="A153" s="7" t="s">
        <v>51</v>
      </c>
      <c r="B153" s="8">
        <v>18134.399999999998</v>
      </c>
      <c r="C153" s="8">
        <v>27181.950000000004</v>
      </c>
      <c r="D153" s="9">
        <f t="shared" si="4"/>
        <v>9047.5500000000065</v>
      </c>
      <c r="E153" s="10">
        <f t="shared" si="6"/>
        <v>0.49891642403388076</v>
      </c>
    </row>
    <row r="154" spans="1:5">
      <c r="A154" s="7" t="s">
        <v>60</v>
      </c>
      <c r="B154" s="8">
        <v>8062.85</v>
      </c>
      <c r="C154" s="8">
        <v>9214.15</v>
      </c>
      <c r="D154" s="9">
        <f t="shared" si="4"/>
        <v>1151.2999999999993</v>
      </c>
      <c r="E154" s="10">
        <f t="shared" si="6"/>
        <v>0.14279070055873533</v>
      </c>
    </row>
    <row r="155" spans="1:5">
      <c r="A155" s="7" t="s">
        <v>53</v>
      </c>
      <c r="B155" s="8">
        <v>5802.625</v>
      </c>
      <c r="C155" s="8">
        <v>7523.3</v>
      </c>
      <c r="D155" s="9">
        <f t="shared" si="4"/>
        <v>1720.6750000000002</v>
      </c>
      <c r="E155" s="10">
        <f t="shared" si="6"/>
        <v>0.29653389629693461</v>
      </c>
    </row>
    <row r="156" spans="1:5">
      <c r="A156" s="7" t="s">
        <v>67</v>
      </c>
      <c r="B156" s="8">
        <v>7884.73</v>
      </c>
      <c r="C156" s="8">
        <v>6709.57</v>
      </c>
      <c r="D156" s="9">
        <f t="shared" si="4"/>
        <v>-1175.1599999999999</v>
      </c>
      <c r="E156" s="10">
        <f t="shared" si="6"/>
        <v>-0.14904251635756707</v>
      </c>
    </row>
    <row r="157" spans="1:5" ht="12.95">
      <c r="A157" s="3" t="s">
        <v>16</v>
      </c>
      <c r="B157" s="4">
        <v>48694.524999999994</v>
      </c>
      <c r="C157" s="4">
        <v>57421.500000000015</v>
      </c>
      <c r="D157" s="5">
        <f t="shared" si="4"/>
        <v>8726.9750000000204</v>
      </c>
      <c r="E157" s="6">
        <f t="shared" si="6"/>
        <v>0.17921881361405664</v>
      </c>
    </row>
    <row r="158" spans="1:5">
      <c r="A158" s="7" t="s">
        <v>69</v>
      </c>
      <c r="B158" s="8">
        <v>38664.039999999994</v>
      </c>
      <c r="C158" s="8">
        <v>46429.555000000008</v>
      </c>
      <c r="D158" s="9">
        <f t="shared" si="4"/>
        <v>7765.515000000014</v>
      </c>
      <c r="E158" s="10">
        <f t="shared" si="6"/>
        <v>0.2008459281544302</v>
      </c>
    </row>
    <row r="159" spans="1:5">
      <c r="A159" s="7" t="s">
        <v>59</v>
      </c>
      <c r="B159" s="8">
        <v>2350.92</v>
      </c>
      <c r="C159" s="8">
        <v>2757.1500000000005</v>
      </c>
      <c r="D159" s="9">
        <f t="shared" si="4"/>
        <v>406.23000000000047</v>
      </c>
      <c r="E159" s="10">
        <f t="shared" si="6"/>
        <v>0.17279618192026971</v>
      </c>
    </row>
    <row r="160" spans="1:5">
      <c r="A160" s="7" t="s">
        <v>70</v>
      </c>
      <c r="B160" s="8">
        <v>1243.4850000000001</v>
      </c>
      <c r="C160" s="8">
        <v>2315.7599999999998</v>
      </c>
      <c r="D160" s="9">
        <f t="shared" si="4"/>
        <v>1072.2749999999996</v>
      </c>
      <c r="E160" s="10">
        <f t="shared" si="6"/>
        <v>0.86231438256191228</v>
      </c>
    </row>
    <row r="161" spans="1:5">
      <c r="A161" s="7" t="s">
        <v>67</v>
      </c>
      <c r="B161" s="8">
        <v>2538.355</v>
      </c>
      <c r="C161" s="8">
        <v>1774.4</v>
      </c>
      <c r="D161" s="9">
        <f t="shared" si="4"/>
        <v>-763.95499999999993</v>
      </c>
      <c r="E161" s="10">
        <f t="shared" si="6"/>
        <v>-0.300964601090076</v>
      </c>
    </row>
    <row r="162" spans="1:5">
      <c r="A162" s="7" t="s">
        <v>71</v>
      </c>
      <c r="B162" s="8">
        <v>808</v>
      </c>
      <c r="C162" s="8">
        <v>1462.5</v>
      </c>
      <c r="D162" s="9">
        <f t="shared" si="4"/>
        <v>654.5</v>
      </c>
      <c r="E162" s="10">
        <f t="shared" si="6"/>
        <v>0.81002475247524752</v>
      </c>
    </row>
    <row r="163" spans="1:5">
      <c r="A163" s="7" t="s">
        <v>53</v>
      </c>
      <c r="B163" s="8">
        <v>1584.25</v>
      </c>
      <c r="C163" s="8">
        <v>1256.4250000000002</v>
      </c>
      <c r="D163" s="9">
        <f t="shared" si="4"/>
        <v>-327.82499999999982</v>
      </c>
      <c r="E163" s="10">
        <f t="shared" si="6"/>
        <v>-0.20692756824996045</v>
      </c>
    </row>
    <row r="164" spans="1:5">
      <c r="A164" s="7" t="s">
        <v>52</v>
      </c>
      <c r="B164" s="8">
        <v>909.70500000000004</v>
      </c>
      <c r="C164" s="8">
        <v>1063.5349999999999</v>
      </c>
      <c r="D164" s="9">
        <f t="shared" si="4"/>
        <v>153.82999999999981</v>
      </c>
      <c r="E164" s="10">
        <f t="shared" si="6"/>
        <v>0.16909877377831253</v>
      </c>
    </row>
    <row r="165" spans="1:5" ht="12.95">
      <c r="A165" s="3" t="s">
        <v>17</v>
      </c>
      <c r="B165" s="4">
        <v>21597.59</v>
      </c>
      <c r="C165" s="4">
        <v>29745.46</v>
      </c>
      <c r="D165" s="5">
        <f t="shared" si="4"/>
        <v>8147.869999999999</v>
      </c>
      <c r="E165" s="6">
        <f t="shared" si="6"/>
        <v>0.37725829594876092</v>
      </c>
    </row>
    <row r="166" spans="1:5" ht="12.95">
      <c r="A166" s="14" t="s">
        <v>34</v>
      </c>
      <c r="B166" s="15">
        <v>10104648.395999998</v>
      </c>
      <c r="C166" s="15">
        <v>10140056.989</v>
      </c>
      <c r="D166" s="16">
        <f t="shared" si="4"/>
        <v>35408.593000002205</v>
      </c>
      <c r="E166" s="17">
        <f t="shared" si="6"/>
        <v>3.5041885291148744E-3</v>
      </c>
    </row>
  </sheetData>
  <mergeCells count="17">
    <mergeCell ref="A44:E44"/>
    <mergeCell ref="A1:E7"/>
    <mergeCell ref="A12:E12"/>
    <mergeCell ref="A13:A14"/>
    <mergeCell ref="B13:C13"/>
    <mergeCell ref="D13:E13"/>
    <mergeCell ref="A94:E94"/>
    <mergeCell ref="A95:A96"/>
    <mergeCell ref="B95:C95"/>
    <mergeCell ref="D95:E95"/>
    <mergeCell ref="A45:A46"/>
    <mergeCell ref="B45:C45"/>
    <mergeCell ref="D45:E45"/>
    <mergeCell ref="A76:E76"/>
    <mergeCell ref="A77:A78"/>
    <mergeCell ref="B77:C77"/>
    <mergeCell ref="D77:E7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45E20-E08C-4992-988E-17DA691A0B6B}">
  <dimension ref="A2:E348"/>
  <sheetViews>
    <sheetView workbookViewId="0">
      <selection activeCell="C12" sqref="C12"/>
    </sheetView>
  </sheetViews>
  <sheetFormatPr defaultColWidth="11.42578125" defaultRowHeight="12.6"/>
  <cols>
    <col min="1" max="1" width="22.85546875" customWidth="1"/>
    <col min="2" max="2" width="13.42578125" customWidth="1"/>
    <col min="3" max="3" width="12.140625" customWidth="1"/>
    <col min="4" max="4" width="10.85546875" style="18"/>
    <col min="5" max="5" width="10.85546875" style="19"/>
  </cols>
  <sheetData>
    <row r="2" spans="1:5">
      <c r="A2" s="25" t="s">
        <v>72</v>
      </c>
      <c r="B2" s="25"/>
      <c r="C2" s="25"/>
      <c r="D2" s="25"/>
      <c r="E2" s="25"/>
    </row>
    <row r="3" spans="1:5">
      <c r="A3" s="25"/>
      <c r="B3" s="25"/>
      <c r="C3" s="25"/>
      <c r="D3" s="25"/>
      <c r="E3" s="25"/>
    </row>
    <row r="4" spans="1:5">
      <c r="A4" s="25"/>
      <c r="B4" s="25"/>
      <c r="C4" s="25"/>
      <c r="D4" s="25"/>
      <c r="E4" s="25"/>
    </row>
    <row r="5" spans="1:5">
      <c r="A5" s="25"/>
      <c r="B5" s="25"/>
      <c r="C5" s="25"/>
      <c r="D5" s="25"/>
      <c r="E5" s="25"/>
    </row>
    <row r="7" spans="1:5" ht="12.95">
      <c r="A7" s="23" t="s">
        <v>73</v>
      </c>
      <c r="B7" s="23"/>
      <c r="C7" s="23"/>
      <c r="D7" s="23"/>
      <c r="E7" s="23"/>
    </row>
    <row r="8" spans="1:5" ht="12.95">
      <c r="A8" s="24" t="s">
        <v>74</v>
      </c>
      <c r="B8" s="23" t="s">
        <v>35</v>
      </c>
      <c r="C8" s="23"/>
      <c r="D8" s="23" t="s">
        <v>4</v>
      </c>
      <c r="E8" s="23"/>
    </row>
    <row r="9" spans="1:5" ht="12.95">
      <c r="A9" s="24"/>
      <c r="B9" s="1" t="s">
        <v>5</v>
      </c>
      <c r="C9" s="1" t="s">
        <v>6</v>
      </c>
      <c r="D9" s="2" t="s">
        <v>7</v>
      </c>
      <c r="E9" s="22" t="s">
        <v>8</v>
      </c>
    </row>
    <row r="10" spans="1:5">
      <c r="A10" s="21" t="s">
        <v>75</v>
      </c>
      <c r="B10" s="8">
        <v>1093.7849999999999</v>
      </c>
      <c r="C10" s="8">
        <v>1677.5650000000001</v>
      </c>
      <c r="D10" s="9">
        <v>583.7800000000002</v>
      </c>
      <c r="E10" s="10">
        <v>0.53372463509739143</v>
      </c>
    </row>
    <row r="11" spans="1:5">
      <c r="A11" s="21" t="s">
        <v>76</v>
      </c>
      <c r="B11" s="8">
        <v>21185.096000000005</v>
      </c>
      <c r="C11" s="8">
        <v>27772.731999999996</v>
      </c>
      <c r="D11" s="9">
        <v>6587.6359999999913</v>
      </c>
      <c r="E11" s="10">
        <v>0.31095615521402359</v>
      </c>
    </row>
    <row r="12" spans="1:5">
      <c r="A12" s="21" t="s">
        <v>77</v>
      </c>
      <c r="B12" s="8">
        <v>15264.230000000001</v>
      </c>
      <c r="C12" s="8">
        <v>19758.924999999999</v>
      </c>
      <c r="D12" s="9">
        <v>4494.6949999999979</v>
      </c>
      <c r="E12" s="10">
        <v>0.29445933401160734</v>
      </c>
    </row>
    <row r="13" spans="1:5">
      <c r="A13" s="21" t="s">
        <v>78</v>
      </c>
      <c r="B13" s="8">
        <v>3459.8360000000002</v>
      </c>
      <c r="C13" s="8">
        <v>4444.66</v>
      </c>
      <c r="D13" s="9">
        <v>984.82399999999961</v>
      </c>
      <c r="E13" s="10">
        <v>0.28464470570281353</v>
      </c>
    </row>
    <row r="14" spans="1:5">
      <c r="A14" s="21" t="s">
        <v>79</v>
      </c>
      <c r="B14" s="8">
        <v>31083.348999999998</v>
      </c>
      <c r="C14" s="8">
        <v>39037.305999999997</v>
      </c>
      <c r="D14" s="9">
        <v>7953.9569999999985</v>
      </c>
      <c r="E14" s="10">
        <v>0.25589124904140798</v>
      </c>
    </row>
    <row r="15" spans="1:5">
      <c r="A15" s="21" t="s">
        <v>80</v>
      </c>
      <c r="B15" s="8">
        <v>58744.718999999997</v>
      </c>
      <c r="C15" s="8">
        <v>73620.587</v>
      </c>
      <c r="D15" s="9">
        <v>14875.868000000002</v>
      </c>
      <c r="E15" s="10">
        <v>0.25322902642533712</v>
      </c>
    </row>
    <row r="16" spans="1:5">
      <c r="A16" s="21" t="s">
        <v>81</v>
      </c>
      <c r="B16" s="8">
        <v>6687.7389999999996</v>
      </c>
      <c r="C16" s="8">
        <v>8114.3180000000002</v>
      </c>
      <c r="D16" s="9">
        <v>1426.5790000000006</v>
      </c>
      <c r="E16" s="10">
        <v>0.21331260086555423</v>
      </c>
    </row>
    <row r="17" spans="1:5">
      <c r="A17" s="21" t="s">
        <v>82</v>
      </c>
      <c r="B17" s="8">
        <v>16129.365999999998</v>
      </c>
      <c r="C17" s="8">
        <v>19425.393</v>
      </c>
      <c r="D17" s="9">
        <v>3296.0270000000019</v>
      </c>
      <c r="E17" s="10">
        <v>0.20434944560127175</v>
      </c>
    </row>
    <row r="18" spans="1:5">
      <c r="A18" s="21" t="s">
        <v>83</v>
      </c>
      <c r="B18" s="8">
        <v>12244.332</v>
      </c>
      <c r="C18" s="8">
        <v>14728.047</v>
      </c>
      <c r="D18" s="9">
        <v>2483.7150000000001</v>
      </c>
      <c r="E18" s="10">
        <v>0.20284610054676727</v>
      </c>
    </row>
    <row r="19" spans="1:5">
      <c r="A19" s="21" t="s">
        <v>84</v>
      </c>
      <c r="B19" s="8">
        <v>21071.868000000002</v>
      </c>
      <c r="C19" s="8">
        <v>25325.469000000001</v>
      </c>
      <c r="D19" s="9">
        <v>4253.6009999999987</v>
      </c>
      <c r="E19" s="10">
        <v>0.20186160049977525</v>
      </c>
    </row>
    <row r="20" spans="1:5">
      <c r="A20" s="21" t="s">
        <v>85</v>
      </c>
      <c r="B20" s="8">
        <v>3892.7849999999994</v>
      </c>
      <c r="C20" s="8">
        <v>4672.9599999999991</v>
      </c>
      <c r="D20" s="9">
        <v>780.17499999999973</v>
      </c>
      <c r="E20" s="10">
        <v>0.20041564073022267</v>
      </c>
    </row>
    <row r="21" spans="1:5">
      <c r="A21" s="21" t="s">
        <v>86</v>
      </c>
      <c r="B21" s="8">
        <v>38579.348999999995</v>
      </c>
      <c r="C21" s="8">
        <v>45640.817999999999</v>
      </c>
      <c r="D21" s="9">
        <v>7061.4690000000046</v>
      </c>
      <c r="E21" s="10">
        <v>0.1830375364809812</v>
      </c>
    </row>
    <row r="22" spans="1:5">
      <c r="A22" s="21" t="s">
        <v>87</v>
      </c>
      <c r="B22" s="8">
        <v>7614.8969999999999</v>
      </c>
      <c r="C22" s="8">
        <v>8938.0360000000001</v>
      </c>
      <c r="D22" s="9">
        <v>1323.1390000000001</v>
      </c>
      <c r="E22" s="10">
        <v>0.1737566509435387</v>
      </c>
    </row>
    <row r="23" spans="1:5">
      <c r="A23" s="21" t="s">
        <v>88</v>
      </c>
      <c r="B23" s="8">
        <v>24249.341999999997</v>
      </c>
      <c r="C23" s="8">
        <v>28404.252999999997</v>
      </c>
      <c r="D23" s="9">
        <v>4154.9110000000001</v>
      </c>
      <c r="E23" s="10">
        <v>0.17134118525772785</v>
      </c>
    </row>
    <row r="24" spans="1:5">
      <c r="A24" s="21" t="s">
        <v>89</v>
      </c>
      <c r="B24" s="8">
        <v>8034.308</v>
      </c>
      <c r="C24" s="8">
        <v>9410.5040000000008</v>
      </c>
      <c r="D24" s="9">
        <v>1376.1960000000008</v>
      </c>
      <c r="E24" s="10">
        <v>0.17128992316450911</v>
      </c>
    </row>
    <row r="25" spans="1:5">
      <c r="A25" s="21" t="s">
        <v>90</v>
      </c>
      <c r="B25" s="8">
        <v>17760.268</v>
      </c>
      <c r="C25" s="8">
        <v>20710.545999999998</v>
      </c>
      <c r="D25" s="9">
        <v>2950.2779999999984</v>
      </c>
      <c r="E25" s="10">
        <v>0.1661167500400331</v>
      </c>
    </row>
    <row r="26" spans="1:5">
      <c r="A26" s="21" t="s">
        <v>91</v>
      </c>
      <c r="B26" s="8">
        <v>16164.308000000001</v>
      </c>
      <c r="C26" s="8">
        <v>18782.620999999999</v>
      </c>
      <c r="D26" s="9">
        <v>2618.3129999999983</v>
      </c>
      <c r="E26" s="10">
        <v>0.16198113770165715</v>
      </c>
    </row>
    <row r="27" spans="1:5">
      <c r="A27" s="21" t="s">
        <v>92</v>
      </c>
      <c r="B27" s="8">
        <v>5419.3099999999995</v>
      </c>
      <c r="C27" s="8">
        <v>6241.6299999999992</v>
      </c>
      <c r="D27" s="9">
        <v>822.31999999999971</v>
      </c>
      <c r="E27" s="10">
        <v>0.15173887450616402</v>
      </c>
    </row>
    <row r="28" spans="1:5">
      <c r="A28" s="21" t="s">
        <v>93</v>
      </c>
      <c r="B28" s="8">
        <v>4709.5439999999999</v>
      </c>
      <c r="C28" s="8">
        <v>5415.2649999999994</v>
      </c>
      <c r="D28" s="9">
        <v>705.72099999999955</v>
      </c>
      <c r="E28" s="10">
        <v>0.14984911490369335</v>
      </c>
    </row>
    <row r="29" spans="1:5">
      <c r="A29" s="21" t="s">
        <v>94</v>
      </c>
      <c r="B29" s="8">
        <v>10789.042000000001</v>
      </c>
      <c r="C29" s="8">
        <v>12361.032999999999</v>
      </c>
      <c r="D29" s="9">
        <v>1571.9909999999982</v>
      </c>
      <c r="E29" s="10">
        <v>0.14570255635301058</v>
      </c>
    </row>
    <row r="30" spans="1:5">
      <c r="A30" s="21" t="s">
        <v>95</v>
      </c>
      <c r="B30" s="8">
        <v>8565.76</v>
      </c>
      <c r="C30" s="8">
        <v>9743.3100000000013</v>
      </c>
      <c r="D30" s="9">
        <v>1177.5500000000011</v>
      </c>
      <c r="E30" s="10">
        <v>0.13747174798266598</v>
      </c>
    </row>
    <row r="31" spans="1:5">
      <c r="A31" s="21" t="s">
        <v>96</v>
      </c>
      <c r="B31" s="8">
        <v>24105.05</v>
      </c>
      <c r="C31" s="8">
        <v>27295.240999999998</v>
      </c>
      <c r="D31" s="9">
        <v>3190.1909999999989</v>
      </c>
      <c r="E31" s="10">
        <v>0.13234533842493582</v>
      </c>
    </row>
    <row r="32" spans="1:5">
      <c r="A32" s="21" t="s">
        <v>97</v>
      </c>
      <c r="B32" s="8">
        <v>15414.865000000002</v>
      </c>
      <c r="C32" s="8">
        <v>17410.357</v>
      </c>
      <c r="D32" s="9">
        <v>1995.4919999999984</v>
      </c>
      <c r="E32" s="10">
        <v>0.12945244736168615</v>
      </c>
    </row>
    <row r="33" spans="1:5">
      <c r="A33" s="21" t="s">
        <v>98</v>
      </c>
      <c r="B33" s="8">
        <v>10855.187999999998</v>
      </c>
      <c r="C33" s="8">
        <v>12229.966</v>
      </c>
      <c r="D33" s="9">
        <v>1374.7780000000021</v>
      </c>
      <c r="E33" s="10">
        <v>0.12664709261599175</v>
      </c>
    </row>
    <row r="34" spans="1:5">
      <c r="A34" s="21" t="s">
        <v>99</v>
      </c>
      <c r="B34" s="8">
        <v>49757.26</v>
      </c>
      <c r="C34" s="8">
        <v>55988.007999999994</v>
      </c>
      <c r="D34" s="9">
        <v>6230.7479999999923</v>
      </c>
      <c r="E34" s="10">
        <v>0.12522289209655019</v>
      </c>
    </row>
    <row r="35" spans="1:5">
      <c r="A35" s="21" t="s">
        <v>100</v>
      </c>
      <c r="B35" s="8">
        <v>40101.387000000002</v>
      </c>
      <c r="C35" s="8">
        <v>45081.448000000004</v>
      </c>
      <c r="D35" s="9">
        <v>4980.0610000000015</v>
      </c>
      <c r="E35" s="10">
        <v>0.12418675194451506</v>
      </c>
    </row>
    <row r="36" spans="1:5">
      <c r="A36" s="21" t="s">
        <v>101</v>
      </c>
      <c r="B36" s="8">
        <v>9568.6290000000008</v>
      </c>
      <c r="C36" s="8">
        <v>10746.053</v>
      </c>
      <c r="D36" s="9">
        <v>1177.4239999999991</v>
      </c>
      <c r="E36" s="10">
        <v>0.12305043909634274</v>
      </c>
    </row>
    <row r="37" spans="1:5">
      <c r="A37" s="21" t="s">
        <v>102</v>
      </c>
      <c r="B37" s="8">
        <v>11485.207999999999</v>
      </c>
      <c r="C37" s="8">
        <v>12898.025999999998</v>
      </c>
      <c r="D37" s="9">
        <v>1412.8179999999993</v>
      </c>
      <c r="E37" s="10">
        <v>0.12301196460699705</v>
      </c>
    </row>
    <row r="38" spans="1:5">
      <c r="A38" s="21" t="s">
        <v>103</v>
      </c>
      <c r="B38" s="8">
        <v>38003.342000000004</v>
      </c>
      <c r="C38" s="8">
        <v>42632.794000000002</v>
      </c>
      <c r="D38" s="9">
        <v>4629.4519999999975</v>
      </c>
      <c r="E38" s="10">
        <v>0.12181697072852164</v>
      </c>
    </row>
    <row r="39" spans="1:5">
      <c r="A39" s="21" t="s">
        <v>104</v>
      </c>
      <c r="B39" s="8">
        <v>9275.6350000000002</v>
      </c>
      <c r="C39" s="8">
        <v>10402.48</v>
      </c>
      <c r="D39" s="9">
        <v>1126.8449999999993</v>
      </c>
      <c r="E39" s="10">
        <v>0.12148440511080905</v>
      </c>
    </row>
    <row r="40" spans="1:5">
      <c r="A40" s="21" t="s">
        <v>105</v>
      </c>
      <c r="B40" s="8">
        <v>26512.286000000004</v>
      </c>
      <c r="C40" s="8">
        <v>29661.859</v>
      </c>
      <c r="D40" s="9">
        <v>3149.5729999999967</v>
      </c>
      <c r="E40" s="10">
        <v>0.11879673446491926</v>
      </c>
    </row>
    <row r="41" spans="1:5">
      <c r="A41" s="21" t="s">
        <v>106</v>
      </c>
      <c r="B41" s="8">
        <v>17703.704000000002</v>
      </c>
      <c r="C41" s="8">
        <v>19798.584000000003</v>
      </c>
      <c r="D41" s="9">
        <v>2094.880000000001</v>
      </c>
      <c r="E41" s="10">
        <v>0.11833003986058516</v>
      </c>
    </row>
    <row r="42" spans="1:5">
      <c r="A42" s="21" t="s">
        <v>107</v>
      </c>
      <c r="B42" s="8">
        <v>5270.0150000000003</v>
      </c>
      <c r="C42" s="8">
        <v>5887.15</v>
      </c>
      <c r="D42" s="9">
        <v>617.13499999999931</v>
      </c>
      <c r="E42" s="10">
        <v>0.11710308224929138</v>
      </c>
    </row>
    <row r="43" spans="1:5">
      <c r="A43" s="21" t="s">
        <v>108</v>
      </c>
      <c r="B43" s="8">
        <v>16532.68</v>
      </c>
      <c r="C43" s="8">
        <v>18455.460999999999</v>
      </c>
      <c r="D43" s="9">
        <v>1922.780999999999</v>
      </c>
      <c r="E43" s="10">
        <v>0.11630183370149298</v>
      </c>
    </row>
    <row r="44" spans="1:5">
      <c r="A44" s="21" t="s">
        <v>109</v>
      </c>
      <c r="B44" s="8">
        <v>11175.88</v>
      </c>
      <c r="C44" s="8">
        <v>12463.531999999999</v>
      </c>
      <c r="D44" s="9">
        <v>1287.652</v>
      </c>
      <c r="E44" s="10">
        <v>0.11521705673289263</v>
      </c>
    </row>
    <row r="45" spans="1:5">
      <c r="A45" s="21" t="s">
        <v>110</v>
      </c>
      <c r="B45" s="8">
        <v>30725.327999999998</v>
      </c>
      <c r="C45" s="8">
        <v>34197.815999999999</v>
      </c>
      <c r="D45" s="9">
        <v>3472.4880000000012</v>
      </c>
      <c r="E45" s="10">
        <v>0.11301711734371074</v>
      </c>
    </row>
    <row r="46" spans="1:5">
      <c r="A46" s="21" t="s">
        <v>111</v>
      </c>
      <c r="B46" s="8">
        <v>28858.290999999997</v>
      </c>
      <c r="C46" s="8">
        <v>32111.682000000001</v>
      </c>
      <c r="D46" s="9">
        <v>3253.3910000000033</v>
      </c>
      <c r="E46" s="10">
        <v>0.11273678680418059</v>
      </c>
    </row>
    <row r="47" spans="1:5">
      <c r="A47" s="21" t="s">
        <v>112</v>
      </c>
      <c r="B47" s="8">
        <v>24066.678</v>
      </c>
      <c r="C47" s="8">
        <v>26771.512999999999</v>
      </c>
      <c r="D47" s="9">
        <v>2704.8349999999991</v>
      </c>
      <c r="E47" s="10">
        <v>0.11238921300230963</v>
      </c>
    </row>
    <row r="48" spans="1:5">
      <c r="A48" s="21" t="s">
        <v>113</v>
      </c>
      <c r="B48" s="8">
        <v>21853.314999999999</v>
      </c>
      <c r="C48" s="8">
        <v>24228.089999999997</v>
      </c>
      <c r="D48" s="9">
        <v>2374.7749999999978</v>
      </c>
      <c r="E48" s="10">
        <v>0.10866886785826306</v>
      </c>
    </row>
    <row r="49" spans="1:5">
      <c r="A49" s="21" t="s">
        <v>114</v>
      </c>
      <c r="B49" s="8">
        <v>8970.4610000000011</v>
      </c>
      <c r="C49" s="8">
        <v>9944.4600000000009</v>
      </c>
      <c r="D49" s="9">
        <v>973.9989999999998</v>
      </c>
      <c r="E49" s="10">
        <v>0.10857847773932686</v>
      </c>
    </row>
    <row r="50" spans="1:5">
      <c r="A50" s="21" t="s">
        <v>115</v>
      </c>
      <c r="B50" s="8">
        <v>79449.95</v>
      </c>
      <c r="C50" s="8">
        <v>87944.646999999997</v>
      </c>
      <c r="D50" s="9">
        <v>8494.6970000000001</v>
      </c>
      <c r="E50" s="10">
        <v>0.10691884639323247</v>
      </c>
    </row>
    <row r="51" spans="1:5">
      <c r="A51" s="21" t="s">
        <v>116</v>
      </c>
      <c r="B51" s="8">
        <v>7862.4229999999998</v>
      </c>
      <c r="C51" s="8">
        <v>8702.9030000000002</v>
      </c>
      <c r="D51" s="9">
        <v>840.48000000000047</v>
      </c>
      <c r="E51" s="10">
        <v>0.10689834418728177</v>
      </c>
    </row>
    <row r="52" spans="1:5">
      <c r="A52" s="21" t="s">
        <v>117</v>
      </c>
      <c r="B52" s="8">
        <v>5680.3719999999994</v>
      </c>
      <c r="C52" s="8">
        <v>6284.9690000000001</v>
      </c>
      <c r="D52" s="9">
        <v>604.59700000000066</v>
      </c>
      <c r="E52" s="10">
        <v>0.10643616298369205</v>
      </c>
    </row>
    <row r="53" spans="1:5">
      <c r="A53" s="21" t="s">
        <v>118</v>
      </c>
      <c r="B53" s="8">
        <v>48003.439000000006</v>
      </c>
      <c r="C53" s="8">
        <v>53098.343999999997</v>
      </c>
      <c r="D53" s="9">
        <v>5094.9049999999916</v>
      </c>
      <c r="E53" s="10">
        <v>0.10613624994659218</v>
      </c>
    </row>
    <row r="54" spans="1:5">
      <c r="A54" s="21" t="s">
        <v>119</v>
      </c>
      <c r="B54" s="8">
        <v>9288.2580000000016</v>
      </c>
      <c r="C54" s="8">
        <v>10262.022999999999</v>
      </c>
      <c r="D54" s="9">
        <v>973.7649999999976</v>
      </c>
      <c r="E54" s="10">
        <v>0.10483828076265726</v>
      </c>
    </row>
    <row r="55" spans="1:5">
      <c r="A55" s="21" t="s">
        <v>120</v>
      </c>
      <c r="B55" s="8">
        <v>34143.906999999999</v>
      </c>
      <c r="C55" s="8">
        <v>37720.201000000001</v>
      </c>
      <c r="D55" s="9">
        <v>3576.2940000000017</v>
      </c>
      <c r="E55" s="10">
        <v>0.10474179185176441</v>
      </c>
    </row>
    <row r="56" spans="1:5">
      <c r="A56" s="21" t="s">
        <v>121</v>
      </c>
      <c r="B56" s="8">
        <v>10921.157999999999</v>
      </c>
      <c r="C56" s="8">
        <v>12064.077000000001</v>
      </c>
      <c r="D56" s="9">
        <v>1142.9190000000017</v>
      </c>
      <c r="E56" s="10">
        <v>0.10465181439550657</v>
      </c>
    </row>
    <row r="57" spans="1:5">
      <c r="A57" s="21" t="s">
        <v>122</v>
      </c>
      <c r="B57" s="8">
        <v>54630.484000000004</v>
      </c>
      <c r="C57" s="8">
        <v>60304.48599999999</v>
      </c>
      <c r="D57" s="9">
        <v>5674.0019999999859</v>
      </c>
      <c r="E57" s="10">
        <v>0.10386146313475797</v>
      </c>
    </row>
    <row r="58" spans="1:5">
      <c r="A58" s="21" t="s">
        <v>123</v>
      </c>
      <c r="B58" s="8">
        <v>34304.729999999996</v>
      </c>
      <c r="C58" s="8">
        <v>37863.438000000002</v>
      </c>
      <c r="D58" s="9">
        <v>3558.708000000006</v>
      </c>
      <c r="E58" s="10">
        <v>0.10373811424838518</v>
      </c>
    </row>
    <row r="59" spans="1:5">
      <c r="A59" s="21" t="s">
        <v>124</v>
      </c>
      <c r="B59" s="8">
        <v>7812.201</v>
      </c>
      <c r="C59" s="8">
        <v>8618.2369999999992</v>
      </c>
      <c r="D59" s="9">
        <v>806.03599999999915</v>
      </c>
      <c r="E59" s="10">
        <v>0.10317655677318072</v>
      </c>
    </row>
    <row r="60" spans="1:5">
      <c r="A60" s="21" t="s">
        <v>125</v>
      </c>
      <c r="B60" s="8">
        <v>25561.940999999995</v>
      </c>
      <c r="C60" s="8">
        <v>28178.934000000001</v>
      </c>
      <c r="D60" s="9">
        <v>2616.9930000000058</v>
      </c>
      <c r="E60" s="10">
        <v>0.10237849308861195</v>
      </c>
    </row>
    <row r="61" spans="1:5">
      <c r="A61" s="21" t="s">
        <v>126</v>
      </c>
      <c r="B61" s="8">
        <v>8619.0789999999997</v>
      </c>
      <c r="C61" s="8">
        <v>9498.4790000000012</v>
      </c>
      <c r="D61" s="9">
        <v>879.40000000000146</v>
      </c>
      <c r="E61" s="10">
        <v>0.10202946277670752</v>
      </c>
    </row>
    <row r="62" spans="1:5">
      <c r="A62" s="21" t="s">
        <v>127</v>
      </c>
      <c r="B62" s="8">
        <v>20185.119000000002</v>
      </c>
      <c r="C62" s="8">
        <v>22210.274999999998</v>
      </c>
      <c r="D62" s="9">
        <v>2025.1559999999954</v>
      </c>
      <c r="E62" s="10">
        <v>0.10032915832698312</v>
      </c>
    </row>
    <row r="63" spans="1:5">
      <c r="A63" s="21" t="s">
        <v>128</v>
      </c>
      <c r="B63" s="8">
        <v>28651.591</v>
      </c>
      <c r="C63" s="8">
        <v>31525.824999999997</v>
      </c>
      <c r="D63" s="9">
        <v>2874.2339999999967</v>
      </c>
      <c r="E63" s="10">
        <v>0.10031673284740092</v>
      </c>
    </row>
    <row r="64" spans="1:5">
      <c r="A64" s="21" t="s">
        <v>129</v>
      </c>
      <c r="B64" s="8">
        <v>26627.053000000004</v>
      </c>
      <c r="C64" s="8">
        <v>29271.789999999997</v>
      </c>
      <c r="D64" s="9">
        <v>2644.7369999999937</v>
      </c>
      <c r="E64" s="10">
        <v>9.9325186305821878E-2</v>
      </c>
    </row>
    <row r="65" spans="1:5">
      <c r="A65" s="21" t="s">
        <v>130</v>
      </c>
      <c r="B65" s="8">
        <v>5324.9339999999993</v>
      </c>
      <c r="C65" s="8">
        <v>5852.4589999999998</v>
      </c>
      <c r="D65" s="9">
        <v>527.52500000000055</v>
      </c>
      <c r="E65" s="10">
        <v>9.9066955571656026E-2</v>
      </c>
    </row>
    <row r="66" spans="1:5">
      <c r="A66" s="21" t="s">
        <v>131</v>
      </c>
      <c r="B66" s="8">
        <v>21109.148000000001</v>
      </c>
      <c r="C66" s="8">
        <v>23186.731999999996</v>
      </c>
      <c r="D66" s="9">
        <v>2077.5839999999953</v>
      </c>
      <c r="E66" s="10">
        <v>9.8421025803599238E-2</v>
      </c>
    </row>
    <row r="67" spans="1:5">
      <c r="A67" s="21" t="s">
        <v>132</v>
      </c>
      <c r="B67" s="8">
        <v>29277.133000000002</v>
      </c>
      <c r="C67" s="8">
        <v>32109.609</v>
      </c>
      <c r="D67" s="9">
        <v>2832.4759999999987</v>
      </c>
      <c r="E67" s="10">
        <v>9.6747041453819904E-2</v>
      </c>
    </row>
    <row r="68" spans="1:5">
      <c r="A68" s="21" t="s">
        <v>133</v>
      </c>
      <c r="B68" s="8">
        <v>95660.066999999995</v>
      </c>
      <c r="C68" s="8">
        <v>104900.007</v>
      </c>
      <c r="D68" s="9">
        <v>9239.9400000000023</v>
      </c>
      <c r="E68" s="10">
        <v>9.6591402136483998E-2</v>
      </c>
    </row>
    <row r="69" spans="1:5">
      <c r="A69" s="21" t="s">
        <v>134</v>
      </c>
      <c r="B69" s="8">
        <v>13514.540999999997</v>
      </c>
      <c r="C69" s="8">
        <v>14778.335999999999</v>
      </c>
      <c r="D69" s="9">
        <v>1263.7950000000019</v>
      </c>
      <c r="E69" s="10">
        <v>9.3513719777830573E-2</v>
      </c>
    </row>
    <row r="70" spans="1:5">
      <c r="A70" s="21" t="s">
        <v>135</v>
      </c>
      <c r="B70" s="8">
        <v>15519.857</v>
      </c>
      <c r="C70" s="8">
        <v>16970.374</v>
      </c>
      <c r="D70" s="9">
        <v>1450.5169999999998</v>
      </c>
      <c r="E70" s="10">
        <v>9.3462008058450521E-2</v>
      </c>
    </row>
    <row r="71" spans="1:5">
      <c r="A71" s="21" t="s">
        <v>136</v>
      </c>
      <c r="B71" s="8">
        <v>8036.0439999999999</v>
      </c>
      <c r="C71" s="8">
        <v>8777.9920000000002</v>
      </c>
      <c r="D71" s="9">
        <v>741.94800000000032</v>
      </c>
      <c r="E71" s="10">
        <v>9.2327518366002018E-2</v>
      </c>
    </row>
    <row r="72" spans="1:5">
      <c r="A72" s="21" t="s">
        <v>137</v>
      </c>
      <c r="B72" s="8">
        <v>28971.834000000003</v>
      </c>
      <c r="C72" s="8">
        <v>31640.356</v>
      </c>
      <c r="D72" s="9">
        <v>2668.5219999999972</v>
      </c>
      <c r="E72" s="10">
        <v>9.2107458575111156E-2</v>
      </c>
    </row>
    <row r="73" spans="1:5">
      <c r="A73" s="21" t="s">
        <v>138</v>
      </c>
      <c r="B73" s="8">
        <v>3476.7950000000001</v>
      </c>
      <c r="C73" s="8">
        <v>3796.21</v>
      </c>
      <c r="D73" s="9">
        <v>319.41499999999996</v>
      </c>
      <c r="E73" s="10">
        <v>9.1870530186565491E-2</v>
      </c>
    </row>
    <row r="74" spans="1:5">
      <c r="A74" s="21" t="s">
        <v>139</v>
      </c>
      <c r="B74" s="8">
        <v>10640.76</v>
      </c>
      <c r="C74" s="8">
        <v>11609.97</v>
      </c>
      <c r="D74" s="9">
        <v>969.20999999999913</v>
      </c>
      <c r="E74" s="10">
        <v>9.1084659366436144E-2</v>
      </c>
    </row>
    <row r="75" spans="1:5">
      <c r="A75" s="21" t="s">
        <v>140</v>
      </c>
      <c r="B75" s="8">
        <v>34790.976999999999</v>
      </c>
      <c r="C75" s="8">
        <v>37919.735999999997</v>
      </c>
      <c r="D75" s="9">
        <v>3128.7589999999982</v>
      </c>
      <c r="E75" s="10">
        <v>8.9930185059189288E-2</v>
      </c>
    </row>
    <row r="76" spans="1:5">
      <c r="A76" s="21" t="s">
        <v>141</v>
      </c>
      <c r="B76" s="8">
        <v>19407.215</v>
      </c>
      <c r="C76" s="8">
        <v>21052.576000000001</v>
      </c>
      <c r="D76" s="9">
        <v>1645.3610000000008</v>
      </c>
      <c r="E76" s="10">
        <v>8.478089205483634E-2</v>
      </c>
    </row>
    <row r="77" spans="1:5">
      <c r="A77" s="21" t="s">
        <v>142</v>
      </c>
      <c r="B77" s="8">
        <v>23606.600999999999</v>
      </c>
      <c r="C77" s="8">
        <v>25598.664000000001</v>
      </c>
      <c r="D77" s="9">
        <v>1992.0630000000019</v>
      </c>
      <c r="E77" s="10">
        <v>8.4385846145321894E-2</v>
      </c>
    </row>
    <row r="78" spans="1:5">
      <c r="A78" s="21" t="s">
        <v>143</v>
      </c>
      <c r="B78" s="8">
        <v>21829.351999999999</v>
      </c>
      <c r="C78" s="8">
        <v>23665.725999999999</v>
      </c>
      <c r="D78" s="9">
        <v>1836.3739999999998</v>
      </c>
      <c r="E78" s="10">
        <v>8.4124072945454348E-2</v>
      </c>
    </row>
    <row r="79" spans="1:5">
      <c r="A79" s="21" t="s">
        <v>144</v>
      </c>
      <c r="B79" s="8">
        <v>35399.574000000001</v>
      </c>
      <c r="C79" s="8">
        <v>38334.805999999997</v>
      </c>
      <c r="D79" s="9">
        <v>2935.2319999999963</v>
      </c>
      <c r="E79" s="10">
        <v>8.2917156008713452E-2</v>
      </c>
    </row>
    <row r="80" spans="1:5">
      <c r="A80" s="21" t="s">
        <v>145</v>
      </c>
      <c r="B80" s="8">
        <v>12251.963000000002</v>
      </c>
      <c r="C80" s="8">
        <v>13264.435000000001</v>
      </c>
      <c r="D80" s="9">
        <v>1012.4719999999998</v>
      </c>
      <c r="E80" s="10">
        <v>8.2637533267118063E-2</v>
      </c>
    </row>
    <row r="81" spans="1:5">
      <c r="A81" s="21" t="s">
        <v>146</v>
      </c>
      <c r="B81" s="8">
        <v>25729.004000000001</v>
      </c>
      <c r="C81" s="8">
        <v>27849.447</v>
      </c>
      <c r="D81" s="9">
        <v>2120.4429999999993</v>
      </c>
      <c r="E81" s="10">
        <v>8.2414499993859039E-2</v>
      </c>
    </row>
    <row r="82" spans="1:5">
      <c r="A82" s="21" t="s">
        <v>147</v>
      </c>
      <c r="B82" s="8">
        <v>17069.146000000001</v>
      </c>
      <c r="C82" s="8">
        <v>18474.216</v>
      </c>
      <c r="D82" s="9">
        <v>1405.0699999999997</v>
      </c>
      <c r="E82" s="10">
        <v>8.2316361931639673E-2</v>
      </c>
    </row>
    <row r="83" spans="1:5">
      <c r="A83" s="21" t="s">
        <v>148</v>
      </c>
      <c r="B83" s="8">
        <v>63386.005000000005</v>
      </c>
      <c r="C83" s="8">
        <v>68573.67300000001</v>
      </c>
      <c r="D83" s="9">
        <v>5187.6680000000051</v>
      </c>
      <c r="E83" s="10">
        <v>8.184248242179018E-2</v>
      </c>
    </row>
    <row r="84" spans="1:5">
      <c r="A84" s="21" t="s">
        <v>149</v>
      </c>
      <c r="B84" s="8">
        <v>4453.7349999999997</v>
      </c>
      <c r="C84" s="8">
        <v>4810.75</v>
      </c>
      <c r="D84" s="9">
        <v>357.01500000000033</v>
      </c>
      <c r="E84" s="10">
        <v>8.0160808849201931E-2</v>
      </c>
    </row>
    <row r="85" spans="1:5">
      <c r="A85" s="21" t="s">
        <v>150</v>
      </c>
      <c r="B85" s="8">
        <v>24517.491000000002</v>
      </c>
      <c r="C85" s="8">
        <v>26465.843000000001</v>
      </c>
      <c r="D85" s="9">
        <v>1948.351999999999</v>
      </c>
      <c r="E85" s="10">
        <v>7.9467837879495865E-2</v>
      </c>
    </row>
    <row r="86" spans="1:5">
      <c r="A86" s="21" t="s">
        <v>151</v>
      </c>
      <c r="B86" s="8">
        <v>22372.444</v>
      </c>
      <c r="C86" s="8">
        <v>24147.198</v>
      </c>
      <c r="D86" s="9">
        <v>1774.7540000000008</v>
      </c>
      <c r="E86" s="10">
        <v>7.9327676493457788E-2</v>
      </c>
    </row>
    <row r="87" spans="1:5">
      <c r="A87" s="21" t="s">
        <v>152</v>
      </c>
      <c r="B87" s="8">
        <v>14827.956999999999</v>
      </c>
      <c r="C87" s="8">
        <v>15975.404</v>
      </c>
      <c r="D87" s="9">
        <v>1147.4470000000019</v>
      </c>
      <c r="E87" s="10">
        <v>7.7384025324594749E-2</v>
      </c>
    </row>
    <row r="88" spans="1:5">
      <c r="A88" s="21" t="s">
        <v>153</v>
      </c>
      <c r="B88" s="8">
        <v>37308.576000000001</v>
      </c>
      <c r="C88" s="8">
        <v>40179.707999999999</v>
      </c>
      <c r="D88" s="9">
        <v>2871.1319999999978</v>
      </c>
      <c r="E88" s="10">
        <v>7.695635448536009E-2</v>
      </c>
    </row>
    <row r="89" spans="1:5">
      <c r="A89" s="21" t="s">
        <v>154</v>
      </c>
      <c r="B89" s="8">
        <v>39268.578999999998</v>
      </c>
      <c r="C89" s="8">
        <v>42225.77</v>
      </c>
      <c r="D89" s="9">
        <v>2957.1909999999989</v>
      </c>
      <c r="E89" s="10">
        <v>7.5306799362411331E-2</v>
      </c>
    </row>
    <row r="90" spans="1:5">
      <c r="A90" s="21" t="s">
        <v>155</v>
      </c>
      <c r="B90" s="8">
        <v>27118.638999999999</v>
      </c>
      <c r="C90" s="8">
        <v>29122.567000000003</v>
      </c>
      <c r="D90" s="9">
        <v>2003.9280000000035</v>
      </c>
      <c r="E90" s="10">
        <v>7.3894858809101877E-2</v>
      </c>
    </row>
    <row r="91" spans="1:5">
      <c r="A91" s="21" t="s">
        <v>156</v>
      </c>
      <c r="B91" s="8">
        <v>19888.611000000004</v>
      </c>
      <c r="C91" s="8">
        <v>21340.581000000002</v>
      </c>
      <c r="D91" s="9">
        <v>1451.9699999999975</v>
      </c>
      <c r="E91" s="10">
        <v>7.3005098244417227E-2</v>
      </c>
    </row>
    <row r="92" spans="1:5">
      <c r="A92" s="21" t="s">
        <v>157</v>
      </c>
      <c r="B92" s="8">
        <v>29076.396999999997</v>
      </c>
      <c r="C92" s="8">
        <v>31198.825999999997</v>
      </c>
      <c r="D92" s="9">
        <v>2122.4290000000001</v>
      </c>
      <c r="E92" s="10">
        <v>7.2994910614269035E-2</v>
      </c>
    </row>
    <row r="93" spans="1:5">
      <c r="A93" s="21" t="s">
        <v>158</v>
      </c>
      <c r="B93" s="8">
        <v>38232.120999999999</v>
      </c>
      <c r="C93" s="8">
        <v>40995.858999999997</v>
      </c>
      <c r="D93" s="9">
        <v>2763.7379999999976</v>
      </c>
      <c r="E93" s="10">
        <v>7.2288377618390506E-2</v>
      </c>
    </row>
    <row r="94" spans="1:5">
      <c r="A94" s="21" t="s">
        <v>159</v>
      </c>
      <c r="B94" s="8">
        <v>46218.487999999998</v>
      </c>
      <c r="C94" s="8">
        <v>49548.109999999993</v>
      </c>
      <c r="D94" s="9">
        <v>3329.6219999999958</v>
      </c>
      <c r="E94" s="10">
        <v>7.2040911420555256E-2</v>
      </c>
    </row>
    <row r="95" spans="1:5">
      <c r="A95" s="21" t="s">
        <v>160</v>
      </c>
      <c r="B95" s="8">
        <v>39087.567999999999</v>
      </c>
      <c r="C95" s="8">
        <v>41891.865999999995</v>
      </c>
      <c r="D95" s="9">
        <v>2804.2979999999952</v>
      </c>
      <c r="E95" s="10">
        <v>7.1743987755902211E-2</v>
      </c>
    </row>
    <row r="96" spans="1:5">
      <c r="A96" s="21" t="s">
        <v>161</v>
      </c>
      <c r="B96" s="8">
        <v>32538.411999999997</v>
      </c>
      <c r="C96" s="8">
        <v>34855.538999999997</v>
      </c>
      <c r="D96" s="9">
        <v>2317.1270000000004</v>
      </c>
      <c r="E96" s="10">
        <v>7.1212049315744139E-2</v>
      </c>
    </row>
    <row r="97" spans="1:5">
      <c r="A97" s="21" t="s">
        <v>162</v>
      </c>
      <c r="B97" s="8">
        <v>54306.824999999997</v>
      </c>
      <c r="C97" s="8">
        <v>58171.4</v>
      </c>
      <c r="D97" s="9">
        <v>3864.5750000000044</v>
      </c>
      <c r="E97" s="10">
        <v>7.1161865934898691E-2</v>
      </c>
    </row>
    <row r="98" spans="1:5">
      <c r="A98" s="21" t="s">
        <v>163</v>
      </c>
      <c r="B98" s="8">
        <v>46941.453999999998</v>
      </c>
      <c r="C98" s="8">
        <v>50279.293000000005</v>
      </c>
      <c r="D98" s="9">
        <v>3337.8390000000072</v>
      </c>
      <c r="E98" s="10">
        <v>7.1106425463514769E-2</v>
      </c>
    </row>
    <row r="99" spans="1:5">
      <c r="A99" s="21" t="s">
        <v>164</v>
      </c>
      <c r="B99" s="8">
        <v>29575.036</v>
      </c>
      <c r="C99" s="8">
        <v>31665.578000000001</v>
      </c>
      <c r="D99" s="9">
        <v>2090.5420000000013</v>
      </c>
      <c r="E99" s="10">
        <v>7.0686033991640834E-2</v>
      </c>
    </row>
    <row r="100" spans="1:5">
      <c r="A100" s="21" t="s">
        <v>165</v>
      </c>
      <c r="B100" s="8">
        <v>24948.477999999996</v>
      </c>
      <c r="C100" s="8">
        <v>26711.440000000002</v>
      </c>
      <c r="D100" s="9">
        <v>1762.9620000000068</v>
      </c>
      <c r="E100" s="10">
        <v>7.0664110251535475E-2</v>
      </c>
    </row>
    <row r="101" spans="1:5">
      <c r="A101" s="21" t="s">
        <v>166</v>
      </c>
      <c r="B101" s="8">
        <v>10570.085999999999</v>
      </c>
      <c r="C101" s="8">
        <v>11294.687</v>
      </c>
      <c r="D101" s="9">
        <v>724.60100000000057</v>
      </c>
      <c r="E101" s="10">
        <v>6.8552043947419219E-2</v>
      </c>
    </row>
    <row r="102" spans="1:5">
      <c r="A102" s="21" t="s">
        <v>167</v>
      </c>
      <c r="B102" s="8">
        <v>25332.749000000003</v>
      </c>
      <c r="C102" s="8">
        <v>27066.646000000001</v>
      </c>
      <c r="D102" s="9">
        <v>1733.8969999999972</v>
      </c>
      <c r="E102" s="10">
        <v>6.844488136680299E-2</v>
      </c>
    </row>
    <row r="103" spans="1:5">
      <c r="A103" s="21" t="s">
        <v>168</v>
      </c>
      <c r="B103" s="8">
        <v>26197.045000000002</v>
      </c>
      <c r="C103" s="8">
        <v>27989.476999999999</v>
      </c>
      <c r="D103" s="9">
        <v>1792.4319999999971</v>
      </c>
      <c r="E103" s="10">
        <v>6.8421152080320388E-2</v>
      </c>
    </row>
    <row r="104" spans="1:5">
      <c r="A104" s="21" t="s">
        <v>169</v>
      </c>
      <c r="B104" s="8">
        <v>32756.294999999998</v>
      </c>
      <c r="C104" s="8">
        <v>34926.595000000001</v>
      </c>
      <c r="D104" s="9">
        <v>2170.3000000000029</v>
      </c>
      <c r="E104" s="10">
        <v>6.6255966982834993E-2</v>
      </c>
    </row>
    <row r="105" spans="1:5">
      <c r="A105" s="21" t="s">
        <v>170</v>
      </c>
      <c r="B105" s="8">
        <v>11386.726000000001</v>
      </c>
      <c r="C105" s="8">
        <v>12134.280999999999</v>
      </c>
      <c r="D105" s="9">
        <v>747.55499999999847</v>
      </c>
      <c r="E105" s="10">
        <v>6.565144361952667E-2</v>
      </c>
    </row>
    <row r="106" spans="1:5">
      <c r="A106" s="21" t="s">
        <v>171</v>
      </c>
      <c r="B106" s="8">
        <v>62415.353999999999</v>
      </c>
      <c r="C106" s="8">
        <v>66487.828000000009</v>
      </c>
      <c r="D106" s="9">
        <v>4072.4740000000093</v>
      </c>
      <c r="E106" s="10">
        <v>6.5247951649845801E-2</v>
      </c>
    </row>
    <row r="107" spans="1:5">
      <c r="A107" s="21" t="s">
        <v>172</v>
      </c>
      <c r="B107" s="8">
        <v>9980.9459999999999</v>
      </c>
      <c r="C107" s="8">
        <v>10620.986999999999</v>
      </c>
      <c r="D107" s="9">
        <v>640.04099999999926</v>
      </c>
      <c r="E107" s="10">
        <v>6.4126286225774515E-2</v>
      </c>
    </row>
    <row r="108" spans="1:5">
      <c r="A108" s="21" t="s">
        <v>173</v>
      </c>
      <c r="B108" s="8">
        <v>33799.203999999998</v>
      </c>
      <c r="C108" s="8">
        <v>35958.839</v>
      </c>
      <c r="D108" s="9">
        <v>2159.635000000002</v>
      </c>
      <c r="E108" s="10">
        <v>6.3896031397662562E-2</v>
      </c>
    </row>
    <row r="109" spans="1:5">
      <c r="A109" s="21" t="s">
        <v>174</v>
      </c>
      <c r="B109" s="8">
        <v>24481.121999999999</v>
      </c>
      <c r="C109" s="8">
        <v>26006.434000000001</v>
      </c>
      <c r="D109" s="9">
        <v>1525.3120000000017</v>
      </c>
      <c r="E109" s="10">
        <v>6.2305641056811113E-2</v>
      </c>
    </row>
    <row r="110" spans="1:5">
      <c r="A110" s="21" t="s">
        <v>175</v>
      </c>
      <c r="B110" s="8">
        <v>55480.567999999999</v>
      </c>
      <c r="C110" s="8">
        <v>58912.154999999999</v>
      </c>
      <c r="D110" s="9">
        <v>3431.5869999999995</v>
      </c>
      <c r="E110" s="10">
        <v>6.185205241590172E-2</v>
      </c>
    </row>
    <row r="111" spans="1:5">
      <c r="A111" s="21" t="s">
        <v>176</v>
      </c>
      <c r="B111" s="8">
        <v>6826.670000000001</v>
      </c>
      <c r="C111" s="8">
        <v>7244.0610000000006</v>
      </c>
      <c r="D111" s="9">
        <v>417.39099999999962</v>
      </c>
      <c r="E111" s="10">
        <v>6.114122991150877E-2</v>
      </c>
    </row>
    <row r="112" spans="1:5">
      <c r="A112" s="21" t="s">
        <v>177</v>
      </c>
      <c r="B112" s="8">
        <v>44164.543000000005</v>
      </c>
      <c r="C112" s="8">
        <v>46793.921000000002</v>
      </c>
      <c r="D112" s="9">
        <v>2629.377999999997</v>
      </c>
      <c r="E112" s="10">
        <v>5.9535949460633987E-2</v>
      </c>
    </row>
    <row r="113" spans="1:5">
      <c r="A113" s="21" t="s">
        <v>178</v>
      </c>
      <c r="B113" s="8">
        <v>108015.726</v>
      </c>
      <c r="C113" s="8">
        <v>114356.255</v>
      </c>
      <c r="D113" s="9">
        <v>6340.5290000000095</v>
      </c>
      <c r="E113" s="10">
        <v>5.8700054471698036E-2</v>
      </c>
    </row>
    <row r="114" spans="1:5">
      <c r="A114" s="21" t="s">
        <v>179</v>
      </c>
      <c r="B114" s="8">
        <v>42056.306999999993</v>
      </c>
      <c r="C114" s="8">
        <v>44514.727999999996</v>
      </c>
      <c r="D114" s="9">
        <v>2458.4210000000021</v>
      </c>
      <c r="E114" s="10">
        <v>5.8455465431142169E-2</v>
      </c>
    </row>
    <row r="115" spans="1:5">
      <c r="A115" s="21" t="s">
        <v>180</v>
      </c>
      <c r="B115" s="8">
        <v>27161.144</v>
      </c>
      <c r="C115" s="8">
        <v>28726.643000000004</v>
      </c>
      <c r="D115" s="9">
        <v>1565.4990000000034</v>
      </c>
      <c r="E115" s="10">
        <v>5.7637447082494145E-2</v>
      </c>
    </row>
    <row r="116" spans="1:5">
      <c r="A116" s="21" t="s">
        <v>181</v>
      </c>
      <c r="B116" s="8">
        <v>19623.992999999999</v>
      </c>
      <c r="C116" s="8">
        <v>20749.454000000002</v>
      </c>
      <c r="D116" s="9">
        <v>1125.461000000003</v>
      </c>
      <c r="E116" s="10">
        <v>5.7351274024608705E-2</v>
      </c>
    </row>
    <row r="117" spans="1:5">
      <c r="A117" s="21" t="s">
        <v>182</v>
      </c>
      <c r="B117" s="8">
        <v>35530.741000000002</v>
      </c>
      <c r="C117" s="8">
        <v>37554.059000000001</v>
      </c>
      <c r="D117" s="9">
        <v>2023.3179999999993</v>
      </c>
      <c r="E117" s="10">
        <v>5.6945561591299182E-2</v>
      </c>
    </row>
    <row r="118" spans="1:5">
      <c r="A118" s="21" t="s">
        <v>183</v>
      </c>
      <c r="B118" s="8">
        <v>38733</v>
      </c>
      <c r="C118" s="8">
        <v>40916.854999999996</v>
      </c>
      <c r="D118" s="9">
        <v>2183.8549999999959</v>
      </c>
      <c r="E118" s="10">
        <v>5.6382283840652567E-2</v>
      </c>
    </row>
    <row r="119" spans="1:5">
      <c r="A119" s="21" t="s">
        <v>184</v>
      </c>
      <c r="B119" s="8">
        <v>17484.415000000001</v>
      </c>
      <c r="C119" s="8">
        <v>18456.152000000002</v>
      </c>
      <c r="D119" s="9">
        <v>971.73700000000099</v>
      </c>
      <c r="E119" s="10">
        <v>5.5577324148391637E-2</v>
      </c>
    </row>
    <row r="120" spans="1:5">
      <c r="A120" s="21" t="s">
        <v>185</v>
      </c>
      <c r="B120" s="8">
        <v>10756.460000000001</v>
      </c>
      <c r="C120" s="8">
        <v>11353.453000000001</v>
      </c>
      <c r="D120" s="9">
        <v>596.99300000000039</v>
      </c>
      <c r="E120" s="10">
        <v>5.550088040117291E-2</v>
      </c>
    </row>
    <row r="121" spans="1:5">
      <c r="A121" s="21" t="s">
        <v>186</v>
      </c>
      <c r="B121" s="8">
        <v>19309.830000000002</v>
      </c>
      <c r="C121" s="8">
        <v>20359.991000000002</v>
      </c>
      <c r="D121" s="9">
        <v>1050.1610000000001</v>
      </c>
      <c r="E121" s="10">
        <v>5.4384787437279355E-2</v>
      </c>
    </row>
    <row r="122" spans="1:5">
      <c r="A122" s="21" t="s">
        <v>187</v>
      </c>
      <c r="B122" s="8">
        <v>43893.624000000003</v>
      </c>
      <c r="C122" s="8">
        <v>46230.317999999992</v>
      </c>
      <c r="D122" s="9">
        <v>2336.6939999999886</v>
      </c>
      <c r="E122" s="10">
        <v>5.3235385622294219E-2</v>
      </c>
    </row>
    <row r="123" spans="1:5">
      <c r="A123" s="21" t="s">
        <v>188</v>
      </c>
      <c r="B123" s="8">
        <v>14146.179</v>
      </c>
      <c r="C123" s="8">
        <v>14895.505000000001</v>
      </c>
      <c r="D123" s="9">
        <v>749.32600000000093</v>
      </c>
      <c r="E123" s="10">
        <v>5.2970204887128954E-2</v>
      </c>
    </row>
    <row r="124" spans="1:5">
      <c r="A124" s="21" t="s">
        <v>189</v>
      </c>
      <c r="B124" s="8">
        <v>26427.51</v>
      </c>
      <c r="C124" s="8">
        <v>27822.655000000002</v>
      </c>
      <c r="D124" s="9">
        <v>1395.1450000000041</v>
      </c>
      <c r="E124" s="10">
        <v>5.2791390486655917E-2</v>
      </c>
    </row>
    <row r="125" spans="1:5">
      <c r="A125" s="21" t="s">
        <v>190</v>
      </c>
      <c r="B125" s="8">
        <v>73952.685999999987</v>
      </c>
      <c r="C125" s="8">
        <v>77836.52399999999</v>
      </c>
      <c r="D125" s="9">
        <v>3883.8380000000034</v>
      </c>
      <c r="E125" s="10">
        <v>5.2517876091748773E-2</v>
      </c>
    </row>
    <row r="126" spans="1:5">
      <c r="A126" s="21" t="s">
        <v>191</v>
      </c>
      <c r="B126" s="8">
        <v>18253.875</v>
      </c>
      <c r="C126" s="8">
        <v>19207.581999999999</v>
      </c>
      <c r="D126" s="9">
        <v>953.70699999999852</v>
      </c>
      <c r="E126" s="10">
        <v>5.2246824304428431E-2</v>
      </c>
    </row>
    <row r="127" spans="1:5">
      <c r="A127" s="21" t="s">
        <v>192</v>
      </c>
      <c r="B127" s="8">
        <v>21585.904000000002</v>
      </c>
      <c r="C127" s="8">
        <v>22698.213</v>
      </c>
      <c r="D127" s="9">
        <v>1112.3089999999975</v>
      </c>
      <c r="E127" s="10">
        <v>5.1529414751404309E-2</v>
      </c>
    </row>
    <row r="128" spans="1:5">
      <c r="A128" s="21" t="s">
        <v>193</v>
      </c>
      <c r="B128" s="8">
        <v>29815.341000000004</v>
      </c>
      <c r="C128" s="8">
        <v>31347.940999999995</v>
      </c>
      <c r="D128" s="9">
        <v>1532.5999999999913</v>
      </c>
      <c r="E128" s="10">
        <v>5.1403067970947944E-2</v>
      </c>
    </row>
    <row r="129" spans="1:5">
      <c r="A129" s="21" t="s">
        <v>194</v>
      </c>
      <c r="B129" s="8">
        <v>18402.343000000001</v>
      </c>
      <c r="C129" s="8">
        <v>19343.305000000004</v>
      </c>
      <c r="D129" s="9">
        <v>940.96200000000317</v>
      </c>
      <c r="E129" s="10">
        <v>5.113272804446712E-2</v>
      </c>
    </row>
    <row r="130" spans="1:5">
      <c r="A130" s="21" t="s">
        <v>195</v>
      </c>
      <c r="B130" s="8">
        <v>69700.804000000004</v>
      </c>
      <c r="C130" s="8">
        <v>73256.719000000012</v>
      </c>
      <c r="D130" s="9">
        <v>3555.9150000000081</v>
      </c>
      <c r="E130" s="10">
        <v>5.1016843363815546E-2</v>
      </c>
    </row>
    <row r="131" spans="1:5">
      <c r="A131" s="21" t="s">
        <v>196</v>
      </c>
      <c r="B131" s="8">
        <v>39301.667000000001</v>
      </c>
      <c r="C131" s="8">
        <v>41244.456000000006</v>
      </c>
      <c r="D131" s="9">
        <v>1942.7890000000043</v>
      </c>
      <c r="E131" s="10">
        <v>4.9432737802190534E-2</v>
      </c>
    </row>
    <row r="132" spans="1:5">
      <c r="A132" s="21" t="s">
        <v>197</v>
      </c>
      <c r="B132" s="8">
        <v>31138.265000000003</v>
      </c>
      <c r="C132" s="8">
        <v>32668.542000000001</v>
      </c>
      <c r="D132" s="9">
        <v>1530.2769999999982</v>
      </c>
      <c r="E132" s="10">
        <v>4.9144581433808149E-2</v>
      </c>
    </row>
    <row r="133" spans="1:5">
      <c r="A133" s="21" t="s">
        <v>198</v>
      </c>
      <c r="B133" s="8">
        <v>52020.009000000005</v>
      </c>
      <c r="C133" s="8">
        <v>54516.731999999996</v>
      </c>
      <c r="D133" s="9">
        <v>2496.7229999999909</v>
      </c>
      <c r="E133" s="10">
        <v>4.7995435756268141E-2</v>
      </c>
    </row>
    <row r="134" spans="1:5">
      <c r="A134" s="21" t="s">
        <v>199</v>
      </c>
      <c r="B134" s="8">
        <v>9217.6749999999993</v>
      </c>
      <c r="C134" s="8">
        <v>9659.4359999999979</v>
      </c>
      <c r="D134" s="9">
        <v>441.7609999999986</v>
      </c>
      <c r="E134" s="10">
        <v>4.7925425880170285E-2</v>
      </c>
    </row>
    <row r="135" spans="1:5">
      <c r="A135" s="21" t="s">
        <v>200</v>
      </c>
      <c r="B135" s="8">
        <v>17109.925999999999</v>
      </c>
      <c r="C135" s="8">
        <v>17926.213000000003</v>
      </c>
      <c r="D135" s="9">
        <v>816.2870000000039</v>
      </c>
      <c r="E135" s="10">
        <v>4.7708388686193259E-2</v>
      </c>
    </row>
    <row r="136" spans="1:5">
      <c r="A136" s="21" t="s">
        <v>201</v>
      </c>
      <c r="B136" s="8">
        <v>14863.444</v>
      </c>
      <c r="C136" s="8">
        <v>15562.433000000001</v>
      </c>
      <c r="D136" s="9">
        <v>698.9890000000014</v>
      </c>
      <c r="E136" s="10">
        <v>4.7027391498228904E-2</v>
      </c>
    </row>
    <row r="137" spans="1:5">
      <c r="A137" s="21" t="s">
        <v>202</v>
      </c>
      <c r="B137" s="8">
        <v>51856.669000000002</v>
      </c>
      <c r="C137" s="8">
        <v>54268.44</v>
      </c>
      <c r="D137" s="9">
        <v>2411.7710000000006</v>
      </c>
      <c r="E137" s="10">
        <v>4.6508405698021227E-2</v>
      </c>
    </row>
    <row r="138" spans="1:5">
      <c r="A138" s="21" t="s">
        <v>203</v>
      </c>
      <c r="B138" s="8">
        <v>109988.46599999999</v>
      </c>
      <c r="C138" s="8">
        <v>115091.484</v>
      </c>
      <c r="D138" s="9">
        <v>5103.0180000000109</v>
      </c>
      <c r="E138" s="10">
        <v>4.6395937552215806E-2</v>
      </c>
    </row>
    <row r="139" spans="1:5">
      <c r="A139" s="21" t="s">
        <v>204</v>
      </c>
      <c r="B139" s="8">
        <v>32981.646999999997</v>
      </c>
      <c r="C139" s="8">
        <v>34400.936000000002</v>
      </c>
      <c r="D139" s="9">
        <v>1419.2890000000043</v>
      </c>
      <c r="E139" s="10">
        <v>4.3032690271653337E-2</v>
      </c>
    </row>
    <row r="140" spans="1:5">
      <c r="A140" s="21" t="s">
        <v>205</v>
      </c>
      <c r="B140" s="8">
        <v>20541.673999999999</v>
      </c>
      <c r="C140" s="8">
        <v>21409.192999999999</v>
      </c>
      <c r="D140" s="9">
        <v>867.51900000000023</v>
      </c>
      <c r="E140" s="10">
        <v>4.2232147195014405E-2</v>
      </c>
    </row>
    <row r="141" spans="1:5">
      <c r="A141" s="21" t="s">
        <v>206</v>
      </c>
      <c r="B141" s="8">
        <v>36147.347999999998</v>
      </c>
      <c r="C141" s="8">
        <v>37589.023000000001</v>
      </c>
      <c r="D141" s="9">
        <v>1441.6750000000029</v>
      </c>
      <c r="E141" s="10">
        <v>3.98832854902662E-2</v>
      </c>
    </row>
    <row r="142" spans="1:5">
      <c r="A142" s="21" t="s">
        <v>207</v>
      </c>
      <c r="B142" s="8">
        <v>55743.805000000008</v>
      </c>
      <c r="C142" s="8">
        <v>57960.207999999999</v>
      </c>
      <c r="D142" s="9">
        <v>2216.4029999999912</v>
      </c>
      <c r="E142" s="10">
        <v>3.9760525855742912E-2</v>
      </c>
    </row>
    <row r="143" spans="1:5">
      <c r="A143" s="21" t="s">
        <v>208</v>
      </c>
      <c r="B143" s="8">
        <v>32341.401000000002</v>
      </c>
      <c r="C143" s="8">
        <v>33607.216</v>
      </c>
      <c r="D143" s="9">
        <v>1265.8149999999987</v>
      </c>
      <c r="E143" s="10">
        <v>3.9139151702178847E-2</v>
      </c>
    </row>
    <row r="144" spans="1:5">
      <c r="A144" s="21" t="s">
        <v>209</v>
      </c>
      <c r="B144" s="8">
        <v>45560.032999999996</v>
      </c>
      <c r="C144" s="8">
        <v>47338.327999999994</v>
      </c>
      <c r="D144" s="9">
        <v>1778.2949999999983</v>
      </c>
      <c r="E144" s="10">
        <v>3.9031907637116912E-2</v>
      </c>
    </row>
    <row r="145" spans="1:5">
      <c r="A145" s="21" t="s">
        <v>210</v>
      </c>
      <c r="B145" s="8">
        <v>38586.144</v>
      </c>
      <c r="C145" s="8">
        <v>40080.629000000008</v>
      </c>
      <c r="D145" s="9">
        <v>1494.4850000000079</v>
      </c>
      <c r="E145" s="10">
        <v>3.8731131050565921E-2</v>
      </c>
    </row>
    <row r="146" spans="1:5">
      <c r="A146" s="21" t="s">
        <v>211</v>
      </c>
      <c r="B146" s="8">
        <v>64306.963999999993</v>
      </c>
      <c r="C146" s="8">
        <v>66770.070999999996</v>
      </c>
      <c r="D146" s="9">
        <v>2463.1070000000036</v>
      </c>
      <c r="E146" s="10">
        <v>3.8302336897758131E-2</v>
      </c>
    </row>
    <row r="147" spans="1:5">
      <c r="A147" s="21" t="s">
        <v>212</v>
      </c>
      <c r="B147" s="8">
        <v>25985.944000000003</v>
      </c>
      <c r="C147" s="8">
        <v>26977.316000000003</v>
      </c>
      <c r="D147" s="9">
        <v>991.37199999999939</v>
      </c>
      <c r="E147" s="10">
        <v>3.8150316955966629E-2</v>
      </c>
    </row>
    <row r="148" spans="1:5">
      <c r="A148" s="21" t="s">
        <v>213</v>
      </c>
      <c r="B148" s="8">
        <v>18191.330000000002</v>
      </c>
      <c r="C148" s="8">
        <v>18878.917000000001</v>
      </c>
      <c r="D148" s="9">
        <v>687.58699999999953</v>
      </c>
      <c r="E148" s="10">
        <v>3.7797511231998954E-2</v>
      </c>
    </row>
    <row r="149" spans="1:5">
      <c r="A149" s="21" t="s">
        <v>214</v>
      </c>
      <c r="B149" s="8">
        <v>19620.745999999999</v>
      </c>
      <c r="C149" s="8">
        <v>20359.339</v>
      </c>
      <c r="D149" s="9">
        <v>738.59300000000076</v>
      </c>
      <c r="E149" s="10">
        <v>3.7643471863913876E-2</v>
      </c>
    </row>
    <row r="150" spans="1:5">
      <c r="A150" s="21" t="s">
        <v>215</v>
      </c>
      <c r="B150" s="8">
        <v>29083.069</v>
      </c>
      <c r="C150" s="8">
        <v>30167.968000000001</v>
      </c>
      <c r="D150" s="9">
        <v>1084.8990000000013</v>
      </c>
      <c r="E150" s="10">
        <v>3.7303456523106321E-2</v>
      </c>
    </row>
    <row r="151" spans="1:5">
      <c r="A151" s="21" t="s">
        <v>216</v>
      </c>
      <c r="B151" s="8">
        <v>55618.429000000004</v>
      </c>
      <c r="C151" s="8">
        <v>57679.173999999999</v>
      </c>
      <c r="D151" s="9">
        <v>2060.7449999999953</v>
      </c>
      <c r="E151" s="10">
        <v>3.7051478027184032E-2</v>
      </c>
    </row>
    <row r="152" spans="1:5">
      <c r="A152" s="21" t="s">
        <v>217</v>
      </c>
      <c r="B152" s="8">
        <v>15736.758</v>
      </c>
      <c r="C152" s="8">
        <v>16316.936000000002</v>
      </c>
      <c r="D152" s="9">
        <v>580.1780000000017</v>
      </c>
      <c r="E152" s="10">
        <v>3.6867695366479027E-2</v>
      </c>
    </row>
    <row r="153" spans="1:5">
      <c r="A153" s="21" t="s">
        <v>218</v>
      </c>
      <c r="B153" s="8">
        <v>44803.071000000004</v>
      </c>
      <c r="C153" s="8">
        <v>46431.167000000001</v>
      </c>
      <c r="D153" s="9">
        <v>1628.0959999999977</v>
      </c>
      <c r="E153" s="10">
        <v>3.6338937569703592E-2</v>
      </c>
    </row>
    <row r="154" spans="1:5">
      <c r="A154" s="21" t="s">
        <v>219</v>
      </c>
      <c r="B154" s="8">
        <v>9304.1890000000003</v>
      </c>
      <c r="C154" s="8">
        <v>9635.0969999999998</v>
      </c>
      <c r="D154" s="9">
        <v>330.90799999999945</v>
      </c>
      <c r="E154" s="10">
        <v>3.5565485610836091E-2</v>
      </c>
    </row>
    <row r="155" spans="1:5">
      <c r="A155" s="21" t="s">
        <v>220</v>
      </c>
      <c r="B155" s="8">
        <v>21463.710999999999</v>
      </c>
      <c r="C155" s="8">
        <v>22223.929000000004</v>
      </c>
      <c r="D155" s="9">
        <v>760.21800000000439</v>
      </c>
      <c r="E155" s="10">
        <v>3.5418758666663205E-2</v>
      </c>
    </row>
    <row r="156" spans="1:5">
      <c r="A156" s="21" t="s">
        <v>221</v>
      </c>
      <c r="B156" s="8">
        <v>53391.756000000001</v>
      </c>
      <c r="C156" s="8">
        <v>55273.429000000004</v>
      </c>
      <c r="D156" s="9">
        <v>1881.6730000000025</v>
      </c>
      <c r="E156" s="10">
        <v>3.5242762946399483E-2</v>
      </c>
    </row>
    <row r="157" spans="1:5">
      <c r="A157" s="21" t="s">
        <v>222</v>
      </c>
      <c r="B157" s="8">
        <v>50549.67</v>
      </c>
      <c r="C157" s="8">
        <v>52327.780000000006</v>
      </c>
      <c r="D157" s="9">
        <v>1778.1100000000079</v>
      </c>
      <c r="E157" s="10">
        <v>3.5175501640268038E-2</v>
      </c>
    </row>
    <row r="158" spans="1:5">
      <c r="A158" s="21" t="s">
        <v>223</v>
      </c>
      <c r="B158" s="8">
        <v>24697.379000000001</v>
      </c>
      <c r="C158" s="8">
        <v>25562.871000000003</v>
      </c>
      <c r="D158" s="9">
        <v>865.49200000000201</v>
      </c>
      <c r="E158" s="10">
        <v>3.5043880567245694E-2</v>
      </c>
    </row>
    <row r="159" spans="1:5">
      <c r="A159" s="21" t="s">
        <v>224</v>
      </c>
      <c r="B159" s="8">
        <v>20809.877000000004</v>
      </c>
      <c r="C159" s="8">
        <v>21525.723000000002</v>
      </c>
      <c r="D159" s="9">
        <v>715.84599999999773</v>
      </c>
      <c r="E159" s="10">
        <v>3.4399338352648481E-2</v>
      </c>
    </row>
    <row r="160" spans="1:5">
      <c r="A160" s="21" t="s">
        <v>225</v>
      </c>
      <c r="B160" s="8">
        <v>62754.312999999995</v>
      </c>
      <c r="C160" s="8">
        <v>64902.76</v>
      </c>
      <c r="D160" s="9">
        <v>2148.4470000000074</v>
      </c>
      <c r="E160" s="10">
        <v>3.4235846068460786E-2</v>
      </c>
    </row>
    <row r="161" spans="1:5">
      <c r="A161" s="21" t="s">
        <v>226</v>
      </c>
      <c r="B161" s="8">
        <v>27679.385999999999</v>
      </c>
      <c r="C161" s="8">
        <v>28625.432999999997</v>
      </c>
      <c r="D161" s="9">
        <v>946.04699999999866</v>
      </c>
      <c r="E161" s="10">
        <v>3.4178756710860521E-2</v>
      </c>
    </row>
    <row r="162" spans="1:5">
      <c r="A162" s="21" t="s">
        <v>227</v>
      </c>
      <c r="B162" s="8">
        <v>6450.1980000000003</v>
      </c>
      <c r="C162" s="8">
        <v>6665.665</v>
      </c>
      <c r="D162" s="9">
        <v>215.46699999999964</v>
      </c>
      <c r="E162" s="10">
        <v>3.340471098716654E-2</v>
      </c>
    </row>
    <row r="163" spans="1:5">
      <c r="A163" s="21" t="s">
        <v>228</v>
      </c>
      <c r="B163" s="8">
        <v>67738.888999999996</v>
      </c>
      <c r="C163" s="8">
        <v>69940.120999999999</v>
      </c>
      <c r="D163" s="9">
        <v>2201.2320000000036</v>
      </c>
      <c r="E163" s="10">
        <v>3.2495838542613294E-2</v>
      </c>
    </row>
    <row r="164" spans="1:5">
      <c r="A164" s="21" t="s">
        <v>229</v>
      </c>
      <c r="B164" s="8">
        <v>105485.16200000001</v>
      </c>
      <c r="C164" s="8">
        <v>108894.819</v>
      </c>
      <c r="D164" s="9">
        <v>3409.656999999992</v>
      </c>
      <c r="E164" s="10">
        <v>3.2323569830607947E-2</v>
      </c>
    </row>
    <row r="165" spans="1:5">
      <c r="A165" s="21" t="s">
        <v>230</v>
      </c>
      <c r="B165" s="8">
        <v>35432.161999999997</v>
      </c>
      <c r="C165" s="8">
        <v>36543.590000000004</v>
      </c>
      <c r="D165" s="9">
        <v>1111.4280000000072</v>
      </c>
      <c r="E165" s="10">
        <v>3.136777259033776E-2</v>
      </c>
    </row>
    <row r="166" spans="1:5">
      <c r="A166" s="21" t="s">
        <v>231</v>
      </c>
      <c r="B166" s="8">
        <v>13745.234999999999</v>
      </c>
      <c r="C166" s="8">
        <v>14174.802999999998</v>
      </c>
      <c r="D166" s="9">
        <v>429.5679999999993</v>
      </c>
      <c r="E166" s="10">
        <v>3.1252139377755228E-2</v>
      </c>
    </row>
    <row r="167" spans="1:5">
      <c r="A167" s="21" t="s">
        <v>232</v>
      </c>
      <c r="B167" s="8">
        <v>26881.411</v>
      </c>
      <c r="C167" s="8">
        <v>27713.912</v>
      </c>
      <c r="D167" s="9">
        <v>832.5010000000002</v>
      </c>
      <c r="E167" s="10">
        <v>3.0969393682496807E-2</v>
      </c>
    </row>
    <row r="168" spans="1:5">
      <c r="A168" s="21" t="s">
        <v>233</v>
      </c>
      <c r="B168" s="8">
        <v>61862.297999999995</v>
      </c>
      <c r="C168" s="8">
        <v>63752.483999999997</v>
      </c>
      <c r="D168" s="9">
        <v>1890.1860000000015</v>
      </c>
      <c r="E168" s="10">
        <v>3.0554733029801152E-2</v>
      </c>
    </row>
    <row r="169" spans="1:5">
      <c r="A169" s="21" t="s">
        <v>234</v>
      </c>
      <c r="B169" s="8">
        <v>16121.876</v>
      </c>
      <c r="C169" s="8">
        <v>16613.34</v>
      </c>
      <c r="D169" s="9">
        <v>491.46399999999994</v>
      </c>
      <c r="E169" s="10">
        <v>3.0484293515221177E-2</v>
      </c>
    </row>
    <row r="170" spans="1:5">
      <c r="A170" s="21" t="s">
        <v>235</v>
      </c>
      <c r="B170" s="8">
        <v>54089.321999999993</v>
      </c>
      <c r="C170" s="8">
        <v>55734.896999999997</v>
      </c>
      <c r="D170" s="9">
        <v>1645.5750000000044</v>
      </c>
      <c r="E170" s="10">
        <v>3.0423287613033947E-2</v>
      </c>
    </row>
    <row r="171" spans="1:5">
      <c r="A171" s="21" t="s">
        <v>236</v>
      </c>
      <c r="B171" s="8">
        <v>37104.180999999997</v>
      </c>
      <c r="C171" s="8">
        <v>38230.008000000002</v>
      </c>
      <c r="D171" s="9">
        <v>1125.8270000000048</v>
      </c>
      <c r="E171" s="10">
        <v>3.0342321799260434E-2</v>
      </c>
    </row>
    <row r="172" spans="1:5">
      <c r="A172" s="21" t="s">
        <v>237</v>
      </c>
      <c r="B172" s="8">
        <v>18854.267</v>
      </c>
      <c r="C172" s="8">
        <v>19420.039999999997</v>
      </c>
      <c r="D172" s="9">
        <v>565.77299999999741</v>
      </c>
      <c r="E172" s="10">
        <v>3.000769003642504E-2</v>
      </c>
    </row>
    <row r="173" spans="1:5">
      <c r="A173" s="21" t="s">
        <v>238</v>
      </c>
      <c r="B173" s="8">
        <v>63833.62</v>
      </c>
      <c r="C173" s="8">
        <v>65690.236000000004</v>
      </c>
      <c r="D173" s="9">
        <v>1856.6160000000018</v>
      </c>
      <c r="E173" s="10">
        <v>2.9085237528437235E-2</v>
      </c>
    </row>
    <row r="174" spans="1:5">
      <c r="A174" s="21" t="s">
        <v>239</v>
      </c>
      <c r="B174" s="8">
        <v>23506.334999999999</v>
      </c>
      <c r="C174" s="8">
        <v>24181.159</v>
      </c>
      <c r="D174" s="9">
        <v>674.82400000000052</v>
      </c>
      <c r="E174" s="10">
        <v>2.8708175902368471E-2</v>
      </c>
    </row>
    <row r="175" spans="1:5">
      <c r="A175" s="21" t="s">
        <v>240</v>
      </c>
      <c r="B175" s="8">
        <v>53734.680999999997</v>
      </c>
      <c r="C175" s="8">
        <v>55197.525999999998</v>
      </c>
      <c r="D175" s="9">
        <v>1462.8450000000012</v>
      </c>
      <c r="E175" s="10">
        <v>2.7223479748581764E-2</v>
      </c>
    </row>
    <row r="176" spans="1:5">
      <c r="A176" s="21" t="s">
        <v>241</v>
      </c>
      <c r="B176" s="8">
        <v>52667.742999999995</v>
      </c>
      <c r="C176" s="8">
        <v>54085.284</v>
      </c>
      <c r="D176" s="9">
        <v>1417.5410000000047</v>
      </c>
      <c r="E176" s="10">
        <v>2.691478539340493E-2</v>
      </c>
    </row>
    <row r="177" spans="1:5">
      <c r="A177" s="21" t="s">
        <v>242</v>
      </c>
      <c r="B177" s="8">
        <v>16003.718000000001</v>
      </c>
      <c r="C177" s="8">
        <v>16413.105</v>
      </c>
      <c r="D177" s="9">
        <v>409.38699999999881</v>
      </c>
      <c r="E177" s="10">
        <v>2.5580743174804681E-2</v>
      </c>
    </row>
    <row r="178" spans="1:5">
      <c r="A178" s="21" t="s">
        <v>243</v>
      </c>
      <c r="B178" s="8">
        <v>47257.885000000002</v>
      </c>
      <c r="C178" s="8">
        <v>48456.489000000001</v>
      </c>
      <c r="D178" s="9">
        <v>1198.6039999999994</v>
      </c>
      <c r="E178" s="10">
        <v>2.5363047880792789E-2</v>
      </c>
    </row>
    <row r="179" spans="1:5">
      <c r="A179" s="21" t="s">
        <v>244</v>
      </c>
      <c r="B179" s="8">
        <v>43749.324000000001</v>
      </c>
      <c r="C179" s="8">
        <v>44800.321000000004</v>
      </c>
      <c r="D179" s="9">
        <v>1050.997000000003</v>
      </c>
      <c r="E179" s="10">
        <v>2.4023159763565786E-2</v>
      </c>
    </row>
    <row r="180" spans="1:5">
      <c r="A180" s="21" t="s">
        <v>245</v>
      </c>
      <c r="B180" s="8">
        <v>47291.670999999995</v>
      </c>
      <c r="C180" s="8">
        <v>48419.432999999997</v>
      </c>
      <c r="D180" s="9">
        <v>1127.7620000000024</v>
      </c>
      <c r="E180" s="10">
        <v>2.3846947594640979E-2</v>
      </c>
    </row>
    <row r="181" spans="1:5">
      <c r="A181" s="21" t="s">
        <v>246</v>
      </c>
      <c r="B181" s="8">
        <v>15007.563999999998</v>
      </c>
      <c r="C181" s="8">
        <v>15363.87</v>
      </c>
      <c r="D181" s="9">
        <v>356.30600000000231</v>
      </c>
      <c r="E181" s="10">
        <v>2.3741761154575276E-2</v>
      </c>
    </row>
    <row r="182" spans="1:5">
      <c r="A182" s="21" t="s">
        <v>247</v>
      </c>
      <c r="B182" s="8">
        <v>42420.772000000004</v>
      </c>
      <c r="C182" s="8">
        <v>43413.260000000009</v>
      </c>
      <c r="D182" s="9">
        <v>992.48800000000483</v>
      </c>
      <c r="E182" s="10">
        <v>2.3396273882050161E-2</v>
      </c>
    </row>
    <row r="183" spans="1:5">
      <c r="A183" s="21" t="s">
        <v>248</v>
      </c>
      <c r="B183" s="8">
        <v>5312.3950000000004</v>
      </c>
      <c r="C183" s="8">
        <v>5432.9599999999991</v>
      </c>
      <c r="D183" s="9">
        <v>120.56499999999869</v>
      </c>
      <c r="E183" s="10">
        <v>2.2695036796021133E-2</v>
      </c>
    </row>
    <row r="184" spans="1:5">
      <c r="A184" s="21" t="s">
        <v>249</v>
      </c>
      <c r="B184" s="8">
        <v>36115.313000000002</v>
      </c>
      <c r="C184" s="8">
        <v>36933.644</v>
      </c>
      <c r="D184" s="9">
        <v>818.33099999999831</v>
      </c>
      <c r="E184" s="10">
        <v>2.2658837263849776E-2</v>
      </c>
    </row>
    <row r="185" spans="1:5">
      <c r="A185" s="21" t="s">
        <v>250</v>
      </c>
      <c r="B185" s="8">
        <v>81353.644</v>
      </c>
      <c r="C185" s="8">
        <v>83107.668999999994</v>
      </c>
      <c r="D185" s="9">
        <v>1754.0249999999942</v>
      </c>
      <c r="E185" s="10">
        <v>2.1560497031946034E-2</v>
      </c>
    </row>
    <row r="186" spans="1:5">
      <c r="A186" s="21" t="s">
        <v>251</v>
      </c>
      <c r="B186" s="8">
        <v>76092.902000000002</v>
      </c>
      <c r="C186" s="8">
        <v>77664.596999999994</v>
      </c>
      <c r="D186" s="9">
        <v>1571.6949999999924</v>
      </c>
      <c r="E186" s="10">
        <v>2.0654948867635411E-2</v>
      </c>
    </row>
    <row r="187" spans="1:5">
      <c r="A187" s="21" t="s">
        <v>252</v>
      </c>
      <c r="B187" s="8">
        <v>54908.42</v>
      </c>
      <c r="C187" s="8">
        <v>55996.425000000003</v>
      </c>
      <c r="D187" s="9">
        <v>1088.0050000000047</v>
      </c>
      <c r="E187" s="10">
        <v>1.9814902705268238E-2</v>
      </c>
    </row>
    <row r="188" spans="1:5">
      <c r="A188" s="21" t="s">
        <v>253</v>
      </c>
      <c r="B188" s="8">
        <v>12648.008999999998</v>
      </c>
      <c r="C188" s="8">
        <v>12894.680999999999</v>
      </c>
      <c r="D188" s="9">
        <v>246.67200000000048</v>
      </c>
      <c r="E188" s="10">
        <v>1.9502832422083231E-2</v>
      </c>
    </row>
    <row r="189" spans="1:5">
      <c r="A189" s="21" t="s">
        <v>254</v>
      </c>
      <c r="B189" s="8">
        <v>53744.07699999999</v>
      </c>
      <c r="C189" s="8">
        <v>54728.057999999997</v>
      </c>
      <c r="D189" s="9">
        <v>983.98100000000704</v>
      </c>
      <c r="E189" s="10">
        <v>1.830864078287189E-2</v>
      </c>
    </row>
    <row r="190" spans="1:5">
      <c r="A190" s="21" t="s">
        <v>255</v>
      </c>
      <c r="B190" s="8">
        <v>21538.798999999999</v>
      </c>
      <c r="C190" s="8">
        <v>21922.058000000001</v>
      </c>
      <c r="D190" s="9">
        <v>383.25900000000183</v>
      </c>
      <c r="E190" s="10">
        <v>1.7793889065031057E-2</v>
      </c>
    </row>
    <row r="191" spans="1:5">
      <c r="A191" s="21" t="s">
        <v>256</v>
      </c>
      <c r="B191" s="8">
        <v>52578.929999999993</v>
      </c>
      <c r="C191" s="8">
        <v>53510.447</v>
      </c>
      <c r="D191" s="9">
        <v>931.5170000000071</v>
      </c>
      <c r="E191" s="10">
        <v>1.7716545391851968E-2</v>
      </c>
    </row>
    <row r="192" spans="1:5">
      <c r="A192" s="21" t="s">
        <v>257</v>
      </c>
      <c r="B192" s="8">
        <v>30500.854000000003</v>
      </c>
      <c r="C192" s="8">
        <v>31031.816999999999</v>
      </c>
      <c r="D192" s="9">
        <v>530.9629999999961</v>
      </c>
      <c r="E192" s="10">
        <v>1.7408135523024899E-2</v>
      </c>
    </row>
    <row r="193" spans="1:5">
      <c r="A193" s="21" t="s">
        <v>258</v>
      </c>
      <c r="B193" s="8">
        <v>39675.074000000001</v>
      </c>
      <c r="C193" s="8">
        <v>40361.951000000001</v>
      </c>
      <c r="D193" s="9">
        <v>686.87700000000041</v>
      </c>
      <c r="E193" s="10">
        <v>1.7312557501468061E-2</v>
      </c>
    </row>
    <row r="194" spans="1:5">
      <c r="A194" s="21" t="s">
        <v>259</v>
      </c>
      <c r="B194" s="8">
        <v>41493.917000000001</v>
      </c>
      <c r="C194" s="8">
        <v>42194.539000000004</v>
      </c>
      <c r="D194" s="9">
        <v>700.62200000000303</v>
      </c>
      <c r="E194" s="10">
        <v>1.6884932796294046E-2</v>
      </c>
    </row>
    <row r="195" spans="1:5">
      <c r="A195" s="21" t="s">
        <v>260</v>
      </c>
      <c r="B195" s="8">
        <v>20215.546000000002</v>
      </c>
      <c r="C195" s="8">
        <v>20555.113000000001</v>
      </c>
      <c r="D195" s="9">
        <v>339.5669999999991</v>
      </c>
      <c r="E195" s="10">
        <v>1.6797320240571244E-2</v>
      </c>
    </row>
    <row r="196" spans="1:5">
      <c r="A196" s="21" t="s">
        <v>261</v>
      </c>
      <c r="B196" s="8">
        <v>67048.453000000009</v>
      </c>
      <c r="C196" s="8">
        <v>68141.008000000002</v>
      </c>
      <c r="D196" s="9">
        <v>1092.554999999993</v>
      </c>
      <c r="E196" s="10">
        <v>1.6295006836324663E-2</v>
      </c>
    </row>
    <row r="197" spans="1:5">
      <c r="A197" s="21" t="s">
        <v>262</v>
      </c>
      <c r="B197" s="8">
        <v>16225.921</v>
      </c>
      <c r="C197" s="8">
        <v>16484.055</v>
      </c>
      <c r="D197" s="9">
        <v>258.13400000000001</v>
      </c>
      <c r="E197" s="10">
        <v>1.5908742560745859E-2</v>
      </c>
    </row>
    <row r="198" spans="1:5">
      <c r="A198" s="21" t="s">
        <v>263</v>
      </c>
      <c r="B198" s="8">
        <v>49871.776000000005</v>
      </c>
      <c r="C198" s="8">
        <v>50625.078000000001</v>
      </c>
      <c r="D198" s="9">
        <v>753.30199999999604</v>
      </c>
      <c r="E198" s="10">
        <v>1.5104775895688895E-2</v>
      </c>
    </row>
    <row r="199" spans="1:5">
      <c r="A199" s="21" t="s">
        <v>264</v>
      </c>
      <c r="B199" s="8">
        <v>71569.373999999996</v>
      </c>
      <c r="C199" s="8">
        <v>72619.976999999999</v>
      </c>
      <c r="D199" s="9">
        <v>1050.6030000000028</v>
      </c>
      <c r="E199" s="10">
        <v>1.4679505230826846E-2</v>
      </c>
    </row>
    <row r="200" spans="1:5">
      <c r="A200" s="21" t="s">
        <v>265</v>
      </c>
      <c r="B200" s="8">
        <v>97475.307000000001</v>
      </c>
      <c r="C200" s="8">
        <v>98873.035000000003</v>
      </c>
      <c r="D200" s="9">
        <v>1397.7280000000028</v>
      </c>
      <c r="E200" s="10">
        <v>1.4339303388908564E-2</v>
      </c>
    </row>
    <row r="201" spans="1:5">
      <c r="A201" s="21" t="s">
        <v>266</v>
      </c>
      <c r="B201" s="8">
        <v>39322.949000000001</v>
      </c>
      <c r="C201" s="8">
        <v>39872.413</v>
      </c>
      <c r="D201" s="9">
        <v>549.46399999999994</v>
      </c>
      <c r="E201" s="10">
        <v>1.3973112748995502E-2</v>
      </c>
    </row>
    <row r="202" spans="1:5">
      <c r="A202" s="21" t="s">
        <v>267</v>
      </c>
      <c r="B202" s="8">
        <v>13798.159</v>
      </c>
      <c r="C202" s="8">
        <v>13982.071</v>
      </c>
      <c r="D202" s="9">
        <v>183.91200000000026</v>
      </c>
      <c r="E202" s="10">
        <v>1.3328734652209781E-2</v>
      </c>
    </row>
    <row r="203" spans="1:5">
      <c r="A203" s="21" t="s">
        <v>268</v>
      </c>
      <c r="B203" s="8">
        <v>7411.4650000000001</v>
      </c>
      <c r="C203" s="8">
        <v>7509.9</v>
      </c>
      <c r="D203" s="9">
        <v>98.434999999999491</v>
      </c>
      <c r="E203" s="10">
        <v>1.3281449753861009E-2</v>
      </c>
    </row>
    <row r="204" spans="1:5">
      <c r="A204" s="21" t="s">
        <v>269</v>
      </c>
      <c r="B204" s="8">
        <v>35086.644</v>
      </c>
      <c r="C204" s="8">
        <v>35504.322</v>
      </c>
      <c r="D204" s="9">
        <v>417.67799999999988</v>
      </c>
      <c r="E204" s="10">
        <v>1.1904187815739797E-2</v>
      </c>
    </row>
    <row r="205" spans="1:5">
      <c r="A205" s="21" t="s">
        <v>270</v>
      </c>
      <c r="B205" s="8">
        <v>30744.382999999998</v>
      </c>
      <c r="C205" s="8">
        <v>31105.261999999999</v>
      </c>
      <c r="D205" s="9">
        <v>360.87900000000081</v>
      </c>
      <c r="E205" s="10">
        <v>1.1738046588867984E-2</v>
      </c>
    </row>
    <row r="206" spans="1:5">
      <c r="A206" s="21" t="s">
        <v>271</v>
      </c>
      <c r="B206" s="8">
        <v>15469.281000000001</v>
      </c>
      <c r="C206" s="8">
        <v>15638.732</v>
      </c>
      <c r="D206" s="9">
        <v>169.45099999999911</v>
      </c>
      <c r="E206" s="10">
        <v>1.0954032058762079E-2</v>
      </c>
    </row>
    <row r="207" spans="1:5">
      <c r="A207" s="21" t="s">
        <v>272</v>
      </c>
      <c r="B207" s="8">
        <v>46744.544999999998</v>
      </c>
      <c r="C207" s="8">
        <v>47252.470999999998</v>
      </c>
      <c r="D207" s="9">
        <v>507.92599999999948</v>
      </c>
      <c r="E207" s="10">
        <v>1.0865995165853031E-2</v>
      </c>
    </row>
    <row r="208" spans="1:5">
      <c r="A208" s="21" t="s">
        <v>273</v>
      </c>
      <c r="B208" s="8">
        <v>23202.569</v>
      </c>
      <c r="C208" s="8">
        <v>23436.217000000001</v>
      </c>
      <c r="D208" s="9">
        <v>233.64800000000105</v>
      </c>
      <c r="E208" s="10">
        <v>1.0069919412802998E-2</v>
      </c>
    </row>
    <row r="209" spans="1:5">
      <c r="A209" s="21" t="s">
        <v>274</v>
      </c>
      <c r="B209" s="8">
        <v>15995.199000000001</v>
      </c>
      <c r="C209" s="8">
        <v>16140.141</v>
      </c>
      <c r="D209" s="9">
        <v>144.9419999999991</v>
      </c>
      <c r="E209" s="10">
        <v>9.0615940445629393E-3</v>
      </c>
    </row>
    <row r="210" spans="1:5">
      <c r="A210" s="21" t="s">
        <v>275</v>
      </c>
      <c r="B210" s="8">
        <v>30877.718000000001</v>
      </c>
      <c r="C210" s="8">
        <v>31109.195999999996</v>
      </c>
      <c r="D210" s="9">
        <v>231.47799999999552</v>
      </c>
      <c r="E210" s="10">
        <v>7.4966032140067968E-3</v>
      </c>
    </row>
    <row r="211" spans="1:5">
      <c r="A211" s="21" t="s">
        <v>276</v>
      </c>
      <c r="B211" s="8">
        <v>34881.658000000003</v>
      </c>
      <c r="C211" s="8">
        <v>35124.957999999999</v>
      </c>
      <c r="D211" s="9">
        <v>243.29999999999563</v>
      </c>
      <c r="E211" s="10">
        <v>6.9750124836381235E-3</v>
      </c>
    </row>
    <row r="212" spans="1:5">
      <c r="A212" s="21" t="s">
        <v>277</v>
      </c>
      <c r="B212" s="8">
        <v>52469.703999999998</v>
      </c>
      <c r="C212" s="8">
        <v>52728.434000000001</v>
      </c>
      <c r="D212" s="9">
        <v>258.7300000000032</v>
      </c>
      <c r="E212" s="10">
        <v>4.9310360127056028E-3</v>
      </c>
    </row>
    <row r="213" spans="1:5">
      <c r="A213" s="21" t="s">
        <v>278</v>
      </c>
      <c r="B213" s="8">
        <v>76573.240000000005</v>
      </c>
      <c r="C213" s="8">
        <v>76916.942999999999</v>
      </c>
      <c r="D213" s="9">
        <v>343.70299999999406</v>
      </c>
      <c r="E213" s="10">
        <v>4.4885523976782755E-3</v>
      </c>
    </row>
    <row r="214" spans="1:5">
      <c r="A214" s="21" t="s">
        <v>279</v>
      </c>
      <c r="B214" s="8">
        <v>42609.335000000006</v>
      </c>
      <c r="C214" s="8">
        <v>42778.445</v>
      </c>
      <c r="D214" s="9">
        <v>169.10999999999331</v>
      </c>
      <c r="E214" s="10">
        <v>3.9688486102867669E-3</v>
      </c>
    </row>
    <row r="215" spans="1:5">
      <c r="A215" s="21" t="s">
        <v>280</v>
      </c>
      <c r="B215" s="8">
        <v>67676.864000000001</v>
      </c>
      <c r="C215" s="8">
        <v>67888.065999999992</v>
      </c>
      <c r="D215" s="9">
        <v>211.20199999999022</v>
      </c>
      <c r="E215" s="10">
        <v>3.1207415284489276E-3</v>
      </c>
    </row>
    <row r="216" spans="1:5">
      <c r="A216" s="21" t="s">
        <v>281</v>
      </c>
      <c r="B216" s="8">
        <v>16073.079</v>
      </c>
      <c r="C216" s="8">
        <v>16121.192000000001</v>
      </c>
      <c r="D216" s="9">
        <v>48.113000000001193</v>
      </c>
      <c r="E216" s="10">
        <v>2.9933903765421172E-3</v>
      </c>
    </row>
    <row r="217" spans="1:5">
      <c r="A217" s="21" t="s">
        <v>282</v>
      </c>
      <c r="B217" s="8">
        <v>21580.617000000002</v>
      </c>
      <c r="C217" s="8">
        <v>21642.93</v>
      </c>
      <c r="D217" s="9">
        <v>62.312999999998283</v>
      </c>
      <c r="E217" s="10">
        <v>2.8874521984240892E-3</v>
      </c>
    </row>
    <row r="218" spans="1:5">
      <c r="A218" s="21" t="s">
        <v>283</v>
      </c>
      <c r="B218" s="8">
        <v>71581.745999999999</v>
      </c>
      <c r="C218" s="8">
        <v>71785.402999999991</v>
      </c>
      <c r="D218" s="9">
        <v>203.65699999999197</v>
      </c>
      <c r="E218" s="10">
        <v>2.845096849132347E-3</v>
      </c>
    </row>
    <row r="219" spans="1:5">
      <c r="A219" s="21" t="s">
        <v>284</v>
      </c>
      <c r="B219" s="8">
        <v>62484.940999999999</v>
      </c>
      <c r="C219" s="8">
        <v>62649.233</v>
      </c>
      <c r="D219" s="9">
        <v>164.29200000000128</v>
      </c>
      <c r="E219" s="10">
        <v>2.6293055153881204E-3</v>
      </c>
    </row>
    <row r="220" spans="1:5">
      <c r="A220" s="21" t="s">
        <v>285</v>
      </c>
      <c r="B220" s="8">
        <v>60159.754000000008</v>
      </c>
      <c r="C220" s="8">
        <v>60309.546000000002</v>
      </c>
      <c r="D220" s="9">
        <v>149.791999999994</v>
      </c>
      <c r="E220" s="10">
        <v>2.4899037984762035E-3</v>
      </c>
    </row>
    <row r="221" spans="1:5">
      <c r="A221" s="21" t="s">
        <v>286</v>
      </c>
      <c r="B221" s="8">
        <v>60460.406000000003</v>
      </c>
      <c r="C221" s="8">
        <v>60606.498000000007</v>
      </c>
      <c r="D221" s="9">
        <v>146.09200000000419</v>
      </c>
      <c r="E221" s="10">
        <v>2.4163251566654081E-3</v>
      </c>
    </row>
    <row r="222" spans="1:5">
      <c r="A222" s="21" t="s">
        <v>287</v>
      </c>
      <c r="B222" s="8">
        <v>77631.785999999993</v>
      </c>
      <c r="C222" s="8">
        <v>77742.467000000004</v>
      </c>
      <c r="D222" s="9">
        <v>110.68100000001141</v>
      </c>
      <c r="E222" s="10">
        <v>1.4257175533744827E-3</v>
      </c>
    </row>
    <row r="223" spans="1:5">
      <c r="A223" s="21" t="s">
        <v>288</v>
      </c>
      <c r="B223" s="8">
        <v>30870.71</v>
      </c>
      <c r="C223" s="8">
        <v>30873.694000000003</v>
      </c>
      <c r="D223" s="9">
        <v>2.9840000000040163</v>
      </c>
      <c r="E223" s="10">
        <v>9.6661204099420336E-5</v>
      </c>
    </row>
    <row r="224" spans="1:5">
      <c r="A224" s="21" t="s">
        <v>289</v>
      </c>
      <c r="B224" s="8">
        <v>56945.815000000002</v>
      </c>
      <c r="C224" s="8">
        <v>56924.324999999997</v>
      </c>
      <c r="D224" s="9">
        <v>-21.490000000005239</v>
      </c>
      <c r="E224" s="10">
        <v>-3.7737628305091844E-4</v>
      </c>
    </row>
    <row r="225" spans="1:5">
      <c r="A225" s="21" t="s">
        <v>290</v>
      </c>
      <c r="B225" s="8">
        <v>10813.786</v>
      </c>
      <c r="C225" s="8">
        <v>10803.672</v>
      </c>
      <c r="D225" s="9">
        <v>-10.113999999999578</v>
      </c>
      <c r="E225" s="10">
        <v>-9.3528760417485406E-4</v>
      </c>
    </row>
    <row r="226" spans="1:5">
      <c r="A226" s="21" t="s">
        <v>291</v>
      </c>
      <c r="B226" s="8">
        <v>92823.114000000001</v>
      </c>
      <c r="C226" s="8">
        <v>92686.51999999999</v>
      </c>
      <c r="D226" s="9">
        <v>-136.59400000001187</v>
      </c>
      <c r="E226" s="10">
        <v>-1.4715515792759536E-3</v>
      </c>
    </row>
    <row r="227" spans="1:5">
      <c r="A227" s="21" t="s">
        <v>292</v>
      </c>
      <c r="B227" s="8">
        <v>85230.303999999989</v>
      </c>
      <c r="C227" s="8">
        <v>85086.721000000005</v>
      </c>
      <c r="D227" s="9">
        <v>-143.58299999998417</v>
      </c>
      <c r="E227" s="10">
        <v>-1.684647282262236E-3</v>
      </c>
    </row>
    <row r="228" spans="1:5">
      <c r="A228" s="21" t="s">
        <v>293</v>
      </c>
      <c r="B228" s="8">
        <v>34115.016000000003</v>
      </c>
      <c r="C228" s="8">
        <v>34002.589</v>
      </c>
      <c r="D228" s="9">
        <v>-112.42700000000332</v>
      </c>
      <c r="E228" s="10">
        <v>-3.295528279980971E-3</v>
      </c>
    </row>
    <row r="229" spans="1:5">
      <c r="A229" s="21" t="s">
        <v>294</v>
      </c>
      <c r="B229" s="8">
        <v>54823.960000000006</v>
      </c>
      <c r="C229" s="8">
        <v>54639.841</v>
      </c>
      <c r="D229" s="9">
        <v>-184.11900000000605</v>
      </c>
      <c r="E229" s="10">
        <v>-3.3583673999471406E-3</v>
      </c>
    </row>
    <row r="230" spans="1:5">
      <c r="A230" s="21" t="s">
        <v>295</v>
      </c>
      <c r="B230" s="8">
        <v>50721.962</v>
      </c>
      <c r="C230" s="8">
        <v>50534.284999999996</v>
      </c>
      <c r="D230" s="9">
        <v>-187.67700000000332</v>
      </c>
      <c r="E230" s="10">
        <v>-3.7001131777986687E-3</v>
      </c>
    </row>
    <row r="231" spans="1:5">
      <c r="A231" s="21" t="s">
        <v>296</v>
      </c>
      <c r="B231" s="8">
        <v>51680.568999999996</v>
      </c>
      <c r="C231" s="8">
        <v>51487.557999999997</v>
      </c>
      <c r="D231" s="9">
        <v>-193.0109999999986</v>
      </c>
      <c r="E231" s="10">
        <v>-3.7346918529476449E-3</v>
      </c>
    </row>
    <row r="232" spans="1:5">
      <c r="A232" s="21" t="s">
        <v>297</v>
      </c>
      <c r="B232" s="8">
        <v>35100.351999999999</v>
      </c>
      <c r="C232" s="8">
        <v>34960.337999999996</v>
      </c>
      <c r="D232" s="9">
        <v>-140.01400000000285</v>
      </c>
      <c r="E232" s="10">
        <v>-3.9889628457288077E-3</v>
      </c>
    </row>
    <row r="233" spans="1:5">
      <c r="A233" s="21" t="s">
        <v>298</v>
      </c>
      <c r="B233" s="8">
        <v>14960.184999999999</v>
      </c>
      <c r="C233" s="8">
        <v>14899.940000000002</v>
      </c>
      <c r="D233" s="9">
        <v>-60.244999999997162</v>
      </c>
      <c r="E233" s="10">
        <v>-4.0270223931052436E-3</v>
      </c>
    </row>
    <row r="234" spans="1:5">
      <c r="A234" s="21" t="s">
        <v>299</v>
      </c>
      <c r="B234" s="8">
        <v>37429.129999999997</v>
      </c>
      <c r="C234" s="8">
        <v>37265.005000000005</v>
      </c>
      <c r="D234" s="9">
        <v>-164.12499999999272</v>
      </c>
      <c r="E234" s="10">
        <v>-4.3849536443938911E-3</v>
      </c>
    </row>
    <row r="235" spans="1:5">
      <c r="A235" s="21" t="s">
        <v>300</v>
      </c>
      <c r="B235" s="8">
        <v>15034.175999999999</v>
      </c>
      <c r="C235" s="8">
        <v>14962.367999999999</v>
      </c>
      <c r="D235" s="9">
        <v>-71.808000000000902</v>
      </c>
      <c r="E235" s="10">
        <v>-4.7763176378938831E-3</v>
      </c>
    </row>
    <row r="236" spans="1:5">
      <c r="A236" s="21" t="s">
        <v>301</v>
      </c>
      <c r="B236" s="8">
        <v>44671.536999999997</v>
      </c>
      <c r="C236" s="8">
        <v>44449.050999999999</v>
      </c>
      <c r="D236" s="9">
        <v>-222.48599999999715</v>
      </c>
      <c r="E236" s="10">
        <v>-4.9804867918468347E-3</v>
      </c>
    </row>
    <row r="237" spans="1:5">
      <c r="A237" s="21" t="s">
        <v>302</v>
      </c>
      <c r="B237" s="8">
        <v>49401.673999999999</v>
      </c>
      <c r="C237" s="8">
        <v>49125.214000000007</v>
      </c>
      <c r="D237" s="9">
        <v>-276.45999999999185</v>
      </c>
      <c r="E237" s="10">
        <v>-5.5961666400209812E-3</v>
      </c>
    </row>
    <row r="238" spans="1:5">
      <c r="A238" s="21" t="s">
        <v>303</v>
      </c>
      <c r="B238" s="8">
        <v>23090.133000000002</v>
      </c>
      <c r="C238" s="8">
        <v>22949.254000000001</v>
      </c>
      <c r="D238" s="9">
        <v>-140.87900000000081</v>
      </c>
      <c r="E238" s="10">
        <v>-6.1012641200464636E-3</v>
      </c>
    </row>
    <row r="239" spans="1:5">
      <c r="A239" s="21" t="s">
        <v>304</v>
      </c>
      <c r="B239" s="8">
        <v>90878.45199999999</v>
      </c>
      <c r="C239" s="8">
        <v>90152.383000000002</v>
      </c>
      <c r="D239" s="9">
        <v>-726.06899999998859</v>
      </c>
      <c r="E239" s="10">
        <v>-7.9894516689169477E-3</v>
      </c>
    </row>
    <row r="240" spans="1:5">
      <c r="A240" s="21" t="s">
        <v>305</v>
      </c>
      <c r="B240" s="8">
        <v>30962.841</v>
      </c>
      <c r="C240" s="8">
        <v>30711.087000000003</v>
      </c>
      <c r="D240" s="9">
        <v>-251.75399999999718</v>
      </c>
      <c r="E240" s="10">
        <v>-8.1308430321363982E-3</v>
      </c>
    </row>
    <row r="241" spans="1:5">
      <c r="A241" s="21" t="s">
        <v>306</v>
      </c>
      <c r="B241" s="8">
        <v>31802.552</v>
      </c>
      <c r="C241" s="8">
        <v>31536.760999999999</v>
      </c>
      <c r="D241" s="9">
        <v>-265.79100000000108</v>
      </c>
      <c r="E241" s="10">
        <v>-8.3575368416975177E-3</v>
      </c>
    </row>
    <row r="242" spans="1:5">
      <c r="A242" s="21" t="s">
        <v>307</v>
      </c>
      <c r="B242" s="8">
        <v>33035.418999999994</v>
      </c>
      <c r="C242" s="8">
        <v>32732.579999999998</v>
      </c>
      <c r="D242" s="9">
        <v>-302.8389999999963</v>
      </c>
      <c r="E242" s="10">
        <v>-9.1671003173895375E-3</v>
      </c>
    </row>
    <row r="243" spans="1:5">
      <c r="A243" s="21" t="s">
        <v>308</v>
      </c>
      <c r="B243" s="8">
        <v>47753.550999999999</v>
      </c>
      <c r="C243" s="8">
        <v>47284.968999999997</v>
      </c>
      <c r="D243" s="9">
        <v>-468.58200000000215</v>
      </c>
      <c r="E243" s="10">
        <v>-9.8125058804527897E-3</v>
      </c>
    </row>
    <row r="244" spans="1:5">
      <c r="A244" s="21" t="s">
        <v>309</v>
      </c>
      <c r="B244" s="8">
        <v>48223.642999999996</v>
      </c>
      <c r="C244" s="8">
        <v>47741.004000000001</v>
      </c>
      <c r="D244" s="9">
        <v>-482.63899999999558</v>
      </c>
      <c r="E244" s="10">
        <v>-1.0008347979848715E-2</v>
      </c>
    </row>
    <row r="245" spans="1:5">
      <c r="A245" s="21" t="s">
        <v>310</v>
      </c>
      <c r="B245" s="8">
        <v>22002.866000000002</v>
      </c>
      <c r="C245" s="8">
        <v>21759.703000000001</v>
      </c>
      <c r="D245" s="9">
        <v>-243.16300000000047</v>
      </c>
      <c r="E245" s="10">
        <v>-1.1051423937227106E-2</v>
      </c>
    </row>
    <row r="246" spans="1:5">
      <c r="A246" s="21" t="s">
        <v>311</v>
      </c>
      <c r="B246" s="8">
        <v>7394.625</v>
      </c>
      <c r="C246" s="8">
        <v>7304.8700000000008</v>
      </c>
      <c r="D246" s="9">
        <v>-89.7549999999992</v>
      </c>
      <c r="E246" s="10">
        <v>-1.2137870412630689E-2</v>
      </c>
    </row>
    <row r="247" spans="1:5">
      <c r="A247" s="21" t="s">
        <v>312</v>
      </c>
      <c r="B247" s="8">
        <v>17412.451000000001</v>
      </c>
      <c r="C247" s="8">
        <v>17185.274000000001</v>
      </c>
      <c r="D247" s="9">
        <v>-227.17699999999968</v>
      </c>
      <c r="E247" s="10">
        <v>-1.3046813455498003E-2</v>
      </c>
    </row>
    <row r="248" spans="1:5">
      <c r="A248" s="21" t="s">
        <v>313</v>
      </c>
      <c r="B248" s="8">
        <v>27365.458999999999</v>
      </c>
      <c r="C248" s="8">
        <v>26983.354999999996</v>
      </c>
      <c r="D248" s="9">
        <v>-382.104000000003</v>
      </c>
      <c r="E248" s="10">
        <v>-1.3963003507450871E-2</v>
      </c>
    </row>
    <row r="249" spans="1:5">
      <c r="A249" s="21" t="s">
        <v>314</v>
      </c>
      <c r="B249" s="8">
        <v>64346.974000000002</v>
      </c>
      <c r="C249" s="8">
        <v>63415.885999999999</v>
      </c>
      <c r="D249" s="9">
        <v>-931.08800000000338</v>
      </c>
      <c r="E249" s="10">
        <v>-1.4469802418370184E-2</v>
      </c>
    </row>
    <row r="250" spans="1:5">
      <c r="A250" s="21" t="s">
        <v>315</v>
      </c>
      <c r="B250" s="8">
        <v>42737.603999999992</v>
      </c>
      <c r="C250" s="8">
        <v>42117.549999999996</v>
      </c>
      <c r="D250" s="9">
        <v>-620.05399999999645</v>
      </c>
      <c r="E250" s="10">
        <v>-1.4508394059713702E-2</v>
      </c>
    </row>
    <row r="251" spans="1:5">
      <c r="A251" s="21" t="s">
        <v>316</v>
      </c>
      <c r="B251" s="8">
        <v>69454.706000000006</v>
      </c>
      <c r="C251" s="8">
        <v>68442.680999999997</v>
      </c>
      <c r="D251" s="9">
        <v>-1012.0250000000087</v>
      </c>
      <c r="E251" s="10">
        <v>-1.4571006894766909E-2</v>
      </c>
    </row>
    <row r="252" spans="1:5">
      <c r="A252" s="21" t="s">
        <v>317</v>
      </c>
      <c r="B252" s="8">
        <v>18123.202000000001</v>
      </c>
      <c r="C252" s="8">
        <v>17852.378000000001</v>
      </c>
      <c r="D252" s="9">
        <v>-270.82400000000052</v>
      </c>
      <c r="E252" s="10">
        <v>-1.4943496187925318E-2</v>
      </c>
    </row>
    <row r="253" spans="1:5">
      <c r="A253" s="21" t="s">
        <v>318</v>
      </c>
      <c r="B253" s="8">
        <v>35450.348999999995</v>
      </c>
      <c r="C253" s="8">
        <v>34846.248</v>
      </c>
      <c r="D253" s="9">
        <v>-604.10099999999511</v>
      </c>
      <c r="E253" s="10">
        <v>-1.7040763124786026E-2</v>
      </c>
    </row>
    <row r="254" spans="1:5">
      <c r="A254" s="21" t="s">
        <v>319</v>
      </c>
      <c r="B254" s="8">
        <v>17945.526000000002</v>
      </c>
      <c r="C254" s="8">
        <v>17638.258000000002</v>
      </c>
      <c r="D254" s="9">
        <v>-307.26800000000003</v>
      </c>
      <c r="E254" s="10">
        <v>-1.7122262117031287E-2</v>
      </c>
    </row>
    <row r="255" spans="1:5">
      <c r="A255" s="21" t="s">
        <v>320</v>
      </c>
      <c r="B255" s="8">
        <v>11420.79</v>
      </c>
      <c r="C255" s="8">
        <v>11213.637000000001</v>
      </c>
      <c r="D255" s="9">
        <v>-207.15300000000025</v>
      </c>
      <c r="E255" s="10">
        <v>-1.8138237372370934E-2</v>
      </c>
    </row>
    <row r="256" spans="1:5">
      <c r="A256" s="21" t="s">
        <v>321</v>
      </c>
      <c r="B256" s="8">
        <v>24691.132000000001</v>
      </c>
      <c r="C256" s="8">
        <v>24231.498</v>
      </c>
      <c r="D256" s="9">
        <v>-459.63400000000183</v>
      </c>
      <c r="E256" s="10">
        <v>-1.8615347404890216E-2</v>
      </c>
    </row>
    <row r="257" spans="1:5">
      <c r="A257" s="21" t="s">
        <v>322</v>
      </c>
      <c r="B257" s="8">
        <v>17793.881999999998</v>
      </c>
      <c r="C257" s="8">
        <v>17457.447</v>
      </c>
      <c r="D257" s="9">
        <v>-336.43499999999767</v>
      </c>
      <c r="E257" s="10">
        <v>-1.890734129854282E-2</v>
      </c>
    </row>
    <row r="258" spans="1:5">
      <c r="A258" s="21" t="s">
        <v>323</v>
      </c>
      <c r="B258" s="8">
        <v>25470.187999999998</v>
      </c>
      <c r="C258" s="8">
        <v>24971.091999999997</v>
      </c>
      <c r="D258" s="9">
        <v>-499.09600000000137</v>
      </c>
      <c r="E258" s="10">
        <v>-1.9595300984821998E-2</v>
      </c>
    </row>
    <row r="259" spans="1:5">
      <c r="A259" s="21" t="s">
        <v>324</v>
      </c>
      <c r="B259" s="8">
        <v>12851.361000000001</v>
      </c>
      <c r="C259" s="8">
        <v>12593.941999999999</v>
      </c>
      <c r="D259" s="9">
        <v>-257.41900000000169</v>
      </c>
      <c r="E259" s="10">
        <v>-2.0030485487101457E-2</v>
      </c>
    </row>
    <row r="260" spans="1:5">
      <c r="A260" s="21" t="s">
        <v>325</v>
      </c>
      <c r="B260" s="8">
        <v>25255.777999999998</v>
      </c>
      <c r="C260" s="8">
        <v>24736.631000000001</v>
      </c>
      <c r="D260" s="9">
        <v>-519.14699999999721</v>
      </c>
      <c r="E260" s="10">
        <v>-2.0555573461249036E-2</v>
      </c>
    </row>
    <row r="261" spans="1:5">
      <c r="A261" s="21" t="s">
        <v>326</v>
      </c>
      <c r="B261" s="8">
        <v>62220.366999999998</v>
      </c>
      <c r="C261" s="8">
        <v>60890.755999999994</v>
      </c>
      <c r="D261" s="9">
        <v>-1329.6110000000044</v>
      </c>
      <c r="E261" s="10">
        <v>-2.1369385365406227E-2</v>
      </c>
    </row>
    <row r="262" spans="1:5">
      <c r="A262" s="21" t="s">
        <v>327</v>
      </c>
      <c r="B262" s="8">
        <v>46890.62</v>
      </c>
      <c r="C262" s="8">
        <v>45871.58</v>
      </c>
      <c r="D262" s="9">
        <v>-1019.0400000000009</v>
      </c>
      <c r="E262" s="10">
        <v>-2.1732278225367906E-2</v>
      </c>
    </row>
    <row r="263" spans="1:5">
      <c r="A263" s="21" t="s">
        <v>328</v>
      </c>
      <c r="B263" s="8">
        <v>19416.317999999999</v>
      </c>
      <c r="C263" s="8">
        <v>18985.510000000002</v>
      </c>
      <c r="D263" s="9">
        <v>-430.80799999999726</v>
      </c>
      <c r="E263" s="10">
        <v>-2.2187934911243073E-2</v>
      </c>
    </row>
    <row r="264" spans="1:5">
      <c r="A264" s="21" t="s">
        <v>329</v>
      </c>
      <c r="B264" s="8">
        <v>31534.263999999999</v>
      </c>
      <c r="C264" s="8">
        <v>30810.032999999999</v>
      </c>
      <c r="D264" s="9">
        <v>-724.23099999999977</v>
      </c>
      <c r="E264" s="10">
        <v>-2.2966478621476619E-2</v>
      </c>
    </row>
    <row r="265" spans="1:5">
      <c r="A265" s="21" t="s">
        <v>330</v>
      </c>
      <c r="B265" s="8">
        <v>49033.712</v>
      </c>
      <c r="C265" s="8">
        <v>47843.743000000009</v>
      </c>
      <c r="D265" s="9">
        <v>-1189.96899999999</v>
      </c>
      <c r="E265" s="10">
        <v>-2.4268384983784017E-2</v>
      </c>
    </row>
    <row r="266" spans="1:5">
      <c r="A266" s="21" t="s">
        <v>331</v>
      </c>
      <c r="B266" s="8">
        <v>45391.289000000004</v>
      </c>
      <c r="C266" s="8">
        <v>44208.035000000003</v>
      </c>
      <c r="D266" s="9">
        <v>-1183.2540000000008</v>
      </c>
      <c r="E266" s="10">
        <v>-2.6067865135973572E-2</v>
      </c>
    </row>
    <row r="267" spans="1:5">
      <c r="A267" s="21" t="s">
        <v>332</v>
      </c>
      <c r="B267" s="8">
        <v>34264.509000000005</v>
      </c>
      <c r="C267" s="8">
        <v>33370.539000000004</v>
      </c>
      <c r="D267" s="9">
        <v>-893.97000000000116</v>
      </c>
      <c r="E267" s="10">
        <v>-2.6090261500609887E-2</v>
      </c>
    </row>
    <row r="268" spans="1:5">
      <c r="A268" s="21" t="s">
        <v>333</v>
      </c>
      <c r="B268" s="8">
        <v>25170.217000000001</v>
      </c>
      <c r="C268" s="8">
        <v>24510.202000000001</v>
      </c>
      <c r="D268" s="9">
        <v>-660.01499999999942</v>
      </c>
      <c r="E268" s="10">
        <v>-2.6222062368393542E-2</v>
      </c>
    </row>
    <row r="269" spans="1:5">
      <c r="A269" s="21" t="s">
        <v>334</v>
      </c>
      <c r="B269" s="8">
        <v>28183.683000000005</v>
      </c>
      <c r="C269" s="8">
        <v>27441.269</v>
      </c>
      <c r="D269" s="9">
        <v>-742.41400000000431</v>
      </c>
      <c r="E269" s="10">
        <v>-2.6341979506369136E-2</v>
      </c>
    </row>
    <row r="270" spans="1:5">
      <c r="A270" s="21" t="s">
        <v>335</v>
      </c>
      <c r="B270" s="8">
        <v>44148.408000000003</v>
      </c>
      <c r="C270" s="8">
        <v>42937.296000000002</v>
      </c>
      <c r="D270" s="9">
        <v>-1211.112000000001</v>
      </c>
      <c r="E270" s="10">
        <v>-2.743274457371149E-2</v>
      </c>
    </row>
    <row r="271" spans="1:5">
      <c r="A271" s="21" t="s">
        <v>336</v>
      </c>
      <c r="B271" s="8">
        <v>68342.513000000006</v>
      </c>
      <c r="C271" s="8">
        <v>66324.790999999997</v>
      </c>
      <c r="D271" s="9">
        <v>-2017.7220000000088</v>
      </c>
      <c r="E271" s="10">
        <v>-2.9523672914983513E-2</v>
      </c>
    </row>
    <row r="272" spans="1:5">
      <c r="A272" s="21" t="s">
        <v>337</v>
      </c>
      <c r="B272" s="8">
        <v>8387.1229999999996</v>
      </c>
      <c r="C272" s="8">
        <v>8135.1350000000002</v>
      </c>
      <c r="D272" s="9">
        <v>-251.98799999999937</v>
      </c>
      <c r="E272" s="10">
        <v>-3.004462912967884E-2</v>
      </c>
    </row>
    <row r="273" spans="1:5">
      <c r="A273" s="21" t="s">
        <v>338</v>
      </c>
      <c r="B273" s="8">
        <v>41606.794999999998</v>
      </c>
      <c r="C273" s="8">
        <v>40338.07</v>
      </c>
      <c r="D273" s="9">
        <v>-1268.7249999999985</v>
      </c>
      <c r="E273" s="10">
        <v>-3.0493216312383557E-2</v>
      </c>
    </row>
    <row r="274" spans="1:5">
      <c r="A274" s="21" t="s">
        <v>339</v>
      </c>
      <c r="B274" s="8">
        <v>8635.5499999999993</v>
      </c>
      <c r="C274" s="8">
        <v>8368.3739999999998</v>
      </c>
      <c r="D274" s="9">
        <v>-267.17599999999948</v>
      </c>
      <c r="E274" s="10">
        <v>-3.0939083208365362E-2</v>
      </c>
    </row>
    <row r="275" spans="1:5">
      <c r="A275" s="21" t="s">
        <v>340</v>
      </c>
      <c r="B275" s="8">
        <v>34297.603000000003</v>
      </c>
      <c r="C275" s="8">
        <v>33199.216</v>
      </c>
      <c r="D275" s="9">
        <v>-1098.3870000000024</v>
      </c>
      <c r="E275" s="10">
        <v>-3.2025182634483298E-2</v>
      </c>
    </row>
    <row r="276" spans="1:5">
      <c r="A276" s="21" t="s">
        <v>341</v>
      </c>
      <c r="B276" s="8">
        <v>70403.911999999997</v>
      </c>
      <c r="C276" s="8">
        <v>68144.92</v>
      </c>
      <c r="D276" s="9">
        <v>-2258.9919999999984</v>
      </c>
      <c r="E276" s="10">
        <v>-3.2086171575238583E-2</v>
      </c>
    </row>
    <row r="277" spans="1:5">
      <c r="A277" s="21" t="s">
        <v>342</v>
      </c>
      <c r="B277" s="8">
        <v>14824.418000000001</v>
      </c>
      <c r="C277" s="8">
        <v>14343.255999999999</v>
      </c>
      <c r="D277" s="9">
        <v>-481.16200000000208</v>
      </c>
      <c r="E277" s="10">
        <v>-3.2457395629292299E-2</v>
      </c>
    </row>
    <row r="278" spans="1:5">
      <c r="A278" s="21" t="s">
        <v>343</v>
      </c>
      <c r="B278" s="8">
        <v>90797.106</v>
      </c>
      <c r="C278" s="8">
        <v>87848.048999999985</v>
      </c>
      <c r="D278" s="9">
        <v>-2949.0570000000153</v>
      </c>
      <c r="E278" s="10">
        <v>-3.2479636520573854E-2</v>
      </c>
    </row>
    <row r="279" spans="1:5">
      <c r="A279" s="21" t="s">
        <v>344</v>
      </c>
      <c r="B279" s="8">
        <v>8602.1560000000009</v>
      </c>
      <c r="C279" s="8">
        <v>8308.655999999999</v>
      </c>
      <c r="D279" s="9">
        <v>-293.50000000000182</v>
      </c>
      <c r="E279" s="10">
        <v>-3.4119353334210838E-2</v>
      </c>
    </row>
    <row r="280" spans="1:5">
      <c r="A280" s="21" t="s">
        <v>345</v>
      </c>
      <c r="B280" s="8">
        <v>66613.907000000007</v>
      </c>
      <c r="C280" s="8">
        <v>64336.067999999992</v>
      </c>
      <c r="D280" s="9">
        <v>-2277.8390000000145</v>
      </c>
      <c r="E280" s="10">
        <v>-3.4194646472245113E-2</v>
      </c>
    </row>
    <row r="281" spans="1:5">
      <c r="A281" s="21" t="s">
        <v>346</v>
      </c>
      <c r="B281" s="8">
        <v>68806.400999999998</v>
      </c>
      <c r="C281" s="8">
        <v>66388.002999999997</v>
      </c>
      <c r="D281" s="9">
        <v>-2418.398000000001</v>
      </c>
      <c r="E281" s="10">
        <v>-3.5147863641349315E-2</v>
      </c>
    </row>
    <row r="282" spans="1:5">
      <c r="A282" s="21" t="s">
        <v>347</v>
      </c>
      <c r="B282" s="8">
        <v>9635.4480000000003</v>
      </c>
      <c r="C282" s="8">
        <v>9296.0660000000007</v>
      </c>
      <c r="D282" s="9">
        <v>-339.38199999999961</v>
      </c>
      <c r="E282" s="10">
        <v>-3.5222233569212308E-2</v>
      </c>
    </row>
    <row r="283" spans="1:5">
      <c r="A283" s="21" t="s">
        <v>348</v>
      </c>
      <c r="B283" s="8">
        <v>11053.38</v>
      </c>
      <c r="C283" s="8">
        <v>10633.187</v>
      </c>
      <c r="D283" s="9">
        <v>-420.1929999999993</v>
      </c>
      <c r="E283" s="10">
        <v>-3.8014887753791089E-2</v>
      </c>
    </row>
    <row r="284" spans="1:5">
      <c r="A284" s="21" t="s">
        <v>349</v>
      </c>
      <c r="B284" s="8">
        <v>34567.659</v>
      </c>
      <c r="C284" s="8">
        <v>33244.882999999994</v>
      </c>
      <c r="D284" s="9">
        <v>-1322.7760000000053</v>
      </c>
      <c r="E284" s="10">
        <v>-3.826628815101437E-2</v>
      </c>
    </row>
    <row r="285" spans="1:5">
      <c r="A285" s="21" t="s">
        <v>350</v>
      </c>
      <c r="B285" s="8">
        <v>14093.763000000001</v>
      </c>
      <c r="C285" s="8">
        <v>13535.215999999999</v>
      </c>
      <c r="D285" s="9">
        <v>-558.5470000000023</v>
      </c>
      <c r="E285" s="10">
        <v>-3.9630792713060539E-2</v>
      </c>
    </row>
    <row r="286" spans="1:5">
      <c r="A286" s="21" t="s">
        <v>351</v>
      </c>
      <c r="B286" s="8">
        <v>58350.985000000001</v>
      </c>
      <c r="C286" s="8">
        <v>56035.18</v>
      </c>
      <c r="D286" s="9">
        <v>-2315.8050000000003</v>
      </c>
      <c r="E286" s="10">
        <v>-3.9687504846747663E-2</v>
      </c>
    </row>
    <row r="287" spans="1:5">
      <c r="A287" s="21" t="s">
        <v>352</v>
      </c>
      <c r="B287" s="8">
        <v>47641.859000000004</v>
      </c>
      <c r="C287" s="8">
        <v>45669.808000000005</v>
      </c>
      <c r="D287" s="9">
        <v>-1972.0509999999995</v>
      </c>
      <c r="E287" s="10">
        <v>-4.1393242022734658E-2</v>
      </c>
    </row>
    <row r="288" spans="1:5">
      <c r="A288" s="21" t="s">
        <v>353</v>
      </c>
      <c r="B288" s="8">
        <v>15838.304</v>
      </c>
      <c r="C288" s="8">
        <v>15159.259000000002</v>
      </c>
      <c r="D288" s="9">
        <v>-679.04499999999825</v>
      </c>
      <c r="E288" s="10">
        <v>-4.2873593031172927E-2</v>
      </c>
    </row>
    <row r="289" spans="1:5">
      <c r="A289" s="21" t="s">
        <v>354</v>
      </c>
      <c r="B289" s="8">
        <v>103506.39199999999</v>
      </c>
      <c r="C289" s="8">
        <v>98924.525000000009</v>
      </c>
      <c r="D289" s="9">
        <v>-4581.8669999999838</v>
      </c>
      <c r="E289" s="10">
        <v>-4.4266512545427961E-2</v>
      </c>
    </row>
    <row r="290" spans="1:5">
      <c r="A290" s="21" t="s">
        <v>355</v>
      </c>
      <c r="B290" s="8">
        <v>56651.722999999998</v>
      </c>
      <c r="C290" s="8">
        <v>53869.801999999996</v>
      </c>
      <c r="D290" s="9">
        <v>-2781.9210000000021</v>
      </c>
      <c r="E290" s="10">
        <v>-4.9105673273167741E-2</v>
      </c>
    </row>
    <row r="291" spans="1:5">
      <c r="A291" s="21" t="s">
        <v>356</v>
      </c>
      <c r="B291" s="8">
        <v>13838.295000000002</v>
      </c>
      <c r="C291" s="8">
        <v>13156.6</v>
      </c>
      <c r="D291" s="9">
        <v>-681.69500000000153</v>
      </c>
      <c r="E291" s="10">
        <v>-4.9261487777215431E-2</v>
      </c>
    </row>
    <row r="292" spans="1:5">
      <c r="A292" s="21" t="s">
        <v>357</v>
      </c>
      <c r="B292" s="8">
        <v>44214.665000000008</v>
      </c>
      <c r="C292" s="8">
        <v>42027.373</v>
      </c>
      <c r="D292" s="9">
        <v>-2187.2920000000086</v>
      </c>
      <c r="E292" s="10">
        <v>-4.9469830880772434E-2</v>
      </c>
    </row>
    <row r="293" spans="1:5">
      <c r="A293" s="21" t="s">
        <v>358</v>
      </c>
      <c r="B293" s="8">
        <v>40034.868999999999</v>
      </c>
      <c r="C293" s="8">
        <v>37985.444999999992</v>
      </c>
      <c r="D293" s="9">
        <v>-2049.4240000000063</v>
      </c>
      <c r="E293" s="10">
        <v>-5.1190975546841593E-2</v>
      </c>
    </row>
    <row r="294" spans="1:5">
      <c r="A294" s="21" t="s">
        <v>359</v>
      </c>
      <c r="B294" s="8">
        <v>40542.088000000003</v>
      </c>
      <c r="C294" s="8">
        <v>38462.586000000003</v>
      </c>
      <c r="D294" s="9">
        <v>-2079.5020000000004</v>
      </c>
      <c r="E294" s="10">
        <v>-5.1292424800617083E-2</v>
      </c>
    </row>
    <row r="295" spans="1:5">
      <c r="A295" s="21" t="s">
        <v>360</v>
      </c>
      <c r="B295" s="8">
        <v>140994.22</v>
      </c>
      <c r="C295" s="8">
        <v>133738.579</v>
      </c>
      <c r="D295" s="9">
        <v>-7255.6410000000033</v>
      </c>
      <c r="E295" s="10">
        <v>-5.1460556326351554E-2</v>
      </c>
    </row>
    <row r="296" spans="1:5">
      <c r="A296" s="21" t="s">
        <v>361</v>
      </c>
      <c r="B296" s="8">
        <v>57011.931000000004</v>
      </c>
      <c r="C296" s="8">
        <v>54044.983</v>
      </c>
      <c r="D296" s="9">
        <v>-2966.948000000004</v>
      </c>
      <c r="E296" s="10">
        <v>-5.204082633159722E-2</v>
      </c>
    </row>
    <row r="297" spans="1:5">
      <c r="A297" s="21" t="s">
        <v>362</v>
      </c>
      <c r="B297" s="8">
        <v>61936.485000000001</v>
      </c>
      <c r="C297" s="8">
        <v>58707.5</v>
      </c>
      <c r="D297" s="9">
        <v>-3228.9850000000006</v>
      </c>
      <c r="E297" s="10">
        <v>-5.2133810951654758E-2</v>
      </c>
    </row>
    <row r="298" spans="1:5">
      <c r="A298" s="21" t="s">
        <v>363</v>
      </c>
      <c r="B298" s="8">
        <v>53165.52</v>
      </c>
      <c r="C298" s="8">
        <v>50242.935000000005</v>
      </c>
      <c r="D298" s="9">
        <v>-2922.5849999999919</v>
      </c>
      <c r="E298" s="10">
        <v>-5.4971436374552381E-2</v>
      </c>
    </row>
    <row r="299" spans="1:5">
      <c r="A299" s="21" t="s">
        <v>364</v>
      </c>
      <c r="B299" s="8">
        <v>40035.425000000003</v>
      </c>
      <c r="C299" s="8">
        <v>37794.993000000002</v>
      </c>
      <c r="D299" s="9">
        <v>-2240.4320000000007</v>
      </c>
      <c r="E299" s="10">
        <v>-5.596123932742067E-2</v>
      </c>
    </row>
    <row r="300" spans="1:5">
      <c r="A300" s="21" t="s">
        <v>365</v>
      </c>
      <c r="B300" s="8">
        <v>45854.402000000002</v>
      </c>
      <c r="C300" s="8">
        <v>43194.680999999997</v>
      </c>
      <c r="D300" s="9">
        <v>-2659.721000000005</v>
      </c>
      <c r="E300" s="10">
        <v>-5.8003613262691878E-2</v>
      </c>
    </row>
    <row r="301" spans="1:5">
      <c r="A301" s="21" t="s">
        <v>366</v>
      </c>
      <c r="B301" s="8">
        <v>44081.603000000003</v>
      </c>
      <c r="C301" s="8">
        <v>41520.199999999997</v>
      </c>
      <c r="D301" s="9">
        <v>-2561.4030000000057</v>
      </c>
      <c r="E301" s="10">
        <v>-5.8105940475894347E-2</v>
      </c>
    </row>
    <row r="302" spans="1:5">
      <c r="A302" s="21" t="s">
        <v>367</v>
      </c>
      <c r="B302" s="8">
        <v>9157.0150000000012</v>
      </c>
      <c r="C302" s="8">
        <v>8624.1280000000006</v>
      </c>
      <c r="D302" s="9">
        <v>-532.88700000000063</v>
      </c>
      <c r="E302" s="10">
        <v>-5.8194400686249891E-2</v>
      </c>
    </row>
    <row r="303" spans="1:5">
      <c r="A303" s="21" t="s">
        <v>368</v>
      </c>
      <c r="B303" s="8">
        <v>60756.188000000009</v>
      </c>
      <c r="C303" s="8">
        <v>57219.659</v>
      </c>
      <c r="D303" s="9">
        <v>-3536.5290000000095</v>
      </c>
      <c r="E303" s="10">
        <v>-5.820854000912646E-2</v>
      </c>
    </row>
    <row r="304" spans="1:5">
      <c r="A304" s="21" t="s">
        <v>369</v>
      </c>
      <c r="B304" s="8">
        <v>28444.918999999998</v>
      </c>
      <c r="C304" s="8">
        <v>26785.271000000001</v>
      </c>
      <c r="D304" s="9">
        <v>-1659.6479999999974</v>
      </c>
      <c r="E304" s="10">
        <v>-5.8346026578595549E-2</v>
      </c>
    </row>
    <row r="305" spans="1:5">
      <c r="A305" s="21" t="s">
        <v>370</v>
      </c>
      <c r="B305" s="8">
        <v>91814.374000000011</v>
      </c>
      <c r="C305" s="8">
        <v>86378.239999999991</v>
      </c>
      <c r="D305" s="9">
        <v>-5436.13400000002</v>
      </c>
      <c r="E305" s="10">
        <v>-5.9207875228774305E-2</v>
      </c>
    </row>
    <row r="306" spans="1:5">
      <c r="A306" s="21" t="s">
        <v>371</v>
      </c>
      <c r="B306" s="8">
        <v>35936.186000000002</v>
      </c>
      <c r="C306" s="8">
        <v>33697.188999999998</v>
      </c>
      <c r="D306" s="9">
        <v>-2238.997000000003</v>
      </c>
      <c r="E306" s="10">
        <v>-6.2304803297712312E-2</v>
      </c>
    </row>
    <row r="307" spans="1:5">
      <c r="A307" s="21" t="s">
        <v>372</v>
      </c>
      <c r="B307" s="8">
        <v>50750.335999999996</v>
      </c>
      <c r="C307" s="8">
        <v>47586.502999999997</v>
      </c>
      <c r="D307" s="9">
        <v>-3163.8329999999987</v>
      </c>
      <c r="E307" s="10">
        <v>-6.2341124204576673E-2</v>
      </c>
    </row>
    <row r="308" spans="1:5">
      <c r="A308" s="21" t="s">
        <v>373</v>
      </c>
      <c r="B308" s="8">
        <v>26731.747000000003</v>
      </c>
      <c r="C308" s="8">
        <v>25050.962</v>
      </c>
      <c r="D308" s="9">
        <v>-1680.7850000000035</v>
      </c>
      <c r="E308" s="10">
        <v>-6.2875987865664118E-2</v>
      </c>
    </row>
    <row r="309" spans="1:5">
      <c r="A309" s="21" t="s">
        <v>374</v>
      </c>
      <c r="B309" s="8">
        <v>46856.937999999995</v>
      </c>
      <c r="C309" s="8">
        <v>43904.746999999996</v>
      </c>
      <c r="D309" s="9">
        <v>-2952.1909999999989</v>
      </c>
      <c r="E309" s="10">
        <v>-6.3004351671464301E-2</v>
      </c>
    </row>
    <row r="310" spans="1:5">
      <c r="A310" s="21" t="s">
        <v>375</v>
      </c>
      <c r="B310" s="8">
        <v>63386.039999999994</v>
      </c>
      <c r="C310" s="8">
        <v>59168.846000000005</v>
      </c>
      <c r="D310" s="9">
        <v>-4217.1939999999886</v>
      </c>
      <c r="E310" s="10">
        <v>-6.6531905132423311E-2</v>
      </c>
    </row>
    <row r="311" spans="1:5">
      <c r="A311" s="21" t="s">
        <v>376</v>
      </c>
      <c r="B311" s="8">
        <v>21430.057000000001</v>
      </c>
      <c r="C311" s="8">
        <v>19995.260999999999</v>
      </c>
      <c r="D311" s="9">
        <v>-1434.7960000000021</v>
      </c>
      <c r="E311" s="10">
        <v>-6.6952505072665092E-2</v>
      </c>
    </row>
    <row r="312" spans="1:5">
      <c r="A312" s="21" t="s">
        <v>377</v>
      </c>
      <c r="B312" s="8">
        <v>16900.081999999999</v>
      </c>
      <c r="C312" s="8">
        <v>15728.074000000001</v>
      </c>
      <c r="D312" s="9">
        <v>-1172.007999999998</v>
      </c>
      <c r="E312" s="10">
        <v>-6.9349249311334585E-2</v>
      </c>
    </row>
    <row r="313" spans="1:5">
      <c r="A313" s="21" t="s">
        <v>378</v>
      </c>
      <c r="B313" s="8">
        <v>18993.810000000001</v>
      </c>
      <c r="C313" s="8">
        <v>17662.688000000002</v>
      </c>
      <c r="D313" s="9">
        <v>-1331.1219999999994</v>
      </c>
      <c r="E313" s="10">
        <v>-7.0081884571868383E-2</v>
      </c>
    </row>
    <row r="314" spans="1:5">
      <c r="A314" s="21" t="s">
        <v>379</v>
      </c>
      <c r="B314" s="8">
        <v>5060.0450000000001</v>
      </c>
      <c r="C314" s="8">
        <v>4695.6729999999998</v>
      </c>
      <c r="D314" s="9">
        <v>-364.3720000000003</v>
      </c>
      <c r="E314" s="10">
        <v>-7.2009636277938299E-2</v>
      </c>
    </row>
    <row r="315" spans="1:5">
      <c r="A315" s="21" t="s">
        <v>380</v>
      </c>
      <c r="B315" s="8">
        <v>18638.780999999999</v>
      </c>
      <c r="C315" s="8">
        <v>17237.355</v>
      </c>
      <c r="D315" s="9">
        <v>-1401.4259999999995</v>
      </c>
      <c r="E315" s="10">
        <v>-7.5188715399360048E-2</v>
      </c>
    </row>
    <row r="316" spans="1:5">
      <c r="A316" s="21" t="s">
        <v>381</v>
      </c>
      <c r="B316" s="8">
        <v>86466.088000000003</v>
      </c>
      <c r="C316" s="8">
        <v>79864.012999999992</v>
      </c>
      <c r="D316" s="9">
        <v>-6602.0750000000116</v>
      </c>
      <c r="E316" s="10">
        <v>-7.635450096921248E-2</v>
      </c>
    </row>
    <row r="317" spans="1:5">
      <c r="A317" s="21" t="s">
        <v>382</v>
      </c>
      <c r="B317" s="8">
        <v>86244.800999999992</v>
      </c>
      <c r="C317" s="8">
        <v>79447.354000000007</v>
      </c>
      <c r="D317" s="9">
        <v>-6797.4469999999856</v>
      </c>
      <c r="E317" s="10">
        <v>-7.8815730585313618E-2</v>
      </c>
    </row>
    <row r="318" spans="1:5">
      <c r="A318" s="21" t="s">
        <v>383</v>
      </c>
      <c r="B318" s="8">
        <v>39382.760999999999</v>
      </c>
      <c r="C318" s="8">
        <v>36175.393000000004</v>
      </c>
      <c r="D318" s="9">
        <v>-3207.3679999999949</v>
      </c>
      <c r="E318" s="10">
        <v>-8.144091268766035E-2</v>
      </c>
    </row>
    <row r="319" spans="1:5">
      <c r="A319" s="21" t="s">
        <v>384</v>
      </c>
      <c r="B319" s="8">
        <v>68028.763999999996</v>
      </c>
      <c r="C319" s="8">
        <v>62445.097999999998</v>
      </c>
      <c r="D319" s="9">
        <v>-5583.6659999999974</v>
      </c>
      <c r="E319" s="10">
        <v>-8.2078016293225586E-2</v>
      </c>
    </row>
    <row r="320" spans="1:5">
      <c r="A320" s="21" t="s">
        <v>385</v>
      </c>
      <c r="B320" s="8">
        <v>93879.495999999999</v>
      </c>
      <c r="C320" s="8">
        <v>86084.585999999996</v>
      </c>
      <c r="D320" s="9">
        <v>-7794.9100000000035</v>
      </c>
      <c r="E320" s="10">
        <v>-8.3031016698257562E-2</v>
      </c>
    </row>
    <row r="321" spans="1:5">
      <c r="A321" s="21" t="s">
        <v>386</v>
      </c>
      <c r="B321" s="8">
        <v>40916.061000000002</v>
      </c>
      <c r="C321" s="8">
        <v>37451.962</v>
      </c>
      <c r="D321" s="9">
        <v>-3464.099000000002</v>
      </c>
      <c r="E321" s="10">
        <v>-8.4663550579807817E-2</v>
      </c>
    </row>
    <row r="322" spans="1:5">
      <c r="A322" s="21" t="s">
        <v>387</v>
      </c>
      <c r="B322" s="8">
        <v>54972.992999999995</v>
      </c>
      <c r="C322" s="8">
        <v>50260.861000000004</v>
      </c>
      <c r="D322" s="9">
        <v>-4712.1319999999905</v>
      </c>
      <c r="E322" s="10">
        <v>-8.5717217543530705E-2</v>
      </c>
    </row>
    <row r="323" spans="1:5">
      <c r="A323" s="21" t="s">
        <v>388</v>
      </c>
      <c r="B323" s="8">
        <v>124782.02800000002</v>
      </c>
      <c r="C323" s="8">
        <v>114007.01099999998</v>
      </c>
      <c r="D323" s="9">
        <v>-10775.017000000036</v>
      </c>
      <c r="E323" s="10">
        <v>-8.6350712299691379E-2</v>
      </c>
    </row>
    <row r="324" spans="1:5">
      <c r="A324" s="21" t="s">
        <v>389</v>
      </c>
      <c r="B324" s="8">
        <v>47725.93</v>
      </c>
      <c r="C324" s="8">
        <v>43528.388999999996</v>
      </c>
      <c r="D324" s="9">
        <v>-4197.5410000000047</v>
      </c>
      <c r="E324" s="10">
        <v>-8.7950952448700423E-2</v>
      </c>
    </row>
    <row r="325" spans="1:5">
      <c r="A325" s="21" t="s">
        <v>390</v>
      </c>
      <c r="B325" s="8">
        <v>117956.78699999998</v>
      </c>
      <c r="C325" s="8">
        <v>107506.22200000001</v>
      </c>
      <c r="D325" s="9">
        <v>-10450.564999999973</v>
      </c>
      <c r="E325" s="10">
        <v>-8.8596555279180117E-2</v>
      </c>
    </row>
    <row r="326" spans="1:5">
      <c r="A326" s="21" t="s">
        <v>391</v>
      </c>
      <c r="B326" s="8">
        <v>9875.1450000000004</v>
      </c>
      <c r="C326" s="8">
        <v>8971.0770000000011</v>
      </c>
      <c r="D326" s="9">
        <v>-904.0679999999993</v>
      </c>
      <c r="E326" s="10">
        <v>-9.1549845597203819E-2</v>
      </c>
    </row>
    <row r="327" spans="1:5">
      <c r="A327" s="21" t="s">
        <v>392</v>
      </c>
      <c r="B327" s="8">
        <v>50970.695999999996</v>
      </c>
      <c r="C327" s="8">
        <v>46270.523000000001</v>
      </c>
      <c r="D327" s="9">
        <v>-4700.1729999999952</v>
      </c>
      <c r="E327" s="10">
        <v>-9.2213239544541345E-2</v>
      </c>
    </row>
    <row r="328" spans="1:5">
      <c r="A328" s="21" t="s">
        <v>393</v>
      </c>
      <c r="B328" s="8">
        <v>20404.339999999997</v>
      </c>
      <c r="C328" s="8">
        <v>18517.400999999998</v>
      </c>
      <c r="D328" s="9">
        <v>-1886.9389999999985</v>
      </c>
      <c r="E328" s="10">
        <v>-9.247733570407074E-2</v>
      </c>
    </row>
    <row r="329" spans="1:5">
      <c r="A329" s="21" t="s">
        <v>394</v>
      </c>
      <c r="B329" s="8">
        <v>10438.026</v>
      </c>
      <c r="C329" s="8">
        <v>9462.2920000000013</v>
      </c>
      <c r="D329" s="9">
        <v>-975.73399999999856</v>
      </c>
      <c r="E329" s="10">
        <v>-9.3478786122969865E-2</v>
      </c>
    </row>
    <row r="330" spans="1:5">
      <c r="A330" s="21" t="s">
        <v>395</v>
      </c>
      <c r="B330" s="8">
        <v>15025.773999999998</v>
      </c>
      <c r="C330" s="8">
        <v>13584.831000000002</v>
      </c>
      <c r="D330" s="9">
        <v>-1440.9429999999957</v>
      </c>
      <c r="E330" s="10">
        <v>-9.5898088178352464E-2</v>
      </c>
    </row>
    <row r="331" spans="1:5">
      <c r="A331" s="21" t="s">
        <v>396</v>
      </c>
      <c r="B331" s="8">
        <v>48131.308000000005</v>
      </c>
      <c r="C331" s="8">
        <v>43449.59</v>
      </c>
      <c r="D331" s="9">
        <v>-4681.718000000008</v>
      </c>
      <c r="E331" s="10">
        <v>-9.7269702290243343E-2</v>
      </c>
    </row>
    <row r="332" spans="1:5">
      <c r="A332" s="21" t="s">
        <v>397</v>
      </c>
      <c r="B332" s="8">
        <v>69609.194000000003</v>
      </c>
      <c r="C332" s="8">
        <v>62466.290999999997</v>
      </c>
      <c r="D332" s="9">
        <v>-7142.9030000000057</v>
      </c>
      <c r="E332" s="10">
        <v>-0.10261436154540168</v>
      </c>
    </row>
    <row r="333" spans="1:5">
      <c r="A333" s="21" t="s">
        <v>398</v>
      </c>
      <c r="B333" s="8">
        <v>9359.7450000000008</v>
      </c>
      <c r="C333" s="8">
        <v>8381.2150000000001</v>
      </c>
      <c r="D333" s="9">
        <v>-978.53000000000065</v>
      </c>
      <c r="E333" s="10">
        <v>-0.10454665164488997</v>
      </c>
    </row>
    <row r="334" spans="1:5">
      <c r="A334" s="21" t="s">
        <v>399</v>
      </c>
      <c r="B334" s="8">
        <v>89369.187999999995</v>
      </c>
      <c r="C334" s="8">
        <v>79981.160999999993</v>
      </c>
      <c r="D334" s="9">
        <v>-9388.0270000000019</v>
      </c>
      <c r="E334" s="10">
        <v>-0.10504769272380546</v>
      </c>
    </row>
    <row r="335" spans="1:5">
      <c r="A335" s="21" t="s">
        <v>400</v>
      </c>
      <c r="B335" s="8">
        <v>47873.353000000003</v>
      </c>
      <c r="C335" s="8">
        <v>42737.81</v>
      </c>
      <c r="D335" s="9">
        <v>-5135.5430000000051</v>
      </c>
      <c r="E335" s="10">
        <v>-0.10727351810933328</v>
      </c>
    </row>
    <row r="336" spans="1:5">
      <c r="A336" s="21" t="s">
        <v>401</v>
      </c>
      <c r="B336" s="8">
        <v>8058.4989999999998</v>
      </c>
      <c r="C336" s="8">
        <v>7173.03</v>
      </c>
      <c r="D336" s="9">
        <v>-885.46900000000005</v>
      </c>
      <c r="E336" s="10">
        <v>-0.10988014020973386</v>
      </c>
    </row>
    <row r="337" spans="1:5">
      <c r="A337" s="21" t="s">
        <v>402</v>
      </c>
      <c r="B337" s="8">
        <v>57213.838000000003</v>
      </c>
      <c r="C337" s="8">
        <v>50763.341999999997</v>
      </c>
      <c r="D337" s="9">
        <v>-6450.4960000000065</v>
      </c>
      <c r="E337" s="10">
        <v>-0.11274363380411581</v>
      </c>
    </row>
    <row r="338" spans="1:5">
      <c r="A338" s="21" t="s">
        <v>403</v>
      </c>
      <c r="B338" s="8">
        <v>77488.017000000007</v>
      </c>
      <c r="C338" s="8">
        <v>68616.553000000014</v>
      </c>
      <c r="D338" s="9">
        <v>-8871.4639999999927</v>
      </c>
      <c r="E338" s="10">
        <v>-0.1144882053182493</v>
      </c>
    </row>
    <row r="339" spans="1:5">
      <c r="A339" s="21" t="s">
        <v>404</v>
      </c>
      <c r="B339" s="8">
        <v>56842.385999999999</v>
      </c>
      <c r="C339" s="8">
        <v>50094.29</v>
      </c>
      <c r="D339" s="9">
        <v>-6748.0959999999977</v>
      </c>
      <c r="E339" s="10">
        <v>-0.11871591737897839</v>
      </c>
    </row>
    <row r="340" spans="1:5">
      <c r="A340" s="21" t="s">
        <v>405</v>
      </c>
      <c r="B340" s="8">
        <v>45023.156000000003</v>
      </c>
      <c r="C340" s="8">
        <v>39650.403000000006</v>
      </c>
      <c r="D340" s="9">
        <v>-5372.752999999997</v>
      </c>
      <c r="E340" s="10">
        <v>-0.11933310494715201</v>
      </c>
    </row>
    <row r="341" spans="1:5">
      <c r="A341" s="21" t="s">
        <v>406</v>
      </c>
      <c r="B341" s="8">
        <v>86743.165999999997</v>
      </c>
      <c r="C341" s="8">
        <v>76376.282999999996</v>
      </c>
      <c r="D341" s="9">
        <v>-10366.883000000002</v>
      </c>
      <c r="E341" s="10">
        <v>-0.11951238902209313</v>
      </c>
    </row>
    <row r="342" spans="1:5">
      <c r="A342" s="21" t="s">
        <v>407</v>
      </c>
      <c r="B342" s="8">
        <v>66418.338000000003</v>
      </c>
      <c r="C342" s="8">
        <v>57952.296000000002</v>
      </c>
      <c r="D342" s="9">
        <v>-8466.0420000000013</v>
      </c>
      <c r="E342" s="10">
        <v>-0.12746542980343772</v>
      </c>
    </row>
    <row r="343" spans="1:5">
      <c r="A343" s="21" t="s">
        <v>408</v>
      </c>
      <c r="B343" s="8">
        <v>28767.076999999997</v>
      </c>
      <c r="C343" s="8">
        <v>24920.163</v>
      </c>
      <c r="D343" s="9">
        <v>-3846.913999999997</v>
      </c>
      <c r="E343" s="10">
        <v>-0.13372627326717962</v>
      </c>
    </row>
    <row r="344" spans="1:5">
      <c r="A344" s="21" t="s">
        <v>409</v>
      </c>
      <c r="B344" s="8">
        <v>38320.883999999998</v>
      </c>
      <c r="C344" s="8">
        <v>32267.671999999999</v>
      </c>
      <c r="D344" s="9">
        <v>-6053.2119999999995</v>
      </c>
      <c r="E344" s="10">
        <v>-0.15796117855736314</v>
      </c>
    </row>
    <row r="345" spans="1:5">
      <c r="A345" s="21" t="s">
        <v>410</v>
      </c>
      <c r="B345" s="8">
        <v>14502.128999999999</v>
      </c>
      <c r="C345" s="8">
        <v>12049.127999999999</v>
      </c>
      <c r="D345" s="9">
        <v>-2453.0010000000002</v>
      </c>
      <c r="E345" s="10">
        <v>-0.16914764721786715</v>
      </c>
    </row>
    <row r="346" spans="1:5">
      <c r="A346" s="21" t="s">
        <v>411</v>
      </c>
      <c r="B346" s="8"/>
      <c r="C346" s="8">
        <v>27717.933999999997</v>
      </c>
      <c r="D346" s="9">
        <v>27717.933999999997</v>
      </c>
      <c r="E346" s="10"/>
    </row>
    <row r="347" spans="1:5">
      <c r="A347" s="21" t="s">
        <v>412</v>
      </c>
      <c r="B347" s="8"/>
      <c r="C347" s="8">
        <v>7283.0350000000008</v>
      </c>
      <c r="D347" s="9">
        <v>7283.0350000000008</v>
      </c>
      <c r="E347" s="10"/>
    </row>
    <row r="348" spans="1:5" ht="12.95">
      <c r="A348" s="14" t="s">
        <v>34</v>
      </c>
      <c r="B348" s="15">
        <v>12156833.069999995</v>
      </c>
      <c r="C348" s="15">
        <v>12308188.654000001</v>
      </c>
      <c r="D348" s="16">
        <v>151355.58400000632</v>
      </c>
      <c r="E348" s="17">
        <v>1.2450247784804566E-2</v>
      </c>
    </row>
  </sheetData>
  <mergeCells count="5">
    <mergeCell ref="A2:E5"/>
    <mergeCell ref="A7:E7"/>
    <mergeCell ref="A8:A9"/>
    <mergeCell ref="B8:C8"/>
    <mergeCell ref="D8:E8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8017dbb-a32a-40e8-9f02-a412e9e1a8ab">
      <Terms xmlns="http://schemas.microsoft.com/office/infopath/2007/PartnerControls"/>
    </lcf76f155ced4ddcb4097134ff3c332f>
    <TaxCatchAll xmlns="cb3009fd-0dd9-42b4-b636-d64152022a8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6756168E9D51F4884422AF8811BC745" ma:contentTypeVersion="20" ma:contentTypeDescription="Opprett et nytt dokument." ma:contentTypeScope="" ma:versionID="e63dd0323b00081c59b4c61fb611c905">
  <xsd:schema xmlns:xsd="http://www.w3.org/2001/XMLSchema" xmlns:xs="http://www.w3.org/2001/XMLSchema" xmlns:p="http://schemas.microsoft.com/office/2006/metadata/properties" xmlns:ns2="38017dbb-a32a-40e8-9f02-a412e9e1a8ab" xmlns:ns3="bb9e497e-50d1-499c-ab9b-a1dd365e5d32" xmlns:ns4="cb3009fd-0dd9-42b4-b636-d64152022a82" targetNamespace="http://schemas.microsoft.com/office/2006/metadata/properties" ma:root="true" ma:fieldsID="2787b651c0e81e83d85509309ef1a6b8" ns2:_="" ns3:_="" ns4:_="">
    <xsd:import namespace="38017dbb-a32a-40e8-9f02-a412e9e1a8ab"/>
    <xsd:import namespace="bb9e497e-50d1-499c-ab9b-a1dd365e5d32"/>
    <xsd:import namespace="cb3009fd-0dd9-42b4-b636-d64152022a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4:TaxCatchAll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017dbb-a32a-40e8-9f02-a412e9e1a8a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Bildemerkelapper" ma:readOnly="false" ma:fieldId="{5cf76f15-5ced-4ddc-b409-7134ff3c332f}" ma:taxonomyMulti="true" ma:sspId="1bc1a000-f7e0-4dd1-a917-6a95be978c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9e497e-50d1-499c-ab9b-a1dd365e5d3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3009fd-0dd9-42b4-b636-d64152022a82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1963cdbb-252c-4d42-aa37-721b51ee920e}" ma:internalName="TaxCatchAll" ma:showField="CatchAllData" ma:web="bb9e497e-50d1-499c-ab9b-a1dd365e5d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25F608-A959-44C0-BF0B-D15D33A4BF0F}"/>
</file>

<file path=customXml/itemProps2.xml><?xml version="1.0" encoding="utf-8"?>
<ds:datastoreItem xmlns:ds="http://schemas.openxmlformats.org/officeDocument/2006/customXml" ds:itemID="{A385FD6F-3D3D-48ED-8256-2569A37A4405}"/>
</file>

<file path=customXml/itemProps3.xml><?xml version="1.0" encoding="utf-8"?>
<ds:datastoreItem xmlns:ds="http://schemas.openxmlformats.org/officeDocument/2006/customXml" ds:itemID="{0F909129-A8F0-4C0E-9E91-87E19B31026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Nordahl, Jens</dc:creator>
  <cp:keywords/>
  <dc:description/>
  <cp:lastModifiedBy/>
  <cp:revision/>
  <dcterms:created xsi:type="dcterms:W3CDTF">2021-08-03T08:19:30Z</dcterms:created>
  <dcterms:modified xsi:type="dcterms:W3CDTF">2025-01-31T16:51:07Z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0x010100C6756168E9D51F4884422AF8811BC745</vt:lpwstr>
  </property>
</Properties>
</file>