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621C6A8C-3394-4255-BA20-0E8B2C7F4024}" xr6:coauthVersionLast="47" xr6:coauthVersionMax="47" xr10:uidLastSave="{00000000-0000-0000-0000-000000000000}"/>
  <bookViews>
    <workbookView xWindow="-110" yWindow="-110" windowWidth="19420" windowHeight="10420" xr2:uid="{17CE9942-128E-41F4-969B-B4F31A97303A}"/>
  </bookViews>
  <sheets>
    <sheet name="September 2021" sheetId="1" r:id="rId1"/>
    <sheet name="Kommunene september 202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8" i="1" l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1" i="1"/>
  <c r="D131" i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E106" i="1"/>
  <c r="D106" i="1"/>
  <c r="E105" i="1"/>
  <c r="D105" i="1"/>
  <c r="D104" i="1"/>
  <c r="E104" i="1" s="1"/>
  <c r="D103" i="1"/>
  <c r="E103" i="1" s="1"/>
  <c r="D102" i="1"/>
  <c r="E102" i="1" s="1"/>
  <c r="E94" i="1"/>
  <c r="D94" i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E83" i="1"/>
  <c r="D83" i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E67" i="1"/>
  <c r="D67" i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E51" i="1"/>
  <c r="D51" i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E29" i="1"/>
  <c r="D29" i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E21" i="1"/>
  <c r="D21" i="1"/>
  <c r="D20" i="1"/>
  <c r="E20" i="1" s="1"/>
  <c r="D19" i="1"/>
  <c r="E19" i="1" s="1"/>
</calcChain>
</file>

<file path=xl/sharedStrings.xml><?xml version="1.0" encoding="utf-8"?>
<sst xmlns="http://schemas.openxmlformats.org/spreadsheetml/2006/main" count="416" uniqueCount="308">
  <si>
    <t xml:space="preserve">Salget gikk ned med 5 prosent i september målt mot september i fjor. Det var like mange salgsdager (26) i september i år som i fjor, men en torsdag mer og en tirsdag mindre; kalenderkorrigert nedgang for måneden blir dermed 7 prosent på landsbasis. </t>
  </si>
  <si>
    <t xml:space="preserve">Nedgangen er som forventet og skyldes den gradvise gjenåpningen av samfunnet. Vinmonopolets salgsvekst under koronaen var forårsaket av nedstengningen av samfunnet med tilhørende bråstopp i uteliv, grensehandel og taxfreehandel. Nå når denne type aktivitet tar seg opp er det bare naturlig at Vinmonopolets salg går noe ned. </t>
  </si>
  <si>
    <t xml:space="preserve">Det er geografiske forskjeller i utviklingen, stedene med størst vekst under koronaen er også stedene med størst nedgang etter gjenåpningen. </t>
  </si>
  <si>
    <t>Totalt salg, liter</t>
  </si>
  <si>
    <t>Kategori</t>
  </si>
  <si>
    <t>Januar - september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</si>
  <si>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</si>
  <si>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</si>
  <si>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</si>
  <si>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</si>
  <si>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</si>
  <si>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</si>
  <si>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</si>
  <si>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</si>
  <si>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</si>
  <si>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</si>
  <si>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</si>
  <si>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</si>
  <si>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</si>
  <si>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</si>
  <si>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</si>
  <si>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</si>
  <si>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</si>
  <si>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</si>
  <si>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</si>
  <si>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</si>
  <si>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</si>
  <si>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</si>
  <si>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</si>
  <si>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</si>
  <si>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</si>
  <si>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</si>
  <si>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</si>
  <si>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</si>
  <si>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</si>
  <si>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</si>
  <si>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</si>
  <si>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September</t>
  </si>
  <si>
    <t>Fylkene, liter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</si>
  <si>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</si>
  <si>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</si>
  <si>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</si>
  <si>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</si>
  <si>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</si>
  <si>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</si>
  <si>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</si>
  <si>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</si>
  <si>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</si>
  <si>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</si>
  <si>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</si>
  <si>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</si>
  <si>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</si>
  <si>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</si>
  <si>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</si>
  <si>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</si>
  <si>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</si>
  <si>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</si>
  <si>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</si>
  <si>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</si>
  <si>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</si>
  <si>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</si>
  <si>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</si>
  <si>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</si>
  <si>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</si>
  <si>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Hellas</t>
  </si>
  <si>
    <t>Georgia</t>
  </si>
  <si>
    <t>Ungarn</t>
  </si>
  <si>
    <t>Romania</t>
  </si>
  <si>
    <t>England</t>
  </si>
  <si>
    <t>EU</t>
  </si>
  <si>
    <t>Sverige</t>
  </si>
  <si>
    <t>Irland</t>
  </si>
  <si>
    <t>Norge</t>
  </si>
  <si>
    <t>Storbritannia</t>
  </si>
  <si>
    <t>Finland</t>
  </si>
  <si>
    <t>Danmark</t>
  </si>
  <si>
    <t xml:space="preserve">Mange hyttekommuner har betydelig nedgang i september. Nedgangen skyldes at årets høstferie kommer én uke senere enn fjorårets; tallene for disse kommunen speiler slik sett ingen reell nedgang. </t>
  </si>
  <si>
    <t xml:space="preserve">Mange kommuner nær Sverige har også stor nedgang i september, en markedsutvikling som nok må tolkes som et tegn på at grensehandelen er i ferd med å ta seg opp. </t>
  </si>
  <si>
    <t>Kommunene, liter, sortert etter relativ vekst</t>
  </si>
  <si>
    <t>Kommune</t>
  </si>
  <si>
    <t>Froland</t>
  </si>
  <si>
    <t>Bykle</t>
  </si>
  <si>
    <t>Halden</t>
  </si>
  <si>
    <t>Sarpsborg</t>
  </si>
  <si>
    <t>Øystre Slidre</t>
  </si>
  <si>
    <t>Hemsedal</t>
  </si>
  <si>
    <t>Hol</t>
  </si>
  <si>
    <t>Nesbyen</t>
  </si>
  <si>
    <t>Hvaler</t>
  </si>
  <si>
    <t>Risør</t>
  </si>
  <si>
    <t>Sør-Aurdal</t>
  </si>
  <si>
    <t>Evje og Hornnes</t>
  </si>
  <si>
    <t>Flå</t>
  </si>
  <si>
    <t>Fredrikstad</t>
  </si>
  <si>
    <t>Kongsvinger</t>
  </si>
  <si>
    <t>Vestby</t>
  </si>
  <si>
    <t>Ringebu</t>
  </si>
  <si>
    <t>Rakkestad</t>
  </si>
  <si>
    <t>Sigdal</t>
  </si>
  <si>
    <t>Røros</t>
  </si>
  <si>
    <t>Moss</t>
  </si>
  <si>
    <t>Bamble</t>
  </si>
  <si>
    <t>Trysil</t>
  </si>
  <si>
    <t>Ål</t>
  </si>
  <si>
    <t>Øyer</t>
  </si>
  <si>
    <t>Gol</t>
  </si>
  <si>
    <t>Kragerø</t>
  </si>
  <si>
    <t>Nord-Aurdal</t>
  </si>
  <si>
    <t>Tinn</t>
  </si>
  <si>
    <t>Nore og Uvdal</t>
  </si>
  <si>
    <t>Bardu</t>
  </si>
  <si>
    <t>Tvedestrand</t>
  </si>
  <si>
    <t>Haugesund</t>
  </si>
  <si>
    <t>Vindafjord</t>
  </si>
  <si>
    <t>Lillehammer</t>
  </si>
  <si>
    <t>Enebakk</t>
  </si>
  <si>
    <t>Etne</t>
  </si>
  <si>
    <t>Ås</t>
  </si>
  <si>
    <t>Vadsø</t>
  </si>
  <si>
    <t>Larvik</t>
  </si>
  <si>
    <t>Tønsberg</t>
  </si>
  <si>
    <t>Sel</t>
  </si>
  <si>
    <t>Sunndal</t>
  </si>
  <si>
    <t>Balsfjord</t>
  </si>
  <si>
    <t>Grimstad</t>
  </si>
  <si>
    <t>Hitra </t>
  </si>
  <si>
    <t>Nordre Follo</t>
  </si>
  <si>
    <t>Nordreisa</t>
  </si>
  <si>
    <t>Tynset</t>
  </si>
  <si>
    <t>Færder</t>
  </si>
  <si>
    <t>Stranda</t>
  </si>
  <si>
    <t>Gjerdrum</t>
  </si>
  <si>
    <t>Lillestrøm</t>
  </si>
  <si>
    <t>Sandefjord</t>
  </si>
  <si>
    <t>Narvik</t>
  </si>
  <si>
    <t>Frogn</t>
  </si>
  <si>
    <t>Sauda</t>
  </si>
  <si>
    <t>Hole</t>
  </si>
  <si>
    <t>Kongsberg</t>
  </si>
  <si>
    <t>Ullensaker</t>
  </si>
  <si>
    <t>Heim </t>
  </si>
  <si>
    <t>Stjørdal</t>
  </si>
  <si>
    <t>Notodden</t>
  </si>
  <si>
    <t>Sør-Odal</t>
  </si>
  <si>
    <t>Oppdal</t>
  </si>
  <si>
    <t>Rauma</t>
  </si>
  <si>
    <t>Lier</t>
  </si>
  <si>
    <t>Midtre Gauldal</t>
  </si>
  <si>
    <t>Gjesdal</t>
  </si>
  <si>
    <t>Karmøy</t>
  </si>
  <si>
    <t>Nannestad</t>
  </si>
  <si>
    <t>Aurskog-Høland</t>
  </si>
  <si>
    <t>Lom</t>
  </si>
  <si>
    <t>Stor-Elvdal</t>
  </si>
  <si>
    <t>Namsos </t>
  </si>
  <si>
    <t>Asker</t>
  </si>
  <si>
    <t>Flekkefjord</t>
  </si>
  <si>
    <t>Farsund</t>
  </si>
  <si>
    <t>Midt-Telemark</t>
  </si>
  <si>
    <t>Gausdal</t>
  </si>
  <si>
    <t>Gjøvik</t>
  </si>
  <si>
    <t>Nesodden</t>
  </si>
  <si>
    <t>Ringerike</t>
  </si>
  <si>
    <t>Sortland</t>
  </si>
  <si>
    <t>Harstad</t>
  </si>
  <si>
    <t>Nordre Land</t>
  </si>
  <si>
    <t>Kristiansand</t>
  </si>
  <si>
    <t>Senja</t>
  </si>
  <si>
    <t>Skien</t>
  </si>
  <si>
    <t>Vinje</t>
  </si>
  <si>
    <t>Horten</t>
  </si>
  <si>
    <t>Bærum</t>
  </si>
  <si>
    <t>Dovre</t>
  </si>
  <si>
    <t>Ålesund</t>
  </si>
  <si>
    <t>Nord-Fron</t>
  </si>
  <si>
    <t>Meløy</t>
  </si>
  <si>
    <t>Seljord</t>
  </si>
  <si>
    <t>Kristiansund</t>
  </si>
  <si>
    <t>Trondheim</t>
  </si>
  <si>
    <t>Tjeldsund</t>
  </si>
  <si>
    <t>Årdal</t>
  </si>
  <si>
    <t>Nes</t>
  </si>
  <si>
    <t>Drammen</t>
  </si>
  <si>
    <t>Porsanger Porsángu P</t>
  </si>
  <si>
    <t>Modum</t>
  </si>
  <si>
    <t>Åmot</t>
  </si>
  <si>
    <t>Frøya</t>
  </si>
  <si>
    <t>Stavanger</t>
  </si>
  <si>
    <t>Steigen</t>
  </si>
  <si>
    <t>Søndre Land</t>
  </si>
  <si>
    <t>Molde</t>
  </si>
  <si>
    <t>Vestre Toten</t>
  </si>
  <si>
    <t>Malvik</t>
  </si>
  <si>
    <t>Lindesnes</t>
  </si>
  <si>
    <t>Klepp</t>
  </si>
  <si>
    <t>Orkland </t>
  </si>
  <si>
    <t>Hå</t>
  </si>
  <si>
    <t>Verdal</t>
  </si>
  <si>
    <t>Indre Østfold</t>
  </si>
  <si>
    <t>Gran</t>
  </si>
  <si>
    <t>Eidsvoll</t>
  </si>
  <si>
    <t>Ørsta</t>
  </si>
  <si>
    <t>Bodø</t>
  </si>
  <si>
    <t>Lillesand</t>
  </si>
  <si>
    <t>Alta</t>
  </si>
  <si>
    <t>Høyanger</t>
  </si>
  <si>
    <t>Hustadvika</t>
  </si>
  <si>
    <t>Kvinnherad</t>
  </si>
  <si>
    <t>Levanger</t>
  </si>
  <si>
    <t>Stange</t>
  </si>
  <si>
    <t>Tromsø</t>
  </si>
  <si>
    <t>Ullensvang</t>
  </si>
  <si>
    <t>Surnadal</t>
  </si>
  <si>
    <t>Steinkjer</t>
  </si>
  <si>
    <t>Porsgrunn</t>
  </si>
  <si>
    <t>Lyngen</t>
  </si>
  <si>
    <t>Sunnfjord</t>
  </si>
  <si>
    <t>Rana</t>
  </si>
  <si>
    <t>Sør-Varanger</t>
  </si>
  <si>
    <t>Løten</t>
  </si>
  <si>
    <t>Vestvågøy</t>
  </si>
  <si>
    <t>Holmestrand</t>
  </si>
  <si>
    <t>Hadsel</t>
  </si>
  <si>
    <t>Gloppen</t>
  </si>
  <si>
    <t>Salangen</t>
  </si>
  <si>
    <t>Bjørnafjorden</t>
  </si>
  <si>
    <t>Fauske</t>
  </si>
  <si>
    <t>Vennesla</t>
  </si>
  <si>
    <t>Hammerfest </t>
  </si>
  <si>
    <t>Brønnøy</t>
  </si>
  <si>
    <t>Nittedal</t>
  </si>
  <si>
    <t>Sandnes </t>
  </si>
  <si>
    <t>Øvre Eiker</t>
  </si>
  <si>
    <t>Randaberg</t>
  </si>
  <si>
    <t>Osterøy</t>
  </si>
  <si>
    <t>Sogndal</t>
  </si>
  <si>
    <t>Stord</t>
  </si>
  <si>
    <t>Lørenskog</t>
  </si>
  <si>
    <t>Stad</t>
  </si>
  <si>
    <t>Saltdal</t>
  </si>
  <si>
    <t>Åfjord</t>
  </si>
  <si>
    <t>Alver</t>
  </si>
  <si>
    <t>Stryn</t>
  </si>
  <si>
    <t>Åsnes</t>
  </si>
  <si>
    <t>Vågå</t>
  </si>
  <si>
    <t>Nordkapp</t>
  </si>
  <si>
    <t>Melhus</t>
  </si>
  <si>
    <t>Kvam</t>
  </si>
  <si>
    <t>Askøy</t>
  </si>
  <si>
    <t>Øygarden</t>
  </si>
  <si>
    <t>Vefsn</t>
  </si>
  <si>
    <t>Lyngdal</t>
  </si>
  <si>
    <t>Sola</t>
  </si>
  <si>
    <t>Vågan</t>
  </si>
  <si>
    <t>Hamar</t>
  </si>
  <si>
    <t>Bergen</t>
  </si>
  <si>
    <t>Volda</t>
  </si>
  <si>
    <t>Eigersund</t>
  </si>
  <si>
    <t>Vardø</t>
  </si>
  <si>
    <t>Ringsaker</t>
  </si>
  <si>
    <t>Voss</t>
  </si>
  <si>
    <t>Ulstein</t>
  </si>
  <si>
    <t>Averøy</t>
  </si>
  <si>
    <t>Alstahaug</t>
  </si>
  <si>
    <t>Vestnes</t>
  </si>
  <si>
    <t>Bømlo</t>
  </si>
  <si>
    <t>Ørland</t>
  </si>
  <si>
    <t>Drangedal</t>
  </si>
  <si>
    <t>Herøy (Møre og Romsd</t>
  </si>
  <si>
    <t>Time</t>
  </si>
  <si>
    <t>Sula</t>
  </si>
  <si>
    <t>Skjervøy</t>
  </si>
  <si>
    <t>Bø</t>
  </si>
  <si>
    <t>Kvinesdal</t>
  </si>
  <si>
    <t>Elverum</t>
  </si>
  <si>
    <t>Østre Toten</t>
  </si>
  <si>
    <t>Guovdageaidnu Kautok</t>
  </si>
  <si>
    <t>Kinn</t>
  </si>
  <si>
    <t>Frosta</t>
  </si>
  <si>
    <t>Øksnes</t>
  </si>
  <si>
    <t>Nærøysund </t>
  </si>
  <si>
    <t>Andøy</t>
  </si>
  <si>
    <t>Indre Fosen</t>
  </si>
  <si>
    <t>Selbu</t>
  </si>
  <si>
    <t>Grong</t>
  </si>
  <si>
    <t>Sykkylven</t>
  </si>
  <si>
    <t>Austevoll</t>
  </si>
  <si>
    <t>Lødingen</t>
  </si>
  <si>
    <t>Lebesby</t>
  </si>
  <si>
    <t>Herøy (Nordland)</t>
  </si>
  <si>
    <t>Smøla</t>
  </si>
  <si>
    <t>Arendal</t>
  </si>
  <si>
    <t>Nome</t>
  </si>
  <si>
    <t>Vanylven</t>
  </si>
  <si>
    <t>Vik</t>
  </si>
  <si>
    <t>Strand</t>
  </si>
  <si>
    <t>Inderøy</t>
  </si>
  <si>
    <t>Jevnaker</t>
  </si>
  <si>
    <t>Båtsfjord</t>
  </si>
  <si>
    <t>Luster</t>
  </si>
  <si>
    <t>Askvoll</t>
  </si>
  <si>
    <t>Hemnes</t>
  </si>
  <si>
    <t>Tysnes</t>
  </si>
  <si>
    <t>Nesna</t>
  </si>
  <si>
    <t>Målselv</t>
  </si>
  <si>
    <t>Gjerstad</t>
  </si>
  <si>
    <t>Suldal</t>
  </si>
  <si>
    <t>Tysvær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</si>
</sst>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2" fillId="3" borderId="9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165" fontId="3" fillId="5" borderId="9" xfId="0" applyNumberFormat="1" applyFont="1" applyFill="1" applyBorder="1"/>
    <xf numFmtId="164" fontId="2" fillId="5" borderId="9" xfId="0" applyNumberFormat="1" applyFont="1" applyFill="1" applyBorder="1"/>
    <xf numFmtId="9" fontId="2" fillId="5" borderId="9" xfId="1" applyFont="1" applyFill="1" applyBorder="1"/>
    <xf numFmtId="0" fontId="0" fillId="0" borderId="9" xfId="0" applyBorder="1" applyAlignment="1">
      <alignment horizontal="left" indent="1"/>
    </xf>
    <xf numFmtId="165" fontId="0" fillId="0" borderId="9" xfId="0" applyNumberFormat="1" applyBorder="1"/>
    <xf numFmtId="164" fontId="0" fillId="0" borderId="9" xfId="0" applyNumberFormat="1" applyBorder="1"/>
    <xf numFmtId="9" fontId="0" fillId="0" borderId="9" xfId="1" applyFont="1" applyBorder="1"/>
    <xf numFmtId="0" fontId="3" fillId="4" borderId="9" xfId="0" applyFont="1" applyFill="1" applyBorder="1" applyAlignment="1">
      <alignment horizontal="left"/>
    </xf>
    <xf numFmtId="165" fontId="3" fillId="4" borderId="9" xfId="0" applyNumberFormat="1" applyFont="1" applyFill="1" applyBorder="1"/>
    <xf numFmtId="164" fontId="2" fillId="3" borderId="9" xfId="0" applyNumberFormat="1" applyFont="1" applyFill="1" applyBorder="1"/>
    <xf numFmtId="9" fontId="2" fillId="3" borderId="9" xfId="1" applyFont="1" applyFill="1" applyBorder="1"/>
    <xf numFmtId="9" fontId="0" fillId="0" borderId="0" xfId="1" applyFont="1"/>
    <xf numFmtId="0" fontId="0" fillId="0" borderId="9" xfId="0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85E1-4049-4C96-A9B7-61CC260319B9}">
  <dimension ref="A1:E178"/>
  <sheetViews>
    <sheetView tabSelected="1" workbookViewId="0">
      <selection activeCell="G10" sqref="G10"/>
    </sheetView>
  </sheetViews>
  <sheetFormatPr defaultColWidth="11.42578125" defaultRowHeight="12.6"/>
  <cols>
    <col min="1" max="1" width="26.5703125" customWidth="1"/>
    <col min="2" max="3" width="11.140625" bestFit="1" customWidth="1"/>
    <col min="4" max="4" width="10.85546875" style="1"/>
  </cols>
  <sheetData>
    <row r="1" spans="1:5">
      <c r="A1" s="19" t="s">
        <v>0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>
      <c r="A3" s="22"/>
      <c r="B3" s="23"/>
      <c r="C3" s="23"/>
      <c r="D3" s="23"/>
      <c r="E3" s="24"/>
    </row>
    <row r="4" spans="1:5">
      <c r="A4" s="22"/>
      <c r="B4" s="23"/>
      <c r="C4" s="23"/>
      <c r="D4" s="23"/>
      <c r="E4" s="24"/>
    </row>
    <row r="5" spans="1:5">
      <c r="A5" s="22"/>
      <c r="B5" s="23"/>
      <c r="C5" s="23"/>
      <c r="D5" s="23"/>
      <c r="E5" s="24"/>
    </row>
    <row r="6" spans="1:5">
      <c r="A6" s="22" t="s">
        <v>1</v>
      </c>
      <c r="B6" s="23"/>
      <c r="C6" s="23"/>
      <c r="D6" s="23"/>
      <c r="E6" s="24"/>
    </row>
    <row r="7" spans="1:5">
      <c r="A7" s="22"/>
      <c r="B7" s="23"/>
      <c r="C7" s="23"/>
      <c r="D7" s="23"/>
      <c r="E7" s="24"/>
    </row>
    <row r="8" spans="1:5">
      <c r="A8" s="22"/>
      <c r="B8" s="23"/>
      <c r="C8" s="23"/>
      <c r="D8" s="23"/>
      <c r="E8" s="24"/>
    </row>
    <row r="9" spans="1:5">
      <c r="A9" s="22"/>
      <c r="B9" s="23"/>
      <c r="C9" s="23"/>
      <c r="D9" s="23"/>
      <c r="E9" s="24"/>
    </row>
    <row r="10" spans="1:5">
      <c r="A10" s="22"/>
      <c r="B10" s="23"/>
      <c r="C10" s="23"/>
      <c r="D10" s="23"/>
      <c r="E10" s="24"/>
    </row>
    <row r="11" spans="1:5">
      <c r="A11" s="22"/>
      <c r="B11" s="23"/>
      <c r="C11" s="23"/>
      <c r="D11" s="23"/>
      <c r="E11" s="24"/>
    </row>
    <row r="12" spans="1:5">
      <c r="A12" s="22" t="s">
        <v>2</v>
      </c>
      <c r="B12" s="23"/>
      <c r="C12" s="23"/>
      <c r="D12" s="23"/>
      <c r="E12" s="24"/>
    </row>
    <row r="13" spans="1:5">
      <c r="A13" s="22"/>
      <c r="B13" s="23"/>
      <c r="C13" s="23"/>
      <c r="D13" s="23"/>
      <c r="E13" s="24"/>
    </row>
    <row r="14" spans="1:5" ht="12.95" thickBot="1">
      <c r="A14" s="25"/>
      <c r="B14" s="26"/>
      <c r="C14" s="26"/>
      <c r="D14" s="26"/>
      <c r="E14" s="27"/>
    </row>
    <row r="16" spans="1:5" ht="12.95">
      <c r="A16" s="28" t="s">
        <v>3</v>
      </c>
      <c r="B16" s="28"/>
      <c r="C16" s="28"/>
      <c r="D16" s="28"/>
      <c r="E16" s="28"/>
    </row>
    <row r="17" spans="1:5" ht="12.95">
      <c r="A17" s="29" t="s">
        <v>4</v>
      </c>
      <c r="B17" s="28" t="s">
        <v>5</v>
      </c>
      <c r="C17" s="28"/>
      <c r="D17" s="28" t="s">
        <v>6</v>
      </c>
      <c r="E17" s="28"/>
    </row>
    <row r="18" spans="1:5" ht="12.95">
      <c r="A18" s="29"/>
      <c r="B18" s="18" t="s">
        <v>7</v>
      </c>
      <c r="C18" s="18" t="s">
        <v>8</v>
      </c>
      <c r="D18" s="2" t="s">
        <v>9</v>
      </c>
      <c r="E18" s="17" t="s">
        <v>10</v>
      </c>
    </row>
    <row r="19" spans="1:5" ht="12.95">
      <c r="A19" s="3" t="s">
        <v>11</v>
      </c>
      <c r="B19" s="4">
        <v>67012119.568999998</v>
      </c>
      <c r="C19" s="4">
        <v>72381396.044</v>
      </c>
      <c r="D19" s="5">
        <f t="shared" ref="D19:D44" si="0">C19-B19</f>
        <v>5369276.4750000015</v>
      </c>
      <c r="E19" s="6">
        <f t="shared" ref="E19:E44" si="1">D19/B19</f>
        <v>8.0123961300335361E-2</v>
      </c>
    </row>
    <row r="20" spans="1:5">
      <c r="A20" s="7" t="s">
        <v>12</v>
      </c>
      <c r="B20" s="8">
        <v>35982149.567999996</v>
      </c>
      <c r="C20" s="8">
        <v>38171351.830000006</v>
      </c>
      <c r="D20" s="9">
        <f t="shared" si="0"/>
        <v>2189202.2620000094</v>
      </c>
      <c r="E20" s="10">
        <f t="shared" si="1"/>
        <v>6.084134183986975E-2</v>
      </c>
    </row>
    <row r="21" spans="1:5">
      <c r="A21" s="7" t="s">
        <v>13</v>
      </c>
      <c r="B21" s="8">
        <v>20725003.273000006</v>
      </c>
      <c r="C21" s="8">
        <v>22091587.554999985</v>
      </c>
      <c r="D21" s="9">
        <f t="shared" si="0"/>
        <v>1366584.2819999792</v>
      </c>
      <c r="E21" s="10">
        <f t="shared" si="1"/>
        <v>6.5938917547980785E-2</v>
      </c>
    </row>
    <row r="22" spans="1:5">
      <c r="A22" s="7" t="s">
        <v>14</v>
      </c>
      <c r="B22" s="8">
        <v>4842864.6750000007</v>
      </c>
      <c r="C22" s="8">
        <v>5754252.150000006</v>
      </c>
      <c r="D22" s="9">
        <f t="shared" si="0"/>
        <v>911387.47500000522</v>
      </c>
      <c r="E22" s="10">
        <f t="shared" si="1"/>
        <v>0.18819181128574589</v>
      </c>
    </row>
    <row r="23" spans="1:5">
      <c r="A23" s="7" t="s">
        <v>15</v>
      </c>
      <c r="B23" s="8">
        <v>4083849.5380000002</v>
      </c>
      <c r="C23" s="8">
        <v>4737557.8590000011</v>
      </c>
      <c r="D23" s="9">
        <f t="shared" si="0"/>
        <v>653708.32100000093</v>
      </c>
      <c r="E23" s="10">
        <f t="shared" si="1"/>
        <v>0.1600715978679626</v>
      </c>
    </row>
    <row r="24" spans="1:5">
      <c r="A24" s="7" t="s">
        <v>16</v>
      </c>
      <c r="B24" s="8">
        <v>745435.07499999984</v>
      </c>
      <c r="C24" s="8">
        <v>810764.30000000051</v>
      </c>
      <c r="D24" s="9">
        <f t="shared" si="0"/>
        <v>65329.225000000675</v>
      </c>
      <c r="E24" s="10">
        <f t="shared" si="1"/>
        <v>8.7639054279811945E-2</v>
      </c>
    </row>
    <row r="25" spans="1:5">
      <c r="A25" s="7" t="s">
        <v>17</v>
      </c>
      <c r="B25" s="8">
        <v>283538.5999999998</v>
      </c>
      <c r="C25" s="8">
        <v>348910.712</v>
      </c>
      <c r="D25" s="9">
        <f t="shared" si="0"/>
        <v>65372.112000000197</v>
      </c>
      <c r="E25" s="10">
        <f t="shared" si="1"/>
        <v>0.23055806863686371</v>
      </c>
    </row>
    <row r="26" spans="1:5">
      <c r="A26" s="7" t="s">
        <v>18</v>
      </c>
      <c r="B26" s="8">
        <v>227556.27499999979</v>
      </c>
      <c r="C26" s="8">
        <v>272336.43</v>
      </c>
      <c r="D26" s="9">
        <f t="shared" si="0"/>
        <v>44780.155000000203</v>
      </c>
      <c r="E26" s="10">
        <f t="shared" si="1"/>
        <v>0.19678716836088236</v>
      </c>
    </row>
    <row r="27" spans="1:5">
      <c r="A27" s="7" t="s">
        <v>19</v>
      </c>
      <c r="B27" s="8">
        <v>121722.56500000012</v>
      </c>
      <c r="C27" s="8">
        <v>194452.20800000004</v>
      </c>
      <c r="D27" s="9">
        <f t="shared" si="0"/>
        <v>72729.642999999924</v>
      </c>
      <c r="E27" s="10">
        <f t="shared" si="1"/>
        <v>0.5975033717043331</v>
      </c>
    </row>
    <row r="28" spans="1:5" ht="12.95">
      <c r="A28" s="3" t="s">
        <v>20</v>
      </c>
      <c r="B28" s="4">
        <v>10174510.089999994</v>
      </c>
      <c r="C28" s="4">
        <v>11476872.49</v>
      </c>
      <c r="D28" s="5">
        <f t="shared" si="0"/>
        <v>1302362.400000006</v>
      </c>
      <c r="E28" s="6">
        <f t="shared" si="1"/>
        <v>0.12800246778270252</v>
      </c>
    </row>
    <row r="29" spans="1:5">
      <c r="A29" s="7" t="s">
        <v>21</v>
      </c>
      <c r="B29" s="8">
        <v>2944355.1700000004</v>
      </c>
      <c r="C29" s="8">
        <v>3133899.400000005</v>
      </c>
      <c r="D29" s="9">
        <f t="shared" si="0"/>
        <v>189544.23000000464</v>
      </c>
      <c r="E29" s="10">
        <f t="shared" si="1"/>
        <v>6.4375463915246553E-2</v>
      </c>
    </row>
    <row r="30" spans="1:5">
      <c r="A30" s="7" t="s">
        <v>22</v>
      </c>
      <c r="B30" s="8">
        <v>1220003.1999999969</v>
      </c>
      <c r="C30" s="8">
        <v>1512938.88</v>
      </c>
      <c r="D30" s="9">
        <f t="shared" si="0"/>
        <v>292935.68000000296</v>
      </c>
      <c r="E30" s="10">
        <f t="shared" si="1"/>
        <v>0.24011058331650581</v>
      </c>
    </row>
    <row r="31" spans="1:5">
      <c r="A31" s="7" t="s">
        <v>23</v>
      </c>
      <c r="B31" s="8">
        <v>1329695.1499999971</v>
      </c>
      <c r="C31" s="8">
        <v>1479919.5499999984</v>
      </c>
      <c r="D31" s="9">
        <f t="shared" si="0"/>
        <v>150224.4000000013</v>
      </c>
      <c r="E31" s="10">
        <f t="shared" si="1"/>
        <v>0.11297657211128553</v>
      </c>
    </row>
    <row r="32" spans="1:5">
      <c r="A32" s="7" t="s">
        <v>24</v>
      </c>
      <c r="B32" s="8">
        <v>1133953.0999999994</v>
      </c>
      <c r="C32" s="8">
        <v>1154293.3499999992</v>
      </c>
      <c r="D32" s="9">
        <f t="shared" si="0"/>
        <v>20340.249999999767</v>
      </c>
      <c r="E32" s="10">
        <f t="shared" si="1"/>
        <v>1.7937470253399174E-2</v>
      </c>
    </row>
    <row r="33" spans="1:5">
      <c r="A33" s="7" t="s">
        <v>25</v>
      </c>
      <c r="B33" s="8">
        <v>931452.78000000026</v>
      </c>
      <c r="C33" s="8">
        <v>1058541.909999999</v>
      </c>
      <c r="D33" s="9">
        <f t="shared" si="0"/>
        <v>127089.12999999872</v>
      </c>
      <c r="E33" s="10">
        <f t="shared" si="1"/>
        <v>0.13644183873711632</v>
      </c>
    </row>
    <row r="34" spans="1:5">
      <c r="A34" s="7" t="s">
        <v>26</v>
      </c>
      <c r="B34" s="8">
        <v>794252.8899999999</v>
      </c>
      <c r="C34" s="8">
        <v>974182.94999999891</v>
      </c>
      <c r="D34" s="9">
        <f t="shared" si="0"/>
        <v>179930.05999999901</v>
      </c>
      <c r="E34" s="10">
        <f t="shared" si="1"/>
        <v>0.22654001296740517</v>
      </c>
    </row>
    <row r="35" spans="1:5">
      <c r="A35" s="7" t="s">
        <v>27</v>
      </c>
      <c r="B35" s="8">
        <v>713270.27999999898</v>
      </c>
      <c r="C35" s="8">
        <v>894915.62999999686</v>
      </c>
      <c r="D35" s="9">
        <f t="shared" si="0"/>
        <v>181645.34999999788</v>
      </c>
      <c r="E35" s="10">
        <f t="shared" si="1"/>
        <v>0.25466552454701763</v>
      </c>
    </row>
    <row r="36" spans="1:5">
      <c r="A36" s="7" t="s">
        <v>28</v>
      </c>
      <c r="B36" s="8">
        <v>620629.9700000002</v>
      </c>
      <c r="C36" s="8">
        <v>705317.99000000057</v>
      </c>
      <c r="D36" s="9">
        <f t="shared" si="0"/>
        <v>84688.020000000368</v>
      </c>
      <c r="E36" s="10">
        <f t="shared" si="1"/>
        <v>0.13645493143039861</v>
      </c>
    </row>
    <row r="37" spans="1:5">
      <c r="A37" s="7" t="s">
        <v>29</v>
      </c>
      <c r="B37" s="8">
        <v>203543.95000000071</v>
      </c>
      <c r="C37" s="8">
        <v>248004.75000000151</v>
      </c>
      <c r="D37" s="9">
        <f t="shared" si="0"/>
        <v>44460.800000000803</v>
      </c>
      <c r="E37" s="10">
        <f t="shared" si="1"/>
        <v>0.21843341450335738</v>
      </c>
    </row>
    <row r="38" spans="1:5">
      <c r="A38" s="7" t="s">
        <v>30</v>
      </c>
      <c r="B38" s="8">
        <v>204103.49999999997</v>
      </c>
      <c r="C38" s="8">
        <v>215110.69999999992</v>
      </c>
      <c r="D38" s="9">
        <f t="shared" si="0"/>
        <v>11007.199999999953</v>
      </c>
      <c r="E38" s="10">
        <f t="shared" si="1"/>
        <v>5.392950145391899E-2</v>
      </c>
    </row>
    <row r="39" spans="1:5">
      <c r="A39" s="7" t="s">
        <v>31</v>
      </c>
      <c r="B39" s="8">
        <v>69252.099999999977</v>
      </c>
      <c r="C39" s="8">
        <v>89710.979999999923</v>
      </c>
      <c r="D39" s="9">
        <f t="shared" si="0"/>
        <v>20458.879999999946</v>
      </c>
      <c r="E39" s="10">
        <f t="shared" si="1"/>
        <v>0.29542613148193275</v>
      </c>
    </row>
    <row r="40" spans="1:5">
      <c r="A40" s="7" t="s">
        <v>32</v>
      </c>
      <c r="B40" s="8">
        <v>9998</v>
      </c>
      <c r="C40" s="8">
        <v>10036.400000000001</v>
      </c>
      <c r="D40" s="9">
        <f t="shared" si="0"/>
        <v>38.400000000001455</v>
      </c>
      <c r="E40" s="10">
        <f t="shared" si="1"/>
        <v>3.8407681536308715E-3</v>
      </c>
    </row>
    <row r="41" spans="1:5" ht="12.95">
      <c r="A41" s="3" t="s">
        <v>33</v>
      </c>
      <c r="B41" s="4">
        <v>2278433.8599999989</v>
      </c>
      <c r="C41" s="4">
        <v>2717763.4540000041</v>
      </c>
      <c r="D41" s="5">
        <f t="shared" si="0"/>
        <v>439329.59400000516</v>
      </c>
      <c r="E41" s="6">
        <f t="shared" si="1"/>
        <v>0.19282086775167806</v>
      </c>
    </row>
    <row r="42" spans="1:5" ht="12.95">
      <c r="A42" s="3" t="s">
        <v>34</v>
      </c>
      <c r="B42" s="4">
        <v>449885.76000000106</v>
      </c>
      <c r="C42" s="4">
        <v>559217.8050000004</v>
      </c>
      <c r="D42" s="5">
        <f t="shared" si="0"/>
        <v>109332.04499999934</v>
      </c>
      <c r="E42" s="6">
        <f t="shared" si="1"/>
        <v>0.24302179513305575</v>
      </c>
    </row>
    <row r="43" spans="1:5" ht="12.95">
      <c r="A43" s="3" t="s">
        <v>35</v>
      </c>
      <c r="B43" s="4">
        <v>376063.72499999998</v>
      </c>
      <c r="C43" s="4">
        <v>420896.22500000009</v>
      </c>
      <c r="D43" s="5">
        <f t="shared" si="0"/>
        <v>44832.500000000116</v>
      </c>
      <c r="E43" s="6">
        <f t="shared" si="1"/>
        <v>0.11921516758895083</v>
      </c>
    </row>
    <row r="44" spans="1:5" ht="12.95">
      <c r="A44" s="11" t="s">
        <v>36</v>
      </c>
      <c r="B44" s="12">
        <v>80291013.003999993</v>
      </c>
      <c r="C44" s="12">
        <v>87556146.018000022</v>
      </c>
      <c r="D44" s="13">
        <f t="shared" si="0"/>
        <v>7265133.0140000284</v>
      </c>
      <c r="E44" s="14">
        <f t="shared" si="1"/>
        <v>9.0485008747343734E-2</v>
      </c>
    </row>
    <row r="45" spans="1:5">
      <c r="E45" s="15"/>
    </row>
    <row r="46" spans="1:5">
      <c r="E46" s="15"/>
    </row>
    <row r="47" spans="1:5">
      <c r="E47" s="15"/>
    </row>
    <row r="48" spans="1:5" ht="12.95">
      <c r="A48" s="28" t="s">
        <v>3</v>
      </c>
      <c r="B48" s="28"/>
      <c r="C48" s="28"/>
      <c r="D48" s="28"/>
      <c r="E48" s="28"/>
    </row>
    <row r="49" spans="1:5" ht="12.95">
      <c r="A49" s="29" t="s">
        <v>4</v>
      </c>
      <c r="B49" s="28" t="s">
        <v>37</v>
      </c>
      <c r="C49" s="28"/>
      <c r="D49" s="28" t="s">
        <v>6</v>
      </c>
      <c r="E49" s="28"/>
    </row>
    <row r="50" spans="1:5" ht="12.95">
      <c r="A50" s="29"/>
      <c r="B50" s="18" t="s">
        <v>7</v>
      </c>
      <c r="C50" s="18" t="s">
        <v>8</v>
      </c>
      <c r="D50" s="2" t="s">
        <v>9</v>
      </c>
      <c r="E50" s="17" t="s">
        <v>10</v>
      </c>
    </row>
    <row r="51" spans="1:5" ht="12.95">
      <c r="A51" s="3" t="s">
        <v>11</v>
      </c>
      <c r="B51" s="4">
        <v>7094445.2790000001</v>
      </c>
      <c r="C51" s="4">
        <v>6653673.8089999994</v>
      </c>
      <c r="D51" s="5">
        <f t="shared" ref="D51:D76" si="2">C51-B51</f>
        <v>-440771.47000000067</v>
      </c>
      <c r="E51" s="6">
        <f t="shared" ref="E51:E76" si="3">D51/B51</f>
        <v>-6.2129095745471694E-2</v>
      </c>
    </row>
    <row r="52" spans="1:5">
      <c r="A52" s="7" t="s">
        <v>12</v>
      </c>
      <c r="B52" s="8">
        <v>4286700.9839999992</v>
      </c>
      <c r="C52" s="8">
        <v>3836843.7249999996</v>
      </c>
      <c r="D52" s="9">
        <f t="shared" si="2"/>
        <v>-449857.25899999961</v>
      </c>
      <c r="E52" s="10">
        <f t="shared" si="3"/>
        <v>-0.1049425328892965</v>
      </c>
    </row>
    <row r="53" spans="1:5">
      <c r="A53" s="7" t="s">
        <v>13</v>
      </c>
      <c r="B53" s="8">
        <v>1965356.7710000006</v>
      </c>
      <c r="C53" s="8">
        <v>1899329.3569999998</v>
      </c>
      <c r="D53" s="9">
        <f t="shared" si="2"/>
        <v>-66027.414000000805</v>
      </c>
      <c r="E53" s="10">
        <f t="shared" si="3"/>
        <v>-3.3595637684859195E-2</v>
      </c>
    </row>
    <row r="54" spans="1:5">
      <c r="A54" s="7" t="s">
        <v>14</v>
      </c>
      <c r="B54" s="8">
        <v>429652.12500000012</v>
      </c>
      <c r="C54" s="8">
        <v>480080.60000000009</v>
      </c>
      <c r="D54" s="9">
        <f t="shared" si="2"/>
        <v>50428.474999999977</v>
      </c>
      <c r="E54" s="10">
        <f t="shared" si="3"/>
        <v>0.11737047733675229</v>
      </c>
    </row>
    <row r="55" spans="1:5">
      <c r="A55" s="7" t="s">
        <v>15</v>
      </c>
      <c r="B55" s="8">
        <v>282357.864</v>
      </c>
      <c r="C55" s="8">
        <v>298138.88400000002</v>
      </c>
      <c r="D55" s="9">
        <f t="shared" si="2"/>
        <v>15781.020000000019</v>
      </c>
      <c r="E55" s="10">
        <f t="shared" si="3"/>
        <v>5.5890138055443066E-2</v>
      </c>
    </row>
    <row r="56" spans="1:5">
      <c r="A56" s="7" t="s">
        <v>16</v>
      </c>
      <c r="B56" s="8">
        <v>66578.200000000012</v>
      </c>
      <c r="C56" s="8">
        <v>63805</v>
      </c>
      <c r="D56" s="9">
        <f t="shared" si="2"/>
        <v>-2773.2000000000116</v>
      </c>
      <c r="E56" s="10">
        <f t="shared" si="3"/>
        <v>-4.1653273894458116E-2</v>
      </c>
    </row>
    <row r="57" spans="1:5">
      <c r="A57" s="7" t="s">
        <v>17</v>
      </c>
      <c r="B57" s="8">
        <v>24560.145</v>
      </c>
      <c r="C57" s="8">
        <v>30908.702000000008</v>
      </c>
      <c r="D57" s="9">
        <f t="shared" si="2"/>
        <v>6348.557000000008</v>
      </c>
      <c r="E57" s="10">
        <f t="shared" si="3"/>
        <v>0.25849020842507275</v>
      </c>
    </row>
    <row r="58" spans="1:5">
      <c r="A58" s="7" t="s">
        <v>18</v>
      </c>
      <c r="B58" s="8">
        <v>24316.225000000009</v>
      </c>
      <c r="C58" s="8">
        <v>26352.340000000007</v>
      </c>
      <c r="D58" s="9">
        <f t="shared" si="2"/>
        <v>2036.114999999998</v>
      </c>
      <c r="E58" s="10">
        <f t="shared" si="3"/>
        <v>8.3734831372879515E-2</v>
      </c>
    </row>
    <row r="59" spans="1:5">
      <c r="A59" s="7" t="s">
        <v>19</v>
      </c>
      <c r="B59" s="8">
        <v>14922.964999999998</v>
      </c>
      <c r="C59" s="8">
        <v>18182.20099999999</v>
      </c>
      <c r="D59" s="9">
        <f t="shared" si="2"/>
        <v>3259.2359999999917</v>
      </c>
      <c r="E59" s="10">
        <f t="shared" si="3"/>
        <v>0.21840405040151151</v>
      </c>
    </row>
    <row r="60" spans="1:5" ht="12.95">
      <c r="A60" s="3" t="s">
        <v>20</v>
      </c>
      <c r="B60" s="4">
        <v>1140739.615</v>
      </c>
      <c r="C60" s="4">
        <v>1166657.01</v>
      </c>
      <c r="D60" s="5">
        <f t="shared" si="2"/>
        <v>25917.395000000019</v>
      </c>
      <c r="E60" s="6">
        <f t="shared" si="3"/>
        <v>2.2719816739247736E-2</v>
      </c>
    </row>
    <row r="61" spans="1:5">
      <c r="A61" s="7" t="s">
        <v>21</v>
      </c>
      <c r="B61" s="8">
        <v>324837.24999999994</v>
      </c>
      <c r="C61" s="8">
        <v>335345.92000000004</v>
      </c>
      <c r="D61" s="9">
        <f t="shared" si="2"/>
        <v>10508.6700000001</v>
      </c>
      <c r="E61" s="10">
        <f t="shared" si="3"/>
        <v>3.2350569400523194E-2</v>
      </c>
    </row>
    <row r="62" spans="1:5">
      <c r="A62" s="7" t="s">
        <v>22</v>
      </c>
      <c r="B62" s="8">
        <v>133494.05000000005</v>
      </c>
      <c r="C62" s="8">
        <v>150049.24</v>
      </c>
      <c r="D62" s="9">
        <f t="shared" si="2"/>
        <v>16555.189999999944</v>
      </c>
      <c r="E62" s="10">
        <f t="shared" si="3"/>
        <v>0.12401444109306699</v>
      </c>
    </row>
    <row r="63" spans="1:5">
      <c r="A63" s="7" t="s">
        <v>23</v>
      </c>
      <c r="B63" s="8">
        <v>154369.40000000005</v>
      </c>
      <c r="C63" s="8">
        <v>149987.64999999994</v>
      </c>
      <c r="D63" s="9">
        <f t="shared" si="2"/>
        <v>-4381.7500000001164</v>
      </c>
      <c r="E63" s="10">
        <f t="shared" si="3"/>
        <v>-2.8384835336537649E-2</v>
      </c>
    </row>
    <row r="64" spans="1:5">
      <c r="A64" s="7" t="s">
        <v>25</v>
      </c>
      <c r="B64" s="8">
        <v>125875.65999999995</v>
      </c>
      <c r="C64" s="8">
        <v>122525.37999999996</v>
      </c>
      <c r="D64" s="9">
        <f t="shared" si="2"/>
        <v>-3350.2799999999843</v>
      </c>
      <c r="E64" s="10">
        <f t="shared" si="3"/>
        <v>-2.6615788946012166E-2</v>
      </c>
    </row>
    <row r="65" spans="1:5">
      <c r="A65" s="7" t="s">
        <v>24</v>
      </c>
      <c r="B65" s="8">
        <v>129184.75</v>
      </c>
      <c r="C65" s="8">
        <v>121463.54999999997</v>
      </c>
      <c r="D65" s="9">
        <f t="shared" si="2"/>
        <v>-7721.2000000000262</v>
      </c>
      <c r="E65" s="10">
        <f t="shared" si="3"/>
        <v>-5.9768664645014416E-2</v>
      </c>
    </row>
    <row r="66" spans="1:5">
      <c r="A66" s="7" t="s">
        <v>26</v>
      </c>
      <c r="B66" s="8">
        <v>74551.825000000026</v>
      </c>
      <c r="C66" s="8">
        <v>84099.299999999974</v>
      </c>
      <c r="D66" s="9">
        <f t="shared" si="2"/>
        <v>9547.4749999999476</v>
      </c>
      <c r="E66" s="10">
        <f t="shared" si="3"/>
        <v>0.12806494006015204</v>
      </c>
    </row>
    <row r="67" spans="1:5">
      <c r="A67" s="7" t="s">
        <v>27</v>
      </c>
      <c r="B67" s="8">
        <v>78644.279999999955</v>
      </c>
      <c r="C67" s="8">
        <v>80358.559999999954</v>
      </c>
      <c r="D67" s="9">
        <f t="shared" si="2"/>
        <v>1714.2799999999988</v>
      </c>
      <c r="E67" s="10">
        <f t="shared" si="3"/>
        <v>2.1797898079809488E-2</v>
      </c>
    </row>
    <row r="68" spans="1:5">
      <c r="A68" s="7" t="s">
        <v>28</v>
      </c>
      <c r="B68" s="8">
        <v>70750.379999999946</v>
      </c>
      <c r="C68" s="8">
        <v>70478.09</v>
      </c>
      <c r="D68" s="9">
        <f t="shared" si="2"/>
        <v>-272.28999999994994</v>
      </c>
      <c r="E68" s="10">
        <f t="shared" si="3"/>
        <v>-3.848601237194064E-3</v>
      </c>
    </row>
    <row r="69" spans="1:5">
      <c r="A69" s="7" t="s">
        <v>30</v>
      </c>
      <c r="B69" s="8">
        <v>19071.999999999996</v>
      </c>
      <c r="C69" s="8">
        <v>21231.7</v>
      </c>
      <c r="D69" s="9">
        <f t="shared" si="2"/>
        <v>2159.7000000000044</v>
      </c>
      <c r="E69" s="10">
        <f t="shared" si="3"/>
        <v>0.11323930369127541</v>
      </c>
    </row>
    <row r="70" spans="1:5">
      <c r="A70" s="7" t="s">
        <v>29</v>
      </c>
      <c r="B70" s="8">
        <v>20623.850000000009</v>
      </c>
      <c r="C70" s="8">
        <v>21170.15000000002</v>
      </c>
      <c r="D70" s="9">
        <f t="shared" si="2"/>
        <v>546.30000000001019</v>
      </c>
      <c r="E70" s="10">
        <f t="shared" si="3"/>
        <v>2.6488749675739977E-2</v>
      </c>
    </row>
    <row r="71" spans="1:5">
      <c r="A71" s="7" t="s">
        <v>31</v>
      </c>
      <c r="B71" s="8">
        <v>8132.869999999999</v>
      </c>
      <c r="C71" s="8">
        <v>8861.77</v>
      </c>
      <c r="D71" s="9">
        <f t="shared" si="2"/>
        <v>728.90000000000146</v>
      </c>
      <c r="E71" s="10">
        <f t="shared" si="3"/>
        <v>8.9623958086137059E-2</v>
      </c>
    </row>
    <row r="72" spans="1:5">
      <c r="A72" s="7" t="s">
        <v>32</v>
      </c>
      <c r="B72" s="8">
        <v>1203.3000000000002</v>
      </c>
      <c r="C72" s="8">
        <v>1085.7</v>
      </c>
      <c r="D72" s="9">
        <f t="shared" si="2"/>
        <v>-117.60000000000014</v>
      </c>
      <c r="E72" s="10">
        <f t="shared" si="3"/>
        <v>-9.7731239092495731E-2</v>
      </c>
    </row>
    <row r="73" spans="1:5" ht="12.95">
      <c r="A73" s="3" t="s">
        <v>33</v>
      </c>
      <c r="B73" s="4">
        <v>262780.74</v>
      </c>
      <c r="C73" s="4">
        <v>260168.27300000002</v>
      </c>
      <c r="D73" s="5">
        <f t="shared" si="2"/>
        <v>-2612.4669999999751</v>
      </c>
      <c r="E73" s="6">
        <f t="shared" si="3"/>
        <v>-9.9416228145182001E-3</v>
      </c>
    </row>
    <row r="74" spans="1:5" ht="12.95">
      <c r="A74" s="3" t="s">
        <v>34</v>
      </c>
      <c r="B74" s="4">
        <v>51111.689999999981</v>
      </c>
      <c r="C74" s="4">
        <v>59992.249999999956</v>
      </c>
      <c r="D74" s="5">
        <f t="shared" si="2"/>
        <v>8880.5599999999758</v>
      </c>
      <c r="E74" s="6">
        <f t="shared" si="3"/>
        <v>0.1737481190702162</v>
      </c>
    </row>
    <row r="75" spans="1:5" ht="12.95">
      <c r="A75" s="3" t="s">
        <v>35</v>
      </c>
      <c r="B75" s="4">
        <v>43295.725000000013</v>
      </c>
      <c r="C75" s="4">
        <v>39699.300000000003</v>
      </c>
      <c r="D75" s="5">
        <f t="shared" si="2"/>
        <v>-3596.4250000000102</v>
      </c>
      <c r="E75" s="6">
        <f t="shared" si="3"/>
        <v>-8.3066515227542881E-2</v>
      </c>
    </row>
    <row r="76" spans="1:5" ht="12.95">
      <c r="A76" s="11" t="s">
        <v>36</v>
      </c>
      <c r="B76" s="12">
        <v>8592373.0490000006</v>
      </c>
      <c r="C76" s="12">
        <v>8180190.6419999991</v>
      </c>
      <c r="D76" s="13">
        <f t="shared" si="2"/>
        <v>-412182.40700000152</v>
      </c>
      <c r="E76" s="14">
        <f t="shared" si="3"/>
        <v>-4.7970729931002265E-2</v>
      </c>
    </row>
    <row r="77" spans="1:5">
      <c r="E77" s="15"/>
    </row>
    <row r="78" spans="1:5">
      <c r="E78" s="15"/>
    </row>
    <row r="79" spans="1:5">
      <c r="E79" s="15"/>
    </row>
    <row r="80" spans="1:5" ht="12.95">
      <c r="A80" s="28" t="s">
        <v>38</v>
      </c>
      <c r="B80" s="28"/>
      <c r="C80" s="28"/>
      <c r="D80" s="28"/>
      <c r="E80" s="28"/>
    </row>
    <row r="81" spans="1:5" ht="12.95">
      <c r="A81" s="29" t="s">
        <v>4</v>
      </c>
      <c r="B81" s="28" t="s">
        <v>37</v>
      </c>
      <c r="C81" s="28"/>
      <c r="D81" s="28" t="s">
        <v>6</v>
      </c>
      <c r="E81" s="28"/>
    </row>
    <row r="82" spans="1:5" ht="12.95">
      <c r="A82" s="29"/>
      <c r="B82" s="18" t="s">
        <v>7</v>
      </c>
      <c r="C82" s="18" t="s">
        <v>8</v>
      </c>
      <c r="D82" s="2" t="s">
        <v>9</v>
      </c>
      <c r="E82" s="17" t="s">
        <v>10</v>
      </c>
    </row>
    <row r="83" spans="1:5">
      <c r="A83" s="16" t="s">
        <v>39</v>
      </c>
      <c r="B83" s="8">
        <v>432847.44000000024</v>
      </c>
      <c r="C83" s="8">
        <v>416074.87700000044</v>
      </c>
      <c r="D83" s="9">
        <f t="shared" ref="D83:D94" si="4">C83-B83</f>
        <v>-16772.562999999791</v>
      </c>
      <c r="E83" s="10">
        <f t="shared" ref="E83:E94" si="5">D83/B83</f>
        <v>-3.8749363979141895E-2</v>
      </c>
    </row>
    <row r="84" spans="1:5">
      <c r="A84" s="16" t="s">
        <v>40</v>
      </c>
      <c r="B84" s="8">
        <v>624081.45699999935</v>
      </c>
      <c r="C84" s="8">
        <v>588838.83799999987</v>
      </c>
      <c r="D84" s="9">
        <f t="shared" si="4"/>
        <v>-35242.618999999482</v>
      </c>
      <c r="E84" s="10">
        <f t="shared" si="5"/>
        <v>-5.6471184337719423E-2</v>
      </c>
    </row>
    <row r="85" spans="1:5">
      <c r="A85" s="16" t="s">
        <v>41</v>
      </c>
      <c r="B85" s="8">
        <v>353862.10600000009</v>
      </c>
      <c r="C85" s="8">
        <v>343407.21200000023</v>
      </c>
      <c r="D85" s="9">
        <f t="shared" si="4"/>
        <v>-10454.893999999855</v>
      </c>
      <c r="E85" s="10">
        <f t="shared" si="5"/>
        <v>-2.9545107607537532E-2</v>
      </c>
    </row>
    <row r="86" spans="1:5">
      <c r="A86" s="16" t="s">
        <v>42</v>
      </c>
      <c r="B86" s="8">
        <v>398864.67399999994</v>
      </c>
      <c r="C86" s="8">
        <v>392502.40900000039</v>
      </c>
      <c r="D86" s="9">
        <f t="shared" si="4"/>
        <v>-6362.2649999995483</v>
      </c>
      <c r="E86" s="10">
        <f t="shared" si="5"/>
        <v>-1.5950936281711299E-2</v>
      </c>
    </row>
    <row r="87" spans="1:5">
      <c r="A87" s="16" t="s">
        <v>43</v>
      </c>
      <c r="B87" s="8">
        <v>1296264.0469999975</v>
      </c>
      <c r="C87" s="8">
        <v>1225426.9029999976</v>
      </c>
      <c r="D87" s="9">
        <f t="shared" si="4"/>
        <v>-70837.143999999855</v>
      </c>
      <c r="E87" s="10">
        <f t="shared" si="5"/>
        <v>-5.4647156313516111E-2</v>
      </c>
    </row>
    <row r="88" spans="1:5">
      <c r="A88" s="16" t="s">
        <v>44</v>
      </c>
      <c r="B88" s="8">
        <v>669205.61499999976</v>
      </c>
      <c r="C88" s="8">
        <v>667382.76199999882</v>
      </c>
      <c r="D88" s="9">
        <f t="shared" si="4"/>
        <v>-1822.8530000009341</v>
      </c>
      <c r="E88" s="10">
        <f t="shared" si="5"/>
        <v>-2.7239057161840084E-3</v>
      </c>
    </row>
    <row r="89" spans="1:5">
      <c r="A89" s="16" t="s">
        <v>45</v>
      </c>
      <c r="B89" s="8">
        <v>393664.77700000047</v>
      </c>
      <c r="C89" s="8">
        <v>384984.97000000026</v>
      </c>
      <c r="D89" s="9">
        <f t="shared" si="4"/>
        <v>-8679.8070000002044</v>
      </c>
      <c r="E89" s="10">
        <f t="shared" si="5"/>
        <v>-2.2048726498078833E-2</v>
      </c>
    </row>
    <row r="90" spans="1:5">
      <c r="A90" s="16" t="s">
        <v>46</v>
      </c>
      <c r="B90" s="8">
        <v>734351.90699999942</v>
      </c>
      <c r="C90" s="8">
        <v>708738.28799999971</v>
      </c>
      <c r="D90" s="9">
        <f t="shared" si="4"/>
        <v>-25613.618999999715</v>
      </c>
      <c r="E90" s="10">
        <f t="shared" si="5"/>
        <v>-3.4879216293775807E-2</v>
      </c>
    </row>
    <row r="91" spans="1:5">
      <c r="A91" s="16" t="s">
        <v>47</v>
      </c>
      <c r="B91" s="8">
        <v>709932.75600000075</v>
      </c>
      <c r="C91" s="8">
        <v>661978.80399999849</v>
      </c>
      <c r="D91" s="9">
        <f t="shared" si="4"/>
        <v>-47953.95200000226</v>
      </c>
      <c r="E91" s="10">
        <f t="shared" si="5"/>
        <v>-6.7547174848208033E-2</v>
      </c>
    </row>
    <row r="92" spans="1:5">
      <c r="A92" s="16" t="s">
        <v>48</v>
      </c>
      <c r="B92" s="8">
        <v>881434.0279999997</v>
      </c>
      <c r="C92" s="8">
        <v>886313.03799999971</v>
      </c>
      <c r="D92" s="9">
        <f t="shared" si="4"/>
        <v>4879.0100000000093</v>
      </c>
      <c r="E92" s="10">
        <f t="shared" si="5"/>
        <v>5.5353093311709669E-3</v>
      </c>
    </row>
    <row r="93" spans="1:5">
      <c r="A93" s="16" t="s">
        <v>49</v>
      </c>
      <c r="B93" s="8">
        <v>2097864.2419999987</v>
      </c>
      <c r="C93" s="8">
        <v>1904542.5409999993</v>
      </c>
      <c r="D93" s="9">
        <f t="shared" si="4"/>
        <v>-193321.70099999942</v>
      </c>
      <c r="E93" s="10">
        <f t="shared" si="5"/>
        <v>-9.2151673654390615E-2</v>
      </c>
    </row>
    <row r="94" spans="1:5" ht="12.95">
      <c r="A94" s="11" t="s">
        <v>36</v>
      </c>
      <c r="B94" s="12">
        <v>8592373.0489999969</v>
      </c>
      <c r="C94" s="12">
        <v>8180190.6419999953</v>
      </c>
      <c r="D94" s="13">
        <f t="shared" si="4"/>
        <v>-412182.40700000152</v>
      </c>
      <c r="E94" s="14">
        <f t="shared" si="5"/>
        <v>-4.7970729931002286E-2</v>
      </c>
    </row>
    <row r="95" spans="1:5">
      <c r="E95" s="15"/>
    </row>
    <row r="96" spans="1:5">
      <c r="E96" s="15"/>
    </row>
    <row r="97" spans="1:5">
      <c r="E97" s="15"/>
    </row>
    <row r="98" spans="1:5">
      <c r="E98" s="15"/>
    </row>
    <row r="99" spans="1:5" ht="12.95">
      <c r="A99" s="28" t="s">
        <v>50</v>
      </c>
      <c r="B99" s="28"/>
      <c r="C99" s="28"/>
      <c r="D99" s="28"/>
      <c r="E99" s="28"/>
    </row>
    <row r="100" spans="1:5" ht="12.95">
      <c r="A100" s="29" t="s">
        <v>4</v>
      </c>
      <c r="B100" s="28" t="s">
        <v>37</v>
      </c>
      <c r="C100" s="28"/>
      <c r="D100" s="28" t="s">
        <v>6</v>
      </c>
      <c r="E100" s="28"/>
    </row>
    <row r="101" spans="1:5" ht="12.95">
      <c r="A101" s="29"/>
      <c r="B101" s="18" t="s">
        <v>7</v>
      </c>
      <c r="C101" s="18" t="s">
        <v>8</v>
      </c>
      <c r="D101" s="2" t="s">
        <v>9</v>
      </c>
      <c r="E101" s="17" t="s">
        <v>10</v>
      </c>
    </row>
    <row r="102" spans="1:5" ht="12.95">
      <c r="A102" s="3" t="s">
        <v>12</v>
      </c>
      <c r="B102" s="4">
        <v>4286700.9840000002</v>
      </c>
      <c r="C102" s="4">
        <v>3836843.7250000001</v>
      </c>
      <c r="D102" s="5">
        <f t="shared" ref="D102:D117" si="6">C102-B102</f>
        <v>-449857.25900000008</v>
      </c>
      <c r="E102" s="6">
        <f t="shared" ref="E102:E117" si="7">D102/B102</f>
        <v>-0.10494253288929659</v>
      </c>
    </row>
    <row r="103" spans="1:5">
      <c r="A103" s="7" t="s">
        <v>51</v>
      </c>
      <c r="B103" s="8">
        <v>1587996.172</v>
      </c>
      <c r="C103" s="8">
        <v>1351217.1780000001</v>
      </c>
      <c r="D103" s="9">
        <f t="shared" si="6"/>
        <v>-236778.99399999995</v>
      </c>
      <c r="E103" s="10">
        <f t="shared" si="7"/>
        <v>-0.14910551938030739</v>
      </c>
    </row>
    <row r="104" spans="1:5">
      <c r="A104" s="7" t="s">
        <v>52</v>
      </c>
      <c r="B104" s="8">
        <v>562469.16899999999</v>
      </c>
      <c r="C104" s="8">
        <v>526176.429</v>
      </c>
      <c r="D104" s="9">
        <f t="shared" si="6"/>
        <v>-36292.739999999991</v>
      </c>
      <c r="E104" s="10">
        <f t="shared" si="7"/>
        <v>-6.4523963268109358E-2</v>
      </c>
    </row>
    <row r="105" spans="1:5">
      <c r="A105" s="7" t="s">
        <v>53</v>
      </c>
      <c r="B105" s="8">
        <v>591661.54700000002</v>
      </c>
      <c r="C105" s="8">
        <v>515109.24400000001</v>
      </c>
      <c r="D105" s="9">
        <f t="shared" si="6"/>
        <v>-76552.303000000014</v>
      </c>
      <c r="E105" s="10">
        <f t="shared" si="7"/>
        <v>-0.12938529364998602</v>
      </c>
    </row>
    <row r="106" spans="1:5">
      <c r="A106" s="7" t="s">
        <v>54</v>
      </c>
      <c r="B106" s="8">
        <v>386784.375</v>
      </c>
      <c r="C106" s="8">
        <v>369079.875</v>
      </c>
      <c r="D106" s="9">
        <f t="shared" si="6"/>
        <v>-17704.5</v>
      </c>
      <c r="E106" s="10">
        <f t="shared" si="7"/>
        <v>-4.5773565697942165E-2</v>
      </c>
    </row>
    <row r="107" spans="1:5">
      <c r="A107" s="7" t="s">
        <v>55</v>
      </c>
      <c r="B107" s="8">
        <v>381452.5</v>
      </c>
      <c r="C107" s="8">
        <v>294184</v>
      </c>
      <c r="D107" s="9">
        <f t="shared" si="6"/>
        <v>-87268.5</v>
      </c>
      <c r="E107" s="10">
        <f t="shared" si="7"/>
        <v>-0.22877946795472567</v>
      </c>
    </row>
    <row r="108" spans="1:5">
      <c r="A108" s="7" t="s">
        <v>56</v>
      </c>
      <c r="B108" s="8">
        <v>265056.5</v>
      </c>
      <c r="C108" s="8">
        <v>275916.5</v>
      </c>
      <c r="D108" s="9">
        <f t="shared" si="6"/>
        <v>10860</v>
      </c>
      <c r="E108" s="10">
        <f t="shared" si="7"/>
        <v>4.097239645132264E-2</v>
      </c>
    </row>
    <row r="109" spans="1:5">
      <c r="A109" s="7" t="s">
        <v>57</v>
      </c>
      <c r="B109" s="8">
        <v>272569.92499999999</v>
      </c>
      <c r="C109" s="8">
        <v>246971.375</v>
      </c>
      <c r="D109" s="9">
        <f t="shared" si="6"/>
        <v>-25598.549999999988</v>
      </c>
      <c r="E109" s="10">
        <f t="shared" si="7"/>
        <v>-9.3915533784587529E-2</v>
      </c>
    </row>
    <row r="110" spans="1:5">
      <c r="A110" s="7" t="s">
        <v>58</v>
      </c>
      <c r="B110" s="8">
        <v>90829.5</v>
      </c>
      <c r="C110" s="8">
        <v>85816</v>
      </c>
      <c r="D110" s="9">
        <f t="shared" si="6"/>
        <v>-5013.5</v>
      </c>
      <c r="E110" s="10">
        <f t="shared" si="7"/>
        <v>-5.5196824820130025E-2</v>
      </c>
    </row>
    <row r="111" spans="1:5">
      <c r="A111" s="7" t="s">
        <v>59</v>
      </c>
      <c r="B111" s="8">
        <v>68333.237999999998</v>
      </c>
      <c r="C111" s="8">
        <v>62058</v>
      </c>
      <c r="D111" s="9">
        <f t="shared" si="6"/>
        <v>-6275.2379999999976</v>
      </c>
      <c r="E111" s="10">
        <f t="shared" si="7"/>
        <v>-9.1832879337577972E-2</v>
      </c>
    </row>
    <row r="112" spans="1:5">
      <c r="A112" s="7" t="s">
        <v>60</v>
      </c>
      <c r="B112" s="8">
        <v>16093.5</v>
      </c>
      <c r="C112" s="8">
        <v>33563.625</v>
      </c>
      <c r="D112" s="9">
        <f t="shared" si="6"/>
        <v>17470.125</v>
      </c>
      <c r="E112" s="10">
        <f t="shared" si="7"/>
        <v>1.0855391928418305</v>
      </c>
    </row>
    <row r="113" spans="1:5">
      <c r="A113" s="7" t="s">
        <v>61</v>
      </c>
      <c r="B113" s="8">
        <v>23622.625</v>
      </c>
      <c r="C113" s="8">
        <v>22417.75</v>
      </c>
      <c r="D113" s="9">
        <f t="shared" si="6"/>
        <v>-1204.875</v>
      </c>
      <c r="E113" s="10">
        <f t="shared" si="7"/>
        <v>-5.1005127499589908E-2</v>
      </c>
    </row>
    <row r="114" spans="1:5">
      <c r="A114" s="7" t="s">
        <v>62</v>
      </c>
      <c r="B114" s="8">
        <v>18795.75</v>
      </c>
      <c r="C114" s="8">
        <v>19235.625</v>
      </c>
      <c r="D114" s="9">
        <f t="shared" si="6"/>
        <v>439.875</v>
      </c>
      <c r="E114" s="10">
        <f t="shared" si="7"/>
        <v>2.3402896931487172E-2</v>
      </c>
    </row>
    <row r="115" spans="1:5">
      <c r="A115" s="7" t="s">
        <v>63</v>
      </c>
      <c r="B115" s="8">
        <v>9030.75</v>
      </c>
      <c r="C115" s="8">
        <v>12592.75</v>
      </c>
      <c r="D115" s="9">
        <f t="shared" si="6"/>
        <v>3562</v>
      </c>
      <c r="E115" s="10">
        <f t="shared" si="7"/>
        <v>0.39443014146111893</v>
      </c>
    </row>
    <row r="116" spans="1:5">
      <c r="A116" s="7" t="s">
        <v>64</v>
      </c>
      <c r="B116" s="8">
        <v>2710.5</v>
      </c>
      <c r="C116" s="8">
        <v>12577.5</v>
      </c>
      <c r="D116" s="9">
        <f t="shared" si="6"/>
        <v>9867</v>
      </c>
      <c r="E116" s="10">
        <f t="shared" si="7"/>
        <v>3.6402877697841727</v>
      </c>
    </row>
    <row r="117" spans="1:5">
      <c r="A117" s="7" t="s">
        <v>65</v>
      </c>
      <c r="B117" s="8">
        <v>357</v>
      </c>
      <c r="C117" s="8">
        <v>5645.25</v>
      </c>
      <c r="D117" s="9">
        <f t="shared" si="6"/>
        <v>5288.25</v>
      </c>
      <c r="E117" s="10">
        <f t="shared" si="7"/>
        <v>14.813025210084033</v>
      </c>
    </row>
    <row r="118" spans="1:5" ht="12.95">
      <c r="A118" s="3" t="s">
        <v>13</v>
      </c>
      <c r="B118" s="4">
        <v>1965356.7709999997</v>
      </c>
      <c r="C118" s="4">
        <v>1899329.3569999998</v>
      </c>
      <c r="D118" s="5">
        <f t="shared" ref="D118:D178" si="8">C118-B118</f>
        <v>-66027.413999999873</v>
      </c>
      <c r="E118" s="6">
        <f t="shared" ref="E118:E178" si="9">D118/B118</f>
        <v>-3.3595637684858737E-2</v>
      </c>
    </row>
    <row r="119" spans="1:5">
      <c r="A119" s="7" t="s">
        <v>61</v>
      </c>
      <c r="B119" s="8">
        <v>526538.86600000004</v>
      </c>
      <c r="C119" s="8">
        <v>500714.05999999994</v>
      </c>
      <c r="D119" s="9">
        <f t="shared" si="8"/>
        <v>-25824.806000000099</v>
      </c>
      <c r="E119" s="10">
        <f t="shared" si="9"/>
        <v>-4.9046343332991675E-2</v>
      </c>
    </row>
    <row r="120" spans="1:5">
      <c r="A120" s="7" t="s">
        <v>52</v>
      </c>
      <c r="B120" s="8">
        <v>495769.4819999999</v>
      </c>
      <c r="C120" s="8">
        <v>476995.93400000001</v>
      </c>
      <c r="D120" s="9">
        <f t="shared" si="8"/>
        <v>-18773.547999999893</v>
      </c>
      <c r="E120" s="10">
        <f t="shared" si="9"/>
        <v>-3.7867494231925911E-2</v>
      </c>
    </row>
    <row r="121" spans="1:5">
      <c r="A121" s="7" t="s">
        <v>51</v>
      </c>
      <c r="B121" s="8">
        <v>196496.25599999999</v>
      </c>
      <c r="C121" s="8">
        <v>183205.46300000002</v>
      </c>
      <c r="D121" s="9">
        <f t="shared" si="8"/>
        <v>-13290.792999999976</v>
      </c>
      <c r="E121" s="10">
        <f t="shared" si="9"/>
        <v>-6.7638912163293208E-2</v>
      </c>
    </row>
    <row r="122" spans="1:5">
      <c r="A122" s="7" t="s">
        <v>55</v>
      </c>
      <c r="B122" s="8">
        <v>198406.875</v>
      </c>
      <c r="C122" s="8">
        <v>178600.125</v>
      </c>
      <c r="D122" s="9">
        <f t="shared" si="8"/>
        <v>-19806.75</v>
      </c>
      <c r="E122" s="10">
        <f t="shared" si="9"/>
        <v>-9.9828949979681905E-2</v>
      </c>
    </row>
    <row r="123" spans="1:5">
      <c r="A123" s="7" t="s">
        <v>56</v>
      </c>
      <c r="B123" s="8">
        <v>108999.125</v>
      </c>
      <c r="C123" s="8">
        <v>102219.125</v>
      </c>
      <c r="D123" s="9">
        <f t="shared" si="8"/>
        <v>-6780</v>
      </c>
      <c r="E123" s="10">
        <f t="shared" si="9"/>
        <v>-6.2202334193049713E-2</v>
      </c>
    </row>
    <row r="124" spans="1:5">
      <c r="A124" s="7" t="s">
        <v>57</v>
      </c>
      <c r="B124" s="8">
        <v>91231.375</v>
      </c>
      <c r="C124" s="8">
        <v>90341</v>
      </c>
      <c r="D124" s="9">
        <f t="shared" si="8"/>
        <v>-890.375</v>
      </c>
      <c r="E124" s="10">
        <f t="shared" si="9"/>
        <v>-9.7595262594693984E-3</v>
      </c>
    </row>
    <row r="125" spans="1:5">
      <c r="A125" s="7" t="s">
        <v>63</v>
      </c>
      <c r="B125" s="8">
        <v>78236.051999999996</v>
      </c>
      <c r="C125" s="8">
        <v>76184.375</v>
      </c>
      <c r="D125" s="9">
        <f t="shared" si="8"/>
        <v>-2051.676999999996</v>
      </c>
      <c r="E125" s="10">
        <f t="shared" si="9"/>
        <v>-2.6224188817707675E-2</v>
      </c>
    </row>
    <row r="126" spans="1:5">
      <c r="A126" s="7" t="s">
        <v>66</v>
      </c>
      <c r="B126" s="8">
        <v>67301</v>
      </c>
      <c r="C126" s="8">
        <v>59635.5</v>
      </c>
      <c r="D126" s="9">
        <f t="shared" si="8"/>
        <v>-7665.5</v>
      </c>
      <c r="E126" s="10">
        <f t="shared" si="9"/>
        <v>-0.11389875336176283</v>
      </c>
    </row>
    <row r="127" spans="1:5">
      <c r="A127" s="7" t="s">
        <v>59</v>
      </c>
      <c r="B127" s="8">
        <v>54873.375</v>
      </c>
      <c r="C127" s="8">
        <v>53939.625</v>
      </c>
      <c r="D127" s="9">
        <f t="shared" si="8"/>
        <v>-933.75</v>
      </c>
      <c r="E127" s="10">
        <f t="shared" si="9"/>
        <v>-1.7016449234259785E-2</v>
      </c>
    </row>
    <row r="128" spans="1:5">
      <c r="A128" s="7" t="s">
        <v>62</v>
      </c>
      <c r="B128" s="8">
        <v>61834.875</v>
      </c>
      <c r="C128" s="8">
        <v>53057.75</v>
      </c>
      <c r="D128" s="9">
        <f t="shared" si="8"/>
        <v>-8777.125</v>
      </c>
      <c r="E128" s="10">
        <f t="shared" si="9"/>
        <v>-0.14194457415819148</v>
      </c>
    </row>
    <row r="129" spans="1:5">
      <c r="A129" s="7" t="s">
        <v>53</v>
      </c>
      <c r="B129" s="8">
        <v>38717.490000000005</v>
      </c>
      <c r="C129" s="8">
        <v>43834.375</v>
      </c>
      <c r="D129" s="9">
        <f t="shared" si="8"/>
        <v>5116.8849999999948</v>
      </c>
      <c r="E129" s="10">
        <f t="shared" si="9"/>
        <v>0.13215952273765666</v>
      </c>
    </row>
    <row r="130" spans="1:5">
      <c r="A130" s="7" t="s">
        <v>54</v>
      </c>
      <c r="B130" s="8">
        <v>20460.75</v>
      </c>
      <c r="C130" s="8">
        <v>32816.625</v>
      </c>
      <c r="D130" s="9">
        <f t="shared" si="8"/>
        <v>12355.875</v>
      </c>
      <c r="E130" s="10">
        <f t="shared" si="9"/>
        <v>0.60388182251383749</v>
      </c>
    </row>
    <row r="131" spans="1:5">
      <c r="A131" s="7" t="s">
        <v>58</v>
      </c>
      <c r="B131" s="8">
        <v>22354.5</v>
      </c>
      <c r="C131" s="8">
        <v>19567.5</v>
      </c>
      <c r="D131" s="9">
        <f t="shared" si="8"/>
        <v>-2787</v>
      </c>
      <c r="E131" s="10">
        <f t="shared" si="9"/>
        <v>-0.1246728846540965</v>
      </c>
    </row>
    <row r="132" spans="1:5">
      <c r="A132" s="7" t="s">
        <v>67</v>
      </c>
      <c r="B132" s="8"/>
      <c r="C132" s="8">
        <v>16026</v>
      </c>
      <c r="D132" s="9">
        <f t="shared" si="8"/>
        <v>16026</v>
      </c>
      <c r="E132" s="10"/>
    </row>
    <row r="133" spans="1:5">
      <c r="A133" s="7" t="s">
        <v>65</v>
      </c>
      <c r="B133" s="8">
        <v>239.25</v>
      </c>
      <c r="C133" s="8">
        <v>5886</v>
      </c>
      <c r="D133" s="9">
        <f t="shared" si="8"/>
        <v>5646.75</v>
      </c>
      <c r="E133" s="10">
        <f t="shared" si="9"/>
        <v>23.601880877742946</v>
      </c>
    </row>
    <row r="134" spans="1:5" ht="12.95">
      <c r="A134" s="3" t="s">
        <v>14</v>
      </c>
      <c r="B134" s="4">
        <v>429652.12499999994</v>
      </c>
      <c r="C134" s="4">
        <v>480080.6</v>
      </c>
      <c r="D134" s="5">
        <f t="shared" si="8"/>
        <v>50428.475000000035</v>
      </c>
      <c r="E134" s="6">
        <f t="shared" si="9"/>
        <v>0.11737047733675247</v>
      </c>
    </row>
    <row r="135" spans="1:5">
      <c r="A135" s="7" t="s">
        <v>51</v>
      </c>
      <c r="B135" s="8">
        <v>182672.09999999998</v>
      </c>
      <c r="C135" s="8">
        <v>189732.32499999998</v>
      </c>
      <c r="D135" s="9">
        <f t="shared" si="8"/>
        <v>7060.2250000000058</v>
      </c>
      <c r="E135" s="10">
        <f t="shared" si="9"/>
        <v>3.8649717170821413E-2</v>
      </c>
    </row>
    <row r="136" spans="1:5">
      <c r="A136" s="7" t="s">
        <v>52</v>
      </c>
      <c r="B136" s="8">
        <v>138188.57499999998</v>
      </c>
      <c r="C136" s="8">
        <v>180529.625</v>
      </c>
      <c r="D136" s="9">
        <f t="shared" si="8"/>
        <v>42341.050000000017</v>
      </c>
      <c r="E136" s="10">
        <f t="shared" si="9"/>
        <v>0.30640051104080074</v>
      </c>
    </row>
    <row r="137" spans="1:5">
      <c r="A137" s="7" t="s">
        <v>53</v>
      </c>
      <c r="B137" s="8">
        <v>87153.674999999988</v>
      </c>
      <c r="C137" s="8">
        <v>81773.125</v>
      </c>
      <c r="D137" s="9">
        <f t="shared" si="8"/>
        <v>-5380.5499999999884</v>
      </c>
      <c r="E137" s="10">
        <f t="shared" si="9"/>
        <v>-6.1736352483128094E-2</v>
      </c>
    </row>
    <row r="138" spans="1:5">
      <c r="A138" s="7" t="s">
        <v>56</v>
      </c>
      <c r="B138" s="8">
        <v>11740.6</v>
      </c>
      <c r="C138" s="8">
        <v>12312.35</v>
      </c>
      <c r="D138" s="9">
        <f t="shared" si="8"/>
        <v>571.75</v>
      </c>
      <c r="E138" s="10">
        <f t="shared" si="9"/>
        <v>4.8698533294720882E-2</v>
      </c>
    </row>
    <row r="139" spans="1:5">
      <c r="A139" s="7" t="s">
        <v>68</v>
      </c>
      <c r="B139" s="8">
        <v>2806.5</v>
      </c>
      <c r="C139" s="8">
        <v>4168.5</v>
      </c>
      <c r="D139" s="9">
        <f t="shared" si="8"/>
        <v>1362</v>
      </c>
      <c r="E139" s="10">
        <f t="shared" si="9"/>
        <v>0.48530197755211119</v>
      </c>
    </row>
    <row r="140" spans="1:5">
      <c r="A140" s="7" t="s">
        <v>59</v>
      </c>
      <c r="B140" s="8">
        <v>3435</v>
      </c>
      <c r="C140" s="8">
        <v>4099.125</v>
      </c>
      <c r="D140" s="9">
        <f t="shared" si="8"/>
        <v>664.125</v>
      </c>
      <c r="E140" s="10">
        <f t="shared" si="9"/>
        <v>0.19334061135371178</v>
      </c>
    </row>
    <row r="141" spans="1:5">
      <c r="A141" s="7" t="s">
        <v>61</v>
      </c>
      <c r="B141" s="8">
        <v>1201.25</v>
      </c>
      <c r="C141" s="8">
        <v>3679.375</v>
      </c>
      <c r="D141" s="9">
        <f t="shared" si="8"/>
        <v>2478.125</v>
      </c>
      <c r="E141" s="10">
        <f t="shared" si="9"/>
        <v>2.0629552549427679</v>
      </c>
    </row>
    <row r="142" spans="1:5">
      <c r="A142" s="7" t="s">
        <v>58</v>
      </c>
      <c r="B142" s="8">
        <v>455.25</v>
      </c>
      <c r="C142" s="8">
        <v>2135.25</v>
      </c>
      <c r="D142" s="9">
        <f t="shared" si="8"/>
        <v>1680</v>
      </c>
      <c r="E142" s="10">
        <f t="shared" si="9"/>
        <v>3.6902800658978583</v>
      </c>
    </row>
    <row r="143" spans="1:5" ht="12.95">
      <c r="A143" s="3" t="s">
        <v>15</v>
      </c>
      <c r="B143" s="4">
        <v>282357.86399999994</v>
      </c>
      <c r="C143" s="4">
        <v>298138.88400000002</v>
      </c>
      <c r="D143" s="5">
        <f t="shared" si="8"/>
        <v>15781.020000000077</v>
      </c>
      <c r="E143" s="6">
        <f t="shared" si="9"/>
        <v>5.5890138055443288E-2</v>
      </c>
    </row>
    <row r="144" spans="1:5">
      <c r="A144" s="7" t="s">
        <v>52</v>
      </c>
      <c r="B144" s="8">
        <v>152401.38399999996</v>
      </c>
      <c r="C144" s="8">
        <v>153560.31900000002</v>
      </c>
      <c r="D144" s="9">
        <f t="shared" si="8"/>
        <v>1158.9350000000559</v>
      </c>
      <c r="E144" s="10">
        <f t="shared" si="9"/>
        <v>7.6044913082945241E-3</v>
      </c>
    </row>
    <row r="145" spans="1:5">
      <c r="A145" s="7" t="s">
        <v>51</v>
      </c>
      <c r="B145" s="8">
        <v>46861.354999999996</v>
      </c>
      <c r="C145" s="8">
        <v>54679.31500000001</v>
      </c>
      <c r="D145" s="9">
        <f t="shared" si="8"/>
        <v>7817.9600000000137</v>
      </c>
      <c r="E145" s="10">
        <f t="shared" si="9"/>
        <v>0.16683171026531379</v>
      </c>
    </row>
    <row r="146" spans="1:5">
      <c r="A146" s="7" t="s">
        <v>54</v>
      </c>
      <c r="B146" s="8">
        <v>29880</v>
      </c>
      <c r="C146" s="8">
        <v>21803.25</v>
      </c>
      <c r="D146" s="9">
        <f t="shared" si="8"/>
        <v>-8076.75</v>
      </c>
      <c r="E146" s="10">
        <f t="shared" si="9"/>
        <v>-0.27030622489959838</v>
      </c>
    </row>
    <row r="147" spans="1:5">
      <c r="A147" s="7" t="s">
        <v>55</v>
      </c>
      <c r="B147" s="8">
        <v>11250.25</v>
      </c>
      <c r="C147" s="8">
        <v>19610.5</v>
      </c>
      <c r="D147" s="9">
        <f t="shared" si="8"/>
        <v>8360.25</v>
      </c>
      <c r="E147" s="10">
        <f t="shared" si="9"/>
        <v>0.74311681962623055</v>
      </c>
    </row>
    <row r="148" spans="1:5">
      <c r="A148" s="7" t="s">
        <v>53</v>
      </c>
      <c r="B148" s="8">
        <v>19919.25</v>
      </c>
      <c r="C148" s="8">
        <v>15724.25</v>
      </c>
      <c r="D148" s="9">
        <f t="shared" si="8"/>
        <v>-4195</v>
      </c>
      <c r="E148" s="10">
        <f t="shared" si="9"/>
        <v>-0.21060029870602559</v>
      </c>
    </row>
    <row r="149" spans="1:5">
      <c r="A149" s="7" t="s">
        <v>61</v>
      </c>
      <c r="B149" s="8">
        <v>12121.5</v>
      </c>
      <c r="C149" s="8">
        <v>13895.5</v>
      </c>
      <c r="D149" s="9">
        <f t="shared" si="8"/>
        <v>1774</v>
      </c>
      <c r="E149" s="10">
        <f t="shared" si="9"/>
        <v>0.1463515241513014</v>
      </c>
    </row>
    <row r="150" spans="1:5">
      <c r="A150" s="7" t="s">
        <v>63</v>
      </c>
      <c r="B150" s="8">
        <v>5013.75</v>
      </c>
      <c r="C150" s="8">
        <v>9263.25</v>
      </c>
      <c r="D150" s="9">
        <f t="shared" si="8"/>
        <v>4249.5</v>
      </c>
      <c r="E150" s="10">
        <f t="shared" si="9"/>
        <v>0.84756918474195964</v>
      </c>
    </row>
    <row r="151" spans="1:5">
      <c r="A151" s="7" t="s">
        <v>57</v>
      </c>
      <c r="B151" s="8">
        <v>306.375</v>
      </c>
      <c r="C151" s="8">
        <v>4200</v>
      </c>
      <c r="D151" s="9">
        <f t="shared" si="8"/>
        <v>3893.625</v>
      </c>
      <c r="E151" s="10">
        <f t="shared" si="9"/>
        <v>12.708690330477356</v>
      </c>
    </row>
    <row r="152" spans="1:5">
      <c r="A152" s="7" t="s">
        <v>62</v>
      </c>
      <c r="B152" s="8">
        <v>1761</v>
      </c>
      <c r="C152" s="8">
        <v>2768.25</v>
      </c>
      <c r="D152" s="9">
        <f t="shared" si="8"/>
        <v>1007.25</v>
      </c>
      <c r="E152" s="10">
        <f t="shared" si="9"/>
        <v>0.57197614991482115</v>
      </c>
    </row>
    <row r="153" spans="1:5">
      <c r="A153" s="7" t="s">
        <v>60</v>
      </c>
      <c r="B153" s="8">
        <v>96.75</v>
      </c>
      <c r="C153" s="8">
        <v>1040.25</v>
      </c>
      <c r="D153" s="9">
        <f t="shared" si="8"/>
        <v>943.5</v>
      </c>
      <c r="E153" s="10">
        <f t="shared" si="9"/>
        <v>9.7519379844961236</v>
      </c>
    </row>
    <row r="154" spans="1:5" ht="12.95">
      <c r="A154" s="3" t="s">
        <v>16</v>
      </c>
      <c r="B154" s="4">
        <v>66578.200000000012</v>
      </c>
      <c r="C154" s="4">
        <v>63805</v>
      </c>
      <c r="D154" s="5">
        <f t="shared" si="8"/>
        <v>-2773.2000000000116</v>
      </c>
      <c r="E154" s="6">
        <f t="shared" si="9"/>
        <v>-4.1653273894458116E-2</v>
      </c>
    </row>
    <row r="155" spans="1:5">
      <c r="A155" s="7" t="s">
        <v>51</v>
      </c>
      <c r="B155" s="8">
        <v>31376</v>
      </c>
      <c r="C155" s="8">
        <v>29871.549999999996</v>
      </c>
      <c r="D155" s="9">
        <f t="shared" si="8"/>
        <v>-1504.4500000000044</v>
      </c>
      <c r="E155" s="10">
        <f t="shared" si="9"/>
        <v>-4.7949069352371379E-2</v>
      </c>
    </row>
    <row r="156" spans="1:5">
      <c r="A156" s="7" t="s">
        <v>62</v>
      </c>
      <c r="B156" s="8">
        <v>12332.25</v>
      </c>
      <c r="C156" s="8">
        <v>14952</v>
      </c>
      <c r="D156" s="9">
        <f t="shared" si="8"/>
        <v>2619.75</v>
      </c>
      <c r="E156" s="10">
        <f t="shared" si="9"/>
        <v>0.21243082162622393</v>
      </c>
    </row>
    <row r="157" spans="1:5">
      <c r="A157" s="7" t="s">
        <v>56</v>
      </c>
      <c r="B157" s="8">
        <v>9303.75</v>
      </c>
      <c r="C157" s="8">
        <v>6956.25</v>
      </c>
      <c r="D157" s="9">
        <f t="shared" si="8"/>
        <v>-2347.5</v>
      </c>
      <c r="E157" s="10">
        <f t="shared" si="9"/>
        <v>-0.25231761386537688</v>
      </c>
    </row>
    <row r="158" spans="1:5">
      <c r="A158" s="7" t="s">
        <v>57</v>
      </c>
      <c r="B158" s="8">
        <v>5826</v>
      </c>
      <c r="C158" s="8">
        <v>4747.5</v>
      </c>
      <c r="D158" s="9">
        <f t="shared" si="8"/>
        <v>-1078.5</v>
      </c>
      <c r="E158" s="10">
        <f t="shared" si="9"/>
        <v>-0.18511843460350155</v>
      </c>
    </row>
    <row r="159" spans="1:5">
      <c r="A159" s="7" t="s">
        <v>69</v>
      </c>
      <c r="B159" s="8">
        <v>4554</v>
      </c>
      <c r="C159" s="8">
        <v>4211.25</v>
      </c>
      <c r="D159" s="9">
        <f t="shared" si="8"/>
        <v>-342.75</v>
      </c>
      <c r="E159" s="10">
        <f t="shared" si="9"/>
        <v>-7.5263504611330703E-2</v>
      </c>
    </row>
    <row r="160" spans="1:5">
      <c r="A160" s="7" t="s">
        <v>52</v>
      </c>
      <c r="B160" s="8">
        <v>1862.5500000000002</v>
      </c>
      <c r="C160" s="8">
        <v>1651.25</v>
      </c>
      <c r="D160" s="9">
        <f t="shared" si="8"/>
        <v>-211.30000000000018</v>
      </c>
      <c r="E160" s="10">
        <f t="shared" si="9"/>
        <v>-0.11344661888271465</v>
      </c>
    </row>
    <row r="161" spans="1:5" ht="12.95">
      <c r="A161" s="3" t="s">
        <v>17</v>
      </c>
      <c r="B161" s="4">
        <v>24560.145</v>
      </c>
      <c r="C161" s="4">
        <v>30908.702000000001</v>
      </c>
      <c r="D161" s="5">
        <f t="shared" si="8"/>
        <v>6348.5570000000007</v>
      </c>
      <c r="E161" s="6">
        <f t="shared" si="9"/>
        <v>0.25849020842507242</v>
      </c>
    </row>
    <row r="162" spans="1:5">
      <c r="A162" s="7" t="s">
        <v>70</v>
      </c>
      <c r="B162" s="8">
        <v>1960.3400000000001</v>
      </c>
      <c r="C162" s="8">
        <v>8365.380000000001</v>
      </c>
      <c r="D162" s="9">
        <f t="shared" si="8"/>
        <v>6405.0400000000009</v>
      </c>
      <c r="E162" s="10">
        <f t="shared" si="9"/>
        <v>3.2673107726210762</v>
      </c>
    </row>
    <row r="163" spans="1:5">
      <c r="A163" s="7" t="s">
        <v>51</v>
      </c>
      <c r="B163" s="8">
        <v>6013.25</v>
      </c>
      <c r="C163" s="8">
        <v>7128.75</v>
      </c>
      <c r="D163" s="9">
        <f t="shared" si="8"/>
        <v>1115.5</v>
      </c>
      <c r="E163" s="10">
        <f t="shared" si="9"/>
        <v>0.18550700536315637</v>
      </c>
    </row>
    <row r="164" spans="1:5">
      <c r="A164" s="7" t="s">
        <v>61</v>
      </c>
      <c r="B164" s="8">
        <v>4390.05</v>
      </c>
      <c r="C164" s="8">
        <v>4231.2</v>
      </c>
      <c r="D164" s="9">
        <f t="shared" si="8"/>
        <v>-158.85000000000036</v>
      </c>
      <c r="E164" s="10">
        <f t="shared" si="9"/>
        <v>-3.6184098131000868E-2</v>
      </c>
    </row>
    <row r="165" spans="1:5">
      <c r="A165" s="7" t="s">
        <v>68</v>
      </c>
      <c r="B165" s="8">
        <v>4204.41</v>
      </c>
      <c r="C165" s="8">
        <v>3329.01</v>
      </c>
      <c r="D165" s="9">
        <f t="shared" si="8"/>
        <v>-875.39999999999964</v>
      </c>
      <c r="E165" s="10">
        <f t="shared" si="9"/>
        <v>-0.2082099509800423</v>
      </c>
    </row>
    <row r="166" spans="1:5">
      <c r="A166" s="7" t="s">
        <v>71</v>
      </c>
      <c r="B166" s="8">
        <v>3294</v>
      </c>
      <c r="C166" s="8">
        <v>2714.25</v>
      </c>
      <c r="D166" s="9">
        <f t="shared" si="8"/>
        <v>-579.75</v>
      </c>
      <c r="E166" s="10">
        <f t="shared" si="9"/>
        <v>-0.17600182149362478</v>
      </c>
    </row>
    <row r="167" spans="1:5">
      <c r="A167" s="7" t="s">
        <v>53</v>
      </c>
      <c r="B167" s="8">
        <v>1962.75</v>
      </c>
      <c r="C167" s="8">
        <v>1953.6</v>
      </c>
      <c r="D167" s="9">
        <f t="shared" si="8"/>
        <v>-9.1500000000000909</v>
      </c>
      <c r="E167" s="10">
        <f t="shared" si="9"/>
        <v>-4.6618265189148338E-3</v>
      </c>
    </row>
    <row r="168" spans="1:5">
      <c r="A168" s="7" t="s">
        <v>55</v>
      </c>
      <c r="B168" s="8">
        <v>928.30000000000007</v>
      </c>
      <c r="C168" s="8">
        <v>1026.75</v>
      </c>
      <c r="D168" s="9">
        <f t="shared" si="8"/>
        <v>98.449999999999932</v>
      </c>
      <c r="E168" s="10">
        <f t="shared" si="9"/>
        <v>0.10605407734568557</v>
      </c>
    </row>
    <row r="169" spans="1:5" ht="12.95">
      <c r="A169" s="3" t="s">
        <v>18</v>
      </c>
      <c r="B169" s="4">
        <v>24316.224999999995</v>
      </c>
      <c r="C169" s="4">
        <v>26352.339999999997</v>
      </c>
      <c r="D169" s="5">
        <f t="shared" si="8"/>
        <v>2036.1150000000016</v>
      </c>
      <c r="E169" s="6">
        <f t="shared" si="9"/>
        <v>8.3734831372879709E-2</v>
      </c>
    </row>
    <row r="170" spans="1:5">
      <c r="A170" s="7" t="s">
        <v>72</v>
      </c>
      <c r="B170" s="8">
        <v>18502.364999999998</v>
      </c>
      <c r="C170" s="8">
        <v>20308.684999999998</v>
      </c>
      <c r="D170" s="9">
        <f t="shared" si="8"/>
        <v>1806.3199999999997</v>
      </c>
      <c r="E170" s="10">
        <f t="shared" si="9"/>
        <v>9.7626438566096818E-2</v>
      </c>
    </row>
    <row r="171" spans="1:5">
      <c r="A171" s="7" t="s">
        <v>70</v>
      </c>
      <c r="B171" s="8">
        <v>914.65500000000009</v>
      </c>
      <c r="C171" s="8">
        <v>1354.0349999999999</v>
      </c>
      <c r="D171" s="9">
        <f t="shared" si="8"/>
        <v>439.37999999999977</v>
      </c>
      <c r="E171" s="10">
        <f t="shared" si="9"/>
        <v>0.48037784738507933</v>
      </c>
    </row>
    <row r="172" spans="1:5">
      <c r="A172" s="7" t="s">
        <v>68</v>
      </c>
      <c r="B172" s="8">
        <v>1349.95</v>
      </c>
      <c r="C172" s="8">
        <v>1248.0050000000001</v>
      </c>
      <c r="D172" s="9">
        <f t="shared" si="8"/>
        <v>-101.94499999999994</v>
      </c>
      <c r="E172" s="10">
        <f t="shared" si="9"/>
        <v>-7.5517611763398593E-2</v>
      </c>
    </row>
    <row r="173" spans="1:5">
      <c r="A173" s="7" t="s">
        <v>73</v>
      </c>
      <c r="B173" s="8">
        <v>97.5</v>
      </c>
      <c r="C173" s="8">
        <v>1104.5</v>
      </c>
      <c r="D173" s="9">
        <f t="shared" si="8"/>
        <v>1007</v>
      </c>
      <c r="E173" s="10">
        <f t="shared" si="9"/>
        <v>10.328205128205129</v>
      </c>
    </row>
    <row r="174" spans="1:5" ht="12.95">
      <c r="A174" s="3" t="s">
        <v>19</v>
      </c>
      <c r="B174" s="4">
        <v>14922.965</v>
      </c>
      <c r="C174" s="4">
        <v>18182.200999999997</v>
      </c>
      <c r="D174" s="5">
        <f t="shared" si="8"/>
        <v>3259.2359999999971</v>
      </c>
      <c r="E174" s="6">
        <f t="shared" si="9"/>
        <v>0.21840405040151184</v>
      </c>
    </row>
    <row r="175" spans="1:5">
      <c r="A175" s="7" t="s">
        <v>70</v>
      </c>
      <c r="B175" s="8">
        <v>7538.25</v>
      </c>
      <c r="C175" s="8">
        <v>11325.314999999999</v>
      </c>
      <c r="D175" s="9">
        <f t="shared" si="8"/>
        <v>3787.0649999999987</v>
      </c>
      <c r="E175" s="10">
        <f t="shared" si="9"/>
        <v>0.50237986270022861</v>
      </c>
    </row>
    <row r="176" spans="1:5">
      <c r="A176" s="7" t="s">
        <v>74</v>
      </c>
      <c r="B176" s="8">
        <v>3790.5</v>
      </c>
      <c r="C176" s="8">
        <v>3812.25</v>
      </c>
      <c r="D176" s="9">
        <f t="shared" si="8"/>
        <v>21.75</v>
      </c>
      <c r="E176" s="10">
        <f t="shared" si="9"/>
        <v>5.7380292837356552E-3</v>
      </c>
    </row>
    <row r="177" spans="1:5">
      <c r="A177" s="7" t="s">
        <v>75</v>
      </c>
      <c r="B177" s="8">
        <v>1386.7000000000003</v>
      </c>
      <c r="C177" s="8">
        <v>1653.8999999999999</v>
      </c>
      <c r="D177" s="9">
        <f t="shared" si="8"/>
        <v>267.19999999999959</v>
      </c>
      <c r="E177" s="10">
        <f t="shared" si="9"/>
        <v>0.19268767577702425</v>
      </c>
    </row>
    <row r="178" spans="1:5" ht="12.95">
      <c r="A178" s="11" t="s">
        <v>36</v>
      </c>
      <c r="B178" s="12">
        <v>7094445.279000002</v>
      </c>
      <c r="C178" s="12">
        <v>6653673.8090000004</v>
      </c>
      <c r="D178" s="13">
        <f t="shared" si="8"/>
        <v>-440771.4700000016</v>
      </c>
      <c r="E178" s="14">
        <f t="shared" si="9"/>
        <v>-6.2129095745471812E-2</v>
      </c>
    </row>
  </sheetData>
  <mergeCells count="19">
    <mergeCell ref="A99:E99"/>
    <mergeCell ref="A100:A101"/>
    <mergeCell ref="B100:C100"/>
    <mergeCell ref="D100:E100"/>
    <mergeCell ref="A48:E48"/>
    <mergeCell ref="A49:A50"/>
    <mergeCell ref="B49:C49"/>
    <mergeCell ref="D49:E49"/>
    <mergeCell ref="A80:E80"/>
    <mergeCell ref="A81:A82"/>
    <mergeCell ref="B81:C81"/>
    <mergeCell ref="D81:E81"/>
    <mergeCell ref="A1:E5"/>
    <mergeCell ref="A6:E11"/>
    <mergeCell ref="A12:E14"/>
    <mergeCell ref="A16:E16"/>
    <mergeCell ref="A17:A18"/>
    <mergeCell ref="B17:C17"/>
    <mergeCell ref="D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8039-56B5-4F1D-8063-0207E26A7694}">
  <dimension ref="A1:E244"/>
  <sheetViews>
    <sheetView workbookViewId="0">
      <selection activeCell="C237" sqref="C237"/>
    </sheetView>
  </sheetViews>
  <sheetFormatPr defaultColWidth="11.42578125" defaultRowHeight="12.6"/>
  <cols>
    <col min="1" max="1" width="19.7109375" bestFit="1" customWidth="1"/>
    <col min="4" max="4" width="10.85546875" style="1"/>
  </cols>
  <sheetData>
    <row r="1" spans="1:5">
      <c r="A1" s="19" t="s">
        <v>76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>
      <c r="A3" s="22"/>
      <c r="B3" s="23"/>
      <c r="C3" s="23"/>
      <c r="D3" s="23"/>
      <c r="E3" s="24"/>
    </row>
    <row r="4" spans="1:5">
      <c r="A4" s="22"/>
      <c r="B4" s="23"/>
      <c r="C4" s="23"/>
      <c r="D4" s="23"/>
      <c r="E4" s="24"/>
    </row>
    <row r="5" spans="1:5">
      <c r="A5" s="22" t="s">
        <v>77</v>
      </c>
      <c r="B5" s="23"/>
      <c r="C5" s="23"/>
      <c r="D5" s="23"/>
      <c r="E5" s="24"/>
    </row>
    <row r="6" spans="1:5">
      <c r="A6" s="22"/>
      <c r="B6" s="23"/>
      <c r="C6" s="23"/>
      <c r="D6" s="23"/>
      <c r="E6" s="24"/>
    </row>
    <row r="7" spans="1:5">
      <c r="A7" s="22"/>
      <c r="B7" s="23"/>
      <c r="C7" s="23"/>
      <c r="D7" s="23"/>
      <c r="E7" s="24"/>
    </row>
    <row r="8" spans="1:5" ht="12.95" thickBot="1">
      <c r="A8" s="25"/>
      <c r="B8" s="26"/>
      <c r="C8" s="26"/>
      <c r="D8" s="26"/>
      <c r="E8" s="27"/>
    </row>
    <row r="12" spans="1:5" ht="12.95">
      <c r="A12" s="28" t="s">
        <v>78</v>
      </c>
      <c r="B12" s="28"/>
      <c r="C12" s="28"/>
      <c r="D12" s="28"/>
      <c r="E12" s="28"/>
    </row>
    <row r="13" spans="1:5" ht="12.95">
      <c r="A13" s="29" t="s">
        <v>79</v>
      </c>
      <c r="B13" s="28" t="s">
        <v>37</v>
      </c>
      <c r="C13" s="28"/>
      <c r="D13" s="28" t="s">
        <v>6</v>
      </c>
      <c r="E13" s="28"/>
    </row>
    <row r="14" spans="1:5" ht="12.95">
      <c r="A14" s="29"/>
      <c r="B14" s="18" t="s">
        <v>7</v>
      </c>
      <c r="C14" s="18" t="s">
        <v>8</v>
      </c>
      <c r="D14" s="2" t="s">
        <v>9</v>
      </c>
      <c r="E14" s="17" t="s">
        <v>10</v>
      </c>
    </row>
    <row r="15" spans="1:5">
      <c r="A15" s="16" t="s">
        <v>80</v>
      </c>
      <c r="B15" s="8">
        <v>18253.044999999998</v>
      </c>
      <c r="C15" s="8">
        <v>12149.116999999998</v>
      </c>
      <c r="D15" s="9">
        <v>-6103.9279999999999</v>
      </c>
      <c r="E15" s="10">
        <v>-0.33440601280498683</v>
      </c>
    </row>
    <row r="16" spans="1:5">
      <c r="A16" s="16" t="s">
        <v>81</v>
      </c>
      <c r="B16" s="8">
        <v>5490.3029999999999</v>
      </c>
      <c r="C16" s="8">
        <v>3832.1689999999999</v>
      </c>
      <c r="D16" s="9">
        <v>-1658.134</v>
      </c>
      <c r="E16" s="10">
        <v>-0.30201138261403787</v>
      </c>
    </row>
    <row r="17" spans="1:5">
      <c r="A17" s="16" t="s">
        <v>82</v>
      </c>
      <c r="B17" s="8">
        <v>42806.652000000002</v>
      </c>
      <c r="C17" s="8">
        <v>30144.070000000003</v>
      </c>
      <c r="D17" s="9">
        <v>-12662.581999999999</v>
      </c>
      <c r="E17" s="10">
        <v>-0.29580874486516717</v>
      </c>
    </row>
    <row r="18" spans="1:5">
      <c r="A18" s="16" t="s">
        <v>83</v>
      </c>
      <c r="B18" s="8">
        <v>87491.395999999993</v>
      </c>
      <c r="C18" s="8">
        <v>64696.292000000009</v>
      </c>
      <c r="D18" s="9">
        <v>-22795.103999999985</v>
      </c>
      <c r="E18" s="10">
        <v>-0.26054109366365563</v>
      </c>
    </row>
    <row r="19" spans="1:5">
      <c r="A19" s="16" t="s">
        <v>84</v>
      </c>
      <c r="B19" s="8">
        <v>13181.037</v>
      </c>
      <c r="C19" s="8">
        <v>9902.1620000000003</v>
      </c>
      <c r="D19" s="9">
        <v>-3278.875</v>
      </c>
      <c r="E19" s="10">
        <v>-0.24875698323280634</v>
      </c>
    </row>
    <row r="20" spans="1:5">
      <c r="A20" s="16" t="s">
        <v>85</v>
      </c>
      <c r="B20" s="8">
        <v>9879.6139999999996</v>
      </c>
      <c r="C20" s="8">
        <v>7440.5650000000005</v>
      </c>
      <c r="D20" s="9">
        <v>-2439.0489999999991</v>
      </c>
      <c r="E20" s="10">
        <v>-0.24687695288500131</v>
      </c>
    </row>
    <row r="21" spans="1:5">
      <c r="A21" s="16" t="s">
        <v>86</v>
      </c>
      <c r="B21" s="8">
        <v>25399.683000000005</v>
      </c>
      <c r="C21" s="8">
        <v>19390.884999999998</v>
      </c>
      <c r="D21" s="9">
        <v>-6008.7980000000061</v>
      </c>
      <c r="E21" s="10">
        <v>-0.23656980285935084</v>
      </c>
    </row>
    <row r="22" spans="1:5">
      <c r="A22" s="16" t="s">
        <v>87</v>
      </c>
      <c r="B22" s="8">
        <v>10240.717000000001</v>
      </c>
      <c r="C22" s="8">
        <v>7835.3489999999993</v>
      </c>
      <c r="D22" s="9">
        <v>-2405.3680000000013</v>
      </c>
      <c r="E22" s="10">
        <v>-0.23488277236838018</v>
      </c>
    </row>
    <row r="23" spans="1:5">
      <c r="A23" s="16" t="s">
        <v>88</v>
      </c>
      <c r="B23" s="8">
        <v>11984.618999999999</v>
      </c>
      <c r="C23" s="8">
        <v>9261.9250000000011</v>
      </c>
      <c r="D23" s="9">
        <v>-2722.6939999999977</v>
      </c>
      <c r="E23" s="10">
        <v>-0.22718235765358899</v>
      </c>
    </row>
    <row r="24" spans="1:5">
      <c r="A24" s="16" t="s">
        <v>89</v>
      </c>
      <c r="B24" s="8">
        <v>13478.192999999999</v>
      </c>
      <c r="C24" s="8">
        <v>10459.151999999998</v>
      </c>
      <c r="D24" s="9">
        <v>-3019.0410000000011</v>
      </c>
      <c r="E24" s="10">
        <v>-0.22399449243678299</v>
      </c>
    </row>
    <row r="25" spans="1:5">
      <c r="A25" s="16" t="s">
        <v>90</v>
      </c>
      <c r="B25" s="8">
        <v>10514.342999999999</v>
      </c>
      <c r="C25" s="8">
        <v>8211.4310000000005</v>
      </c>
      <c r="D25" s="9">
        <v>-2302.9119999999984</v>
      </c>
      <c r="E25" s="10">
        <v>-0.21902576318843686</v>
      </c>
    </row>
    <row r="26" spans="1:5">
      <c r="A26" s="16" t="s">
        <v>91</v>
      </c>
      <c r="B26" s="8">
        <v>14882.309000000001</v>
      </c>
      <c r="C26" s="8">
        <v>11910.196</v>
      </c>
      <c r="D26" s="9">
        <v>-2972.1130000000012</v>
      </c>
      <c r="E26" s="10">
        <v>-0.1997077872795143</v>
      </c>
    </row>
    <row r="27" spans="1:5">
      <c r="A27" s="16" t="s">
        <v>92</v>
      </c>
      <c r="B27" s="8">
        <v>5301.4520000000002</v>
      </c>
      <c r="C27" s="8">
        <v>4246.683</v>
      </c>
      <c r="D27" s="9">
        <v>-1054.7690000000002</v>
      </c>
      <c r="E27" s="10">
        <v>-0.19895851174357518</v>
      </c>
    </row>
    <row r="28" spans="1:5">
      <c r="A28" s="16" t="s">
        <v>93</v>
      </c>
      <c r="B28" s="8">
        <v>123266.42599999999</v>
      </c>
      <c r="C28" s="8">
        <v>98761.308000000019</v>
      </c>
      <c r="D28" s="9">
        <v>-24505.117999999973</v>
      </c>
      <c r="E28" s="10">
        <v>-0.19879799224486297</v>
      </c>
    </row>
    <row r="29" spans="1:5">
      <c r="A29" s="16" t="s">
        <v>94</v>
      </c>
      <c r="B29" s="8">
        <v>24912.698</v>
      </c>
      <c r="C29" s="8">
        <v>20244.095999999998</v>
      </c>
      <c r="D29" s="9">
        <v>-4668.6020000000026</v>
      </c>
      <c r="E29" s="10">
        <v>-0.18739849052077789</v>
      </c>
    </row>
    <row r="30" spans="1:5">
      <c r="A30" s="16" t="s">
        <v>95</v>
      </c>
      <c r="B30" s="8">
        <v>81493.622000000003</v>
      </c>
      <c r="C30" s="8">
        <v>66552.053</v>
      </c>
      <c r="D30" s="9">
        <v>-14941.569000000003</v>
      </c>
      <c r="E30" s="10">
        <v>-0.18334648323766983</v>
      </c>
    </row>
    <row r="31" spans="1:5">
      <c r="A31" s="16" t="s">
        <v>96</v>
      </c>
      <c r="B31" s="8">
        <v>13791.716999999999</v>
      </c>
      <c r="C31" s="8">
        <v>11436.061</v>
      </c>
      <c r="D31" s="9">
        <v>-2355.655999999999</v>
      </c>
      <c r="E31" s="10">
        <v>-0.17080222861301456</v>
      </c>
    </row>
    <row r="32" spans="1:5">
      <c r="A32" s="16" t="s">
        <v>97</v>
      </c>
      <c r="B32" s="8">
        <v>8600.7360000000008</v>
      </c>
      <c r="C32" s="8">
        <v>7213.6310000000003</v>
      </c>
      <c r="D32" s="9">
        <v>-1387.1050000000005</v>
      </c>
      <c r="E32" s="10">
        <v>-0.16127747671827158</v>
      </c>
    </row>
    <row r="33" spans="1:5">
      <c r="A33" s="16" t="s">
        <v>98</v>
      </c>
      <c r="B33" s="8">
        <v>5701.3150000000005</v>
      </c>
      <c r="C33" s="8">
        <v>4809.7370000000001</v>
      </c>
      <c r="D33" s="9">
        <v>-891.57800000000043</v>
      </c>
      <c r="E33" s="10">
        <v>-0.15638111558473797</v>
      </c>
    </row>
    <row r="34" spans="1:5">
      <c r="A34" s="16" t="s">
        <v>99</v>
      </c>
      <c r="B34" s="8">
        <v>20158.089</v>
      </c>
      <c r="C34" s="8">
        <v>17075.287</v>
      </c>
      <c r="D34" s="9">
        <v>-3082.8019999999997</v>
      </c>
      <c r="E34" s="10">
        <v>-0.15293126248227198</v>
      </c>
    </row>
    <row r="35" spans="1:5">
      <c r="A35" s="16" t="s">
        <v>100</v>
      </c>
      <c r="B35" s="8">
        <v>117166.88400000001</v>
      </c>
      <c r="C35" s="8">
        <v>99315.241999999998</v>
      </c>
      <c r="D35" s="9">
        <v>-17851.642000000007</v>
      </c>
      <c r="E35" s="10">
        <v>-0.152360815535557</v>
      </c>
    </row>
    <row r="36" spans="1:5">
      <c r="A36" s="16" t="s">
        <v>101</v>
      </c>
      <c r="B36" s="8">
        <v>31577.018</v>
      </c>
      <c r="C36" s="8">
        <v>26910.160999999996</v>
      </c>
      <c r="D36" s="9">
        <v>-4666.8570000000036</v>
      </c>
      <c r="E36" s="10">
        <v>-0.14779283464955442</v>
      </c>
    </row>
    <row r="37" spans="1:5">
      <c r="A37" s="16" t="s">
        <v>102</v>
      </c>
      <c r="B37" s="8">
        <v>20095.743000000002</v>
      </c>
      <c r="C37" s="8">
        <v>17133.806</v>
      </c>
      <c r="D37" s="9">
        <v>-2961.9370000000017</v>
      </c>
      <c r="E37" s="10">
        <v>-0.14739126590144</v>
      </c>
    </row>
    <row r="38" spans="1:5">
      <c r="A38" s="16" t="s">
        <v>103</v>
      </c>
      <c r="B38" s="8">
        <v>7714.7390000000005</v>
      </c>
      <c r="C38" s="8">
        <v>6640.5789999999997</v>
      </c>
      <c r="D38" s="9">
        <v>-1074.1600000000008</v>
      </c>
      <c r="E38" s="10">
        <v>-0.13923478163033132</v>
      </c>
    </row>
    <row r="39" spans="1:5">
      <c r="A39" s="16" t="s">
        <v>104</v>
      </c>
      <c r="B39" s="8">
        <v>18051.587</v>
      </c>
      <c r="C39" s="8">
        <v>15725.304</v>
      </c>
      <c r="D39" s="9">
        <v>-2326.2829999999994</v>
      </c>
      <c r="E39" s="10">
        <v>-0.1288686141556418</v>
      </c>
    </row>
    <row r="40" spans="1:5">
      <c r="A40" s="16" t="s">
        <v>105</v>
      </c>
      <c r="B40" s="8">
        <v>23705.199000000001</v>
      </c>
      <c r="C40" s="8">
        <v>20669.796000000002</v>
      </c>
      <c r="D40" s="9">
        <v>-3035.4029999999984</v>
      </c>
      <c r="E40" s="10">
        <v>-0.12804798643538062</v>
      </c>
    </row>
    <row r="41" spans="1:5">
      <c r="A41" s="16" t="s">
        <v>106</v>
      </c>
      <c r="B41" s="8">
        <v>21309.384999999998</v>
      </c>
      <c r="C41" s="8">
        <v>18637.751</v>
      </c>
      <c r="D41" s="9">
        <v>-2671.6339999999982</v>
      </c>
      <c r="E41" s="10">
        <v>-0.12537358539441651</v>
      </c>
    </row>
    <row r="42" spans="1:5">
      <c r="A42" s="16" t="s">
        <v>107</v>
      </c>
      <c r="B42" s="8">
        <v>30941.616000000002</v>
      </c>
      <c r="C42" s="8">
        <v>27065.420999999998</v>
      </c>
      <c r="D42" s="9">
        <v>-3876.1950000000033</v>
      </c>
      <c r="E42" s="10">
        <v>-0.1252744846940122</v>
      </c>
    </row>
    <row r="43" spans="1:5">
      <c r="A43" s="16" t="s">
        <v>108</v>
      </c>
      <c r="B43" s="8">
        <v>11132.189999999999</v>
      </c>
      <c r="C43" s="8">
        <v>9845.1149999999998</v>
      </c>
      <c r="D43" s="9">
        <v>-1287.0749999999989</v>
      </c>
      <c r="E43" s="10">
        <v>-0.11561741220730144</v>
      </c>
    </row>
    <row r="44" spans="1:5">
      <c r="A44" s="16" t="s">
        <v>109</v>
      </c>
      <c r="B44" s="8">
        <v>5156.3559999999998</v>
      </c>
      <c r="C44" s="8">
        <v>4567.924</v>
      </c>
      <c r="D44" s="9">
        <v>-588.43199999999979</v>
      </c>
      <c r="E44" s="10">
        <v>-0.11411779946923754</v>
      </c>
    </row>
    <row r="45" spans="1:5">
      <c r="A45" s="16" t="s">
        <v>110</v>
      </c>
      <c r="B45" s="8">
        <v>7084.1239999999998</v>
      </c>
      <c r="C45" s="8">
        <v>6306.5729999999994</v>
      </c>
      <c r="D45" s="9">
        <v>-777.55100000000039</v>
      </c>
      <c r="E45" s="10">
        <v>-0.10975965412237285</v>
      </c>
    </row>
    <row r="46" spans="1:5">
      <c r="A46" s="16" t="s">
        <v>111</v>
      </c>
      <c r="B46" s="8">
        <v>21159.953000000001</v>
      </c>
      <c r="C46" s="8">
        <v>18867.168000000001</v>
      </c>
      <c r="D46" s="9">
        <v>-2292.7849999999999</v>
      </c>
      <c r="E46" s="10">
        <v>-0.10835491931385668</v>
      </c>
    </row>
    <row r="47" spans="1:5">
      <c r="A47" s="16" t="s">
        <v>112</v>
      </c>
      <c r="B47" s="8">
        <v>49082.98599999999</v>
      </c>
      <c r="C47" s="8">
        <v>43800.830999999998</v>
      </c>
      <c r="D47" s="9">
        <v>-5282.1549999999916</v>
      </c>
      <c r="E47" s="10">
        <v>-0.10761682266030011</v>
      </c>
    </row>
    <row r="48" spans="1:5">
      <c r="A48" s="16" t="s">
        <v>113</v>
      </c>
      <c r="B48" s="8">
        <v>7576.7510000000011</v>
      </c>
      <c r="C48" s="8">
        <v>6761.405999999999</v>
      </c>
      <c r="D48" s="9">
        <v>-815.34500000000207</v>
      </c>
      <c r="E48" s="10">
        <v>-0.10761142869813221</v>
      </c>
    </row>
    <row r="49" spans="1:5">
      <c r="A49" s="16" t="s">
        <v>114</v>
      </c>
      <c r="B49" s="8">
        <v>48856.152000000002</v>
      </c>
      <c r="C49" s="8">
        <v>43881.94</v>
      </c>
      <c r="D49" s="9">
        <v>-4974.2119999999995</v>
      </c>
      <c r="E49" s="10">
        <v>-0.1018134215727837</v>
      </c>
    </row>
    <row r="50" spans="1:5">
      <c r="A50" s="16" t="s">
        <v>115</v>
      </c>
      <c r="B50" s="8">
        <v>11238.530999999999</v>
      </c>
      <c r="C50" s="8">
        <v>10108.767</v>
      </c>
      <c r="D50" s="9">
        <v>-1129.7639999999992</v>
      </c>
      <c r="E50" s="10">
        <v>-0.10052594952133863</v>
      </c>
    </row>
    <row r="51" spans="1:5">
      <c r="A51" s="16" t="s">
        <v>116</v>
      </c>
      <c r="B51" s="8">
        <v>9852.7810000000009</v>
      </c>
      <c r="C51" s="8">
        <v>8873.7420000000002</v>
      </c>
      <c r="D51" s="9">
        <v>-979.03900000000067</v>
      </c>
      <c r="E51" s="10">
        <v>-9.9366767616168528E-2</v>
      </c>
    </row>
    <row r="52" spans="1:5">
      <c r="A52" s="16" t="s">
        <v>117</v>
      </c>
      <c r="B52" s="8">
        <v>75843.278000000006</v>
      </c>
      <c r="C52" s="8">
        <v>68463.790000000008</v>
      </c>
      <c r="D52" s="9">
        <v>-7379.4879999999976</v>
      </c>
      <c r="E52" s="10">
        <v>-9.7299170006865957E-2</v>
      </c>
    </row>
    <row r="53" spans="1:5">
      <c r="A53" s="16" t="s">
        <v>118</v>
      </c>
      <c r="B53" s="8">
        <v>11813.925000000001</v>
      </c>
      <c r="C53" s="8">
        <v>10711.331999999999</v>
      </c>
      <c r="D53" s="9">
        <v>-1102.5930000000026</v>
      </c>
      <c r="E53" s="10">
        <v>-9.3329947498397223E-2</v>
      </c>
    </row>
    <row r="54" spans="1:5">
      <c r="A54" s="16" t="s">
        <v>119</v>
      </c>
      <c r="B54" s="8">
        <v>76486.070999999996</v>
      </c>
      <c r="C54" s="8">
        <v>69377.120999999999</v>
      </c>
      <c r="D54" s="9">
        <v>-7108.9499999999971</v>
      </c>
      <c r="E54" s="10">
        <v>-9.2944374146241571E-2</v>
      </c>
    </row>
    <row r="55" spans="1:5">
      <c r="A55" s="16" t="s">
        <v>120</v>
      </c>
      <c r="B55" s="8">
        <v>78672.542999999991</v>
      </c>
      <c r="C55" s="8">
        <v>71380.267999999996</v>
      </c>
      <c r="D55" s="9">
        <v>-7292.2749999999942</v>
      </c>
      <c r="E55" s="10">
        <v>-9.2691487041419204E-2</v>
      </c>
    </row>
    <row r="56" spans="1:5">
      <c r="A56" s="16" t="s">
        <v>121</v>
      </c>
      <c r="B56" s="8">
        <v>11543.894</v>
      </c>
      <c r="C56" s="8">
        <v>10495.341</v>
      </c>
      <c r="D56" s="9">
        <v>-1048.5529999999999</v>
      </c>
      <c r="E56" s="10">
        <v>-9.0831828497385705E-2</v>
      </c>
    </row>
    <row r="57" spans="1:5">
      <c r="A57" s="16" t="s">
        <v>122</v>
      </c>
      <c r="B57" s="8">
        <v>14961.736000000001</v>
      </c>
      <c r="C57" s="8">
        <v>13651.772000000001</v>
      </c>
      <c r="D57" s="9">
        <v>-1309.9639999999999</v>
      </c>
      <c r="E57" s="10">
        <v>-8.7554278460734755E-2</v>
      </c>
    </row>
    <row r="58" spans="1:5">
      <c r="A58" s="16" t="s">
        <v>123</v>
      </c>
      <c r="B58" s="8">
        <v>7135.1850000000004</v>
      </c>
      <c r="C58" s="8">
        <v>6514.0599999999995</v>
      </c>
      <c r="D58" s="9">
        <v>-621.12500000000091</v>
      </c>
      <c r="E58" s="10">
        <v>-8.7051001480690532E-2</v>
      </c>
    </row>
    <row r="59" spans="1:5">
      <c r="A59" s="16" t="s">
        <v>124</v>
      </c>
      <c r="B59" s="8">
        <v>30265.095000000001</v>
      </c>
      <c r="C59" s="8">
        <v>27639.583999999999</v>
      </c>
      <c r="D59" s="9">
        <v>-2625.5110000000022</v>
      </c>
      <c r="E59" s="10">
        <v>-8.6750462868198569E-2</v>
      </c>
    </row>
    <row r="60" spans="1:5">
      <c r="A60" s="16" t="s">
        <v>125</v>
      </c>
      <c r="B60" s="8">
        <v>8890.2990000000009</v>
      </c>
      <c r="C60" s="8">
        <v>8149.6539999999995</v>
      </c>
      <c r="D60" s="9">
        <v>-740.64500000000135</v>
      </c>
      <c r="E60" s="10">
        <v>-8.3309346513542604E-2</v>
      </c>
    </row>
    <row r="61" spans="1:5">
      <c r="A61" s="16" t="s">
        <v>126</v>
      </c>
      <c r="B61" s="8">
        <v>101038.20699999999</v>
      </c>
      <c r="C61" s="8">
        <v>92660.19200000001</v>
      </c>
      <c r="D61" s="9">
        <v>-8378.0149999999849</v>
      </c>
      <c r="E61" s="10">
        <v>-8.2919276269421388E-2</v>
      </c>
    </row>
    <row r="62" spans="1:5">
      <c r="A62" s="16" t="s">
        <v>127</v>
      </c>
      <c r="B62" s="8">
        <v>11686.763999999999</v>
      </c>
      <c r="C62" s="8">
        <v>10736.375</v>
      </c>
      <c r="D62" s="9">
        <v>-950.38899999999921</v>
      </c>
      <c r="E62" s="10">
        <v>-8.1321826983072415E-2</v>
      </c>
    </row>
    <row r="63" spans="1:5">
      <c r="A63" s="16" t="s">
        <v>128</v>
      </c>
      <c r="B63" s="8">
        <v>17554.385000000002</v>
      </c>
      <c r="C63" s="8">
        <v>16143.898000000001</v>
      </c>
      <c r="D63" s="9">
        <v>-1410.487000000001</v>
      </c>
      <c r="E63" s="10">
        <v>-8.0349553687013298E-2</v>
      </c>
    </row>
    <row r="64" spans="1:5">
      <c r="A64" s="16" t="s">
        <v>129</v>
      </c>
      <c r="B64" s="8">
        <v>78048.390000000014</v>
      </c>
      <c r="C64" s="8">
        <v>71779.431000000011</v>
      </c>
      <c r="D64" s="9">
        <v>-6268.9590000000026</v>
      </c>
      <c r="E64" s="10">
        <v>-8.0321439045699744E-2</v>
      </c>
    </row>
    <row r="65" spans="1:5">
      <c r="A65" s="16" t="s">
        <v>130</v>
      </c>
      <c r="B65" s="8">
        <v>5910.4369999999999</v>
      </c>
      <c r="C65" s="8">
        <v>5441.0389999999998</v>
      </c>
      <c r="D65" s="9">
        <v>-469.39800000000014</v>
      </c>
      <c r="E65" s="10">
        <v>-7.9418493082660413E-2</v>
      </c>
    </row>
    <row r="66" spans="1:5">
      <c r="A66" s="16" t="s">
        <v>131</v>
      </c>
      <c r="B66" s="8">
        <v>8924.8049999999985</v>
      </c>
      <c r="C66" s="8">
        <v>8217.0760000000009</v>
      </c>
      <c r="D66" s="9">
        <v>-707.72899999999754</v>
      </c>
      <c r="E66" s="10">
        <v>-7.929909953214638E-2</v>
      </c>
    </row>
    <row r="67" spans="1:5">
      <c r="A67" s="16" t="s">
        <v>132</v>
      </c>
      <c r="B67" s="8">
        <v>160224.91999999998</v>
      </c>
      <c r="C67" s="8">
        <v>148348.27499999999</v>
      </c>
      <c r="D67" s="9">
        <v>-11876.64499999999</v>
      </c>
      <c r="E67" s="10">
        <v>-7.4124830269848105E-2</v>
      </c>
    </row>
    <row r="68" spans="1:5">
      <c r="A68" s="16" t="s">
        <v>133</v>
      </c>
      <c r="B68" s="8">
        <v>116486.287</v>
      </c>
      <c r="C68" s="8">
        <v>107883.984</v>
      </c>
      <c r="D68" s="9">
        <v>-8602.3029999999999</v>
      </c>
      <c r="E68" s="10">
        <v>-7.3848203265333714E-2</v>
      </c>
    </row>
    <row r="69" spans="1:5">
      <c r="A69" s="16" t="s">
        <v>134</v>
      </c>
      <c r="B69" s="8">
        <v>35625.201000000001</v>
      </c>
      <c r="C69" s="8">
        <v>33015.992999999995</v>
      </c>
      <c r="D69" s="9">
        <v>-2609.208000000006</v>
      </c>
      <c r="E69" s="10">
        <v>-7.3240513085105291E-2</v>
      </c>
    </row>
    <row r="70" spans="1:5">
      <c r="A70" s="16" t="s">
        <v>135</v>
      </c>
      <c r="B70" s="8">
        <v>31165.899000000001</v>
      </c>
      <c r="C70" s="8">
        <v>28946.075999999997</v>
      </c>
      <c r="D70" s="9">
        <v>-2219.823000000004</v>
      </c>
      <c r="E70" s="10">
        <v>-7.1226021748963628E-2</v>
      </c>
    </row>
    <row r="71" spans="1:5">
      <c r="A71" s="16" t="s">
        <v>136</v>
      </c>
      <c r="B71" s="8">
        <v>8238.6829999999991</v>
      </c>
      <c r="C71" s="8">
        <v>7666.8260000000009</v>
      </c>
      <c r="D71" s="9">
        <v>-571.85699999999815</v>
      </c>
      <c r="E71" s="10">
        <v>-6.9411215360513104E-2</v>
      </c>
    </row>
    <row r="72" spans="1:5">
      <c r="A72" s="16" t="s">
        <v>137</v>
      </c>
      <c r="B72" s="8">
        <v>12499.560999999998</v>
      </c>
      <c r="C72" s="8">
        <v>11648.248000000001</v>
      </c>
      <c r="D72" s="9">
        <v>-851.31299999999646</v>
      </c>
      <c r="E72" s="10">
        <v>-6.8107431933009221E-2</v>
      </c>
    </row>
    <row r="73" spans="1:5">
      <c r="A73" s="16" t="s">
        <v>138</v>
      </c>
      <c r="B73" s="8">
        <v>44191.43</v>
      </c>
      <c r="C73" s="8">
        <v>41194.349000000002</v>
      </c>
      <c r="D73" s="9">
        <v>-2997.0809999999983</v>
      </c>
      <c r="E73" s="10">
        <v>-6.7820412238300459E-2</v>
      </c>
    </row>
    <row r="74" spans="1:5">
      <c r="A74" s="16" t="s">
        <v>139</v>
      </c>
      <c r="B74" s="8">
        <v>68199.967000000019</v>
      </c>
      <c r="C74" s="8">
        <v>63662.892000000007</v>
      </c>
      <c r="D74" s="9">
        <v>-4537.0750000000116</v>
      </c>
      <c r="E74" s="10">
        <v>-6.6526058582990377E-2</v>
      </c>
    </row>
    <row r="75" spans="1:5">
      <c r="A75" s="16" t="s">
        <v>140</v>
      </c>
      <c r="B75" s="8">
        <v>7351.3029999999999</v>
      </c>
      <c r="C75" s="8">
        <v>6866.0879999999997</v>
      </c>
      <c r="D75" s="9">
        <v>-485.21500000000015</v>
      </c>
      <c r="E75" s="10">
        <v>-6.6003945150948096E-2</v>
      </c>
    </row>
    <row r="76" spans="1:5">
      <c r="A76" s="16" t="s">
        <v>141</v>
      </c>
      <c r="B76" s="8">
        <v>37521.880000000005</v>
      </c>
      <c r="C76" s="8">
        <v>35069.381000000001</v>
      </c>
      <c r="D76" s="9">
        <v>-2452.4990000000034</v>
      </c>
      <c r="E76" s="10">
        <v>-6.5361836880241692E-2</v>
      </c>
    </row>
    <row r="77" spans="1:5">
      <c r="A77" s="16" t="s">
        <v>142</v>
      </c>
      <c r="B77" s="8">
        <v>24185.837</v>
      </c>
      <c r="C77" s="8">
        <v>22608.738000000001</v>
      </c>
      <c r="D77" s="9">
        <v>-1577.0989999999983</v>
      </c>
      <c r="E77" s="10">
        <v>-6.5207542744954342E-2</v>
      </c>
    </row>
    <row r="78" spans="1:5">
      <c r="A78" s="16" t="s">
        <v>143</v>
      </c>
      <c r="B78" s="8">
        <v>13105.840999999999</v>
      </c>
      <c r="C78" s="8">
        <v>12251.86</v>
      </c>
      <c r="D78" s="9">
        <v>-853.98099999999795</v>
      </c>
      <c r="E78" s="10">
        <v>-6.5160335761741503E-2</v>
      </c>
    </row>
    <row r="79" spans="1:5">
      <c r="A79" s="16" t="s">
        <v>144</v>
      </c>
      <c r="B79" s="8">
        <v>22573.631000000001</v>
      </c>
      <c r="C79" s="8">
        <v>21160.774000000001</v>
      </c>
      <c r="D79" s="9">
        <v>-1412.857</v>
      </c>
      <c r="E79" s="10">
        <v>-6.258882321590177E-2</v>
      </c>
    </row>
    <row r="80" spans="1:5">
      <c r="A80" s="16" t="s">
        <v>145</v>
      </c>
      <c r="B80" s="8">
        <v>11525.62</v>
      </c>
      <c r="C80" s="8">
        <v>10804.628999999999</v>
      </c>
      <c r="D80" s="9">
        <v>-720.9910000000018</v>
      </c>
      <c r="E80" s="10">
        <v>-6.255550677534065E-2</v>
      </c>
    </row>
    <row r="81" spans="1:5">
      <c r="A81" s="16" t="s">
        <v>146</v>
      </c>
      <c r="B81" s="8">
        <v>47266.423000000003</v>
      </c>
      <c r="C81" s="8">
        <v>44368.098000000005</v>
      </c>
      <c r="D81" s="9">
        <v>-2898.3249999999971</v>
      </c>
      <c r="E81" s="10">
        <v>-6.1318898618581669E-2</v>
      </c>
    </row>
    <row r="82" spans="1:5">
      <c r="A82" s="16" t="s">
        <v>147</v>
      </c>
      <c r="B82" s="8">
        <v>9733.6239999999998</v>
      </c>
      <c r="C82" s="8">
        <v>9156.4530000000013</v>
      </c>
      <c r="D82" s="9">
        <v>-577.17099999999846</v>
      </c>
      <c r="E82" s="10">
        <v>-5.9296619635194302E-2</v>
      </c>
    </row>
    <row r="83" spans="1:5">
      <c r="A83" s="16" t="s">
        <v>148</v>
      </c>
      <c r="B83" s="8">
        <v>23147.007999999998</v>
      </c>
      <c r="C83" s="8">
        <v>21788.280000000002</v>
      </c>
      <c r="D83" s="9">
        <v>-1358.7279999999955</v>
      </c>
      <c r="E83" s="10">
        <v>-5.8699940830365449E-2</v>
      </c>
    </row>
    <row r="84" spans="1:5">
      <c r="A84" s="16" t="s">
        <v>149</v>
      </c>
      <c r="B84" s="8">
        <v>69755.123999999996</v>
      </c>
      <c r="C84" s="8">
        <v>65677.51999999999</v>
      </c>
      <c r="D84" s="9">
        <v>-4077.6040000000066</v>
      </c>
      <c r="E84" s="10">
        <v>-5.8455978087000558E-2</v>
      </c>
    </row>
    <row r="85" spans="1:5">
      <c r="A85" s="16" t="s">
        <v>150</v>
      </c>
      <c r="B85" s="8">
        <v>10123.303</v>
      </c>
      <c r="C85" s="8">
        <v>9533.1929999999993</v>
      </c>
      <c r="D85" s="9">
        <v>-590.11000000000058</v>
      </c>
      <c r="E85" s="10">
        <v>-5.8292239202955849E-2</v>
      </c>
    </row>
    <row r="86" spans="1:5">
      <c r="A86" s="16" t="s">
        <v>151</v>
      </c>
      <c r="B86" s="8">
        <v>16874.561000000002</v>
      </c>
      <c r="C86" s="8">
        <v>15939.127999999999</v>
      </c>
      <c r="D86" s="9">
        <v>-935.43300000000272</v>
      </c>
      <c r="E86" s="10">
        <v>-5.5434508785147218E-2</v>
      </c>
    </row>
    <row r="87" spans="1:5">
      <c r="A87" s="16" t="s">
        <v>43</v>
      </c>
      <c r="B87" s="8">
        <v>1296264.0469999998</v>
      </c>
      <c r="C87" s="8">
        <v>1225426.9029999997</v>
      </c>
      <c r="D87" s="9">
        <v>-70837.144000000088</v>
      </c>
      <c r="E87" s="10">
        <v>-5.4647156313516194E-2</v>
      </c>
    </row>
    <row r="88" spans="1:5">
      <c r="A88" s="16" t="s">
        <v>152</v>
      </c>
      <c r="B88" s="8">
        <v>6316.8430000000008</v>
      </c>
      <c r="C88" s="8">
        <v>5974.3619999999992</v>
      </c>
      <c r="D88" s="9">
        <v>-342.48100000000159</v>
      </c>
      <c r="E88" s="10">
        <v>-5.4217114466831223E-2</v>
      </c>
    </row>
    <row r="89" spans="1:5">
      <c r="A89" s="16" t="s">
        <v>153</v>
      </c>
      <c r="B89" s="8">
        <v>4964.8270000000002</v>
      </c>
      <c r="C89" s="8">
        <v>4697.5010000000002</v>
      </c>
      <c r="D89" s="9">
        <v>-267.32600000000002</v>
      </c>
      <c r="E89" s="10">
        <v>-5.3843970796968357E-2</v>
      </c>
    </row>
    <row r="90" spans="1:5">
      <c r="A90" s="16" t="s">
        <v>154</v>
      </c>
      <c r="B90" s="8">
        <v>30018.657999999999</v>
      </c>
      <c r="C90" s="8">
        <v>28428.733</v>
      </c>
      <c r="D90" s="9">
        <v>-1589.9249999999993</v>
      </c>
      <c r="E90" s="10">
        <v>-5.296455957491502E-2</v>
      </c>
    </row>
    <row r="91" spans="1:5">
      <c r="A91" s="16" t="s">
        <v>155</v>
      </c>
      <c r="B91" s="8">
        <v>181078.011</v>
      </c>
      <c r="C91" s="8">
        <v>171555.13099999999</v>
      </c>
      <c r="D91" s="9">
        <v>-9522.8800000000047</v>
      </c>
      <c r="E91" s="10">
        <v>-5.2589930425069695E-2</v>
      </c>
    </row>
    <row r="92" spans="1:5">
      <c r="A92" s="16" t="s">
        <v>156</v>
      </c>
      <c r="B92" s="8">
        <v>11716.550000000001</v>
      </c>
      <c r="C92" s="8">
        <v>11106.887999999999</v>
      </c>
      <c r="D92" s="9">
        <v>-609.66200000000208</v>
      </c>
      <c r="E92" s="10">
        <v>-5.2034259231599919E-2</v>
      </c>
    </row>
    <row r="93" spans="1:5">
      <c r="A93" s="16" t="s">
        <v>157</v>
      </c>
      <c r="B93" s="8">
        <v>12825.440999999999</v>
      </c>
      <c r="C93" s="8">
        <v>12159.630999999999</v>
      </c>
      <c r="D93" s="9">
        <v>-665.80999999999949</v>
      </c>
      <c r="E93" s="10">
        <v>-5.1913224660267009E-2</v>
      </c>
    </row>
    <row r="94" spans="1:5">
      <c r="A94" s="16" t="s">
        <v>158</v>
      </c>
      <c r="B94" s="8">
        <v>17717.328000000001</v>
      </c>
      <c r="C94" s="8">
        <v>16798.875</v>
      </c>
      <c r="D94" s="9">
        <v>-918.45300000000134</v>
      </c>
      <c r="E94" s="10">
        <v>-5.1839250252634105E-2</v>
      </c>
    </row>
    <row r="95" spans="1:5">
      <c r="A95" s="16" t="s">
        <v>159</v>
      </c>
      <c r="B95" s="8">
        <v>9925.0210000000006</v>
      </c>
      <c r="C95" s="8">
        <v>9411.8090000000011</v>
      </c>
      <c r="D95" s="9">
        <v>-513.21199999999953</v>
      </c>
      <c r="E95" s="10">
        <v>-5.1708908222964922E-2</v>
      </c>
    </row>
    <row r="96" spans="1:5">
      <c r="A96" s="16" t="s">
        <v>160</v>
      </c>
      <c r="B96" s="8">
        <v>50674.947</v>
      </c>
      <c r="C96" s="8">
        <v>48054.718999999997</v>
      </c>
      <c r="D96" s="9">
        <v>-2620.2280000000028</v>
      </c>
      <c r="E96" s="10">
        <v>-5.1706576032531475E-2</v>
      </c>
    </row>
    <row r="97" spans="1:5">
      <c r="A97" s="16" t="s">
        <v>161</v>
      </c>
      <c r="B97" s="8">
        <v>33890.852999999996</v>
      </c>
      <c r="C97" s="8">
        <v>32177.311000000002</v>
      </c>
      <c r="D97" s="9">
        <v>-1713.541999999994</v>
      </c>
      <c r="E97" s="10">
        <v>-5.0560604066235637E-2</v>
      </c>
    </row>
    <row r="98" spans="1:5">
      <c r="A98" s="16" t="s">
        <v>162</v>
      </c>
      <c r="B98" s="8">
        <v>38614.038</v>
      </c>
      <c r="C98" s="8">
        <v>36684.971999999994</v>
      </c>
      <c r="D98" s="9">
        <v>-1929.0660000000062</v>
      </c>
      <c r="E98" s="10">
        <v>-4.9957634578388463E-2</v>
      </c>
    </row>
    <row r="99" spans="1:5">
      <c r="A99" s="16" t="s">
        <v>163</v>
      </c>
      <c r="B99" s="8">
        <v>26404.773000000001</v>
      </c>
      <c r="C99" s="8">
        <v>25106.474000000002</v>
      </c>
      <c r="D99" s="9">
        <v>-1298.2989999999991</v>
      </c>
      <c r="E99" s="10">
        <v>-4.9169102873938698E-2</v>
      </c>
    </row>
    <row r="100" spans="1:5">
      <c r="A100" s="16" t="s">
        <v>164</v>
      </c>
      <c r="B100" s="8">
        <v>42140.842000000004</v>
      </c>
      <c r="C100" s="8">
        <v>40076.752</v>
      </c>
      <c r="D100" s="9">
        <v>-2064.0900000000038</v>
      </c>
      <c r="E100" s="10">
        <v>-4.8980748889640213E-2</v>
      </c>
    </row>
    <row r="101" spans="1:5">
      <c r="A101" s="16" t="s">
        <v>165</v>
      </c>
      <c r="B101" s="8">
        <v>13537.256999999998</v>
      </c>
      <c r="C101" s="8">
        <v>12875.316000000001</v>
      </c>
      <c r="D101" s="9">
        <v>-661.94099999999708</v>
      </c>
      <c r="E101" s="10">
        <v>-4.8897719826106363E-2</v>
      </c>
    </row>
    <row r="102" spans="1:5">
      <c r="A102" s="16" t="s">
        <v>166</v>
      </c>
      <c r="B102" s="8">
        <v>170354.97099999999</v>
      </c>
      <c r="C102" s="8">
        <v>162086.28200000001</v>
      </c>
      <c r="D102" s="9">
        <v>-8268.6889999999839</v>
      </c>
      <c r="E102" s="10">
        <v>-4.8537996581267853E-2</v>
      </c>
    </row>
    <row r="103" spans="1:5">
      <c r="A103" s="16" t="s">
        <v>167</v>
      </c>
      <c r="B103" s="8">
        <v>26190.195</v>
      </c>
      <c r="C103" s="8">
        <v>24920.292000000001</v>
      </c>
      <c r="D103" s="9">
        <v>-1269.9029999999984</v>
      </c>
      <c r="E103" s="10">
        <v>-4.8487726036404021E-2</v>
      </c>
    </row>
    <row r="104" spans="1:5">
      <c r="A104" s="16" t="s">
        <v>168</v>
      </c>
      <c r="B104" s="8">
        <v>57548.031999999999</v>
      </c>
      <c r="C104" s="8">
        <v>54778.457999999999</v>
      </c>
      <c r="D104" s="9">
        <v>-2769.5740000000005</v>
      </c>
      <c r="E104" s="10">
        <v>-4.8126302564091165E-2</v>
      </c>
    </row>
    <row r="105" spans="1:5">
      <c r="A105" s="16" t="s">
        <v>169</v>
      </c>
      <c r="B105" s="8">
        <v>7656.8850000000002</v>
      </c>
      <c r="C105" s="8">
        <v>7304.8069999999998</v>
      </c>
      <c r="D105" s="9">
        <v>-352.07800000000043</v>
      </c>
      <c r="E105" s="10">
        <v>-4.5981884278006056E-2</v>
      </c>
    </row>
    <row r="106" spans="1:5">
      <c r="A106" s="16" t="s">
        <v>170</v>
      </c>
      <c r="B106" s="8">
        <v>63194.131000000001</v>
      </c>
      <c r="C106" s="8">
        <v>60295.681999999993</v>
      </c>
      <c r="D106" s="9">
        <v>-2898.4490000000078</v>
      </c>
      <c r="E106" s="10">
        <v>-4.5865794087745389E-2</v>
      </c>
    </row>
    <row r="107" spans="1:5">
      <c r="A107" s="16" t="s">
        <v>171</v>
      </c>
      <c r="B107" s="8">
        <v>266334.15400000004</v>
      </c>
      <c r="C107" s="8">
        <v>254361.61699999997</v>
      </c>
      <c r="D107" s="9">
        <v>-11972.537000000069</v>
      </c>
      <c r="E107" s="10">
        <v>-4.4953066740362813E-2</v>
      </c>
    </row>
    <row r="108" spans="1:5">
      <c r="A108" s="16" t="s">
        <v>172</v>
      </c>
      <c r="B108" s="8">
        <v>9107.5910000000003</v>
      </c>
      <c r="C108" s="8">
        <v>8701.11</v>
      </c>
      <c r="D108" s="9">
        <v>-406.48099999999977</v>
      </c>
      <c r="E108" s="10">
        <v>-4.4631011647317032E-2</v>
      </c>
    </row>
    <row r="109" spans="1:5">
      <c r="A109" s="16" t="s">
        <v>173</v>
      </c>
      <c r="B109" s="8">
        <v>124325.45699999999</v>
      </c>
      <c r="C109" s="8">
        <v>118821.37900000002</v>
      </c>
      <c r="D109" s="9">
        <v>-5504.0779999999795</v>
      </c>
      <c r="E109" s="10">
        <v>-4.4271528396633841E-2</v>
      </c>
    </row>
    <row r="110" spans="1:5">
      <c r="A110" s="16" t="s">
        <v>174</v>
      </c>
      <c r="B110" s="8">
        <v>16158.161</v>
      </c>
      <c r="C110" s="8">
        <v>15444.813</v>
      </c>
      <c r="D110" s="9">
        <v>-713.34799999999996</v>
      </c>
      <c r="E110" s="10">
        <v>-4.4147845785173195E-2</v>
      </c>
    </row>
    <row r="111" spans="1:5">
      <c r="A111" s="16" t="s">
        <v>175</v>
      </c>
      <c r="B111" s="8">
        <v>8634.2919999999995</v>
      </c>
      <c r="C111" s="8">
        <v>8262.1350000000002</v>
      </c>
      <c r="D111" s="9">
        <v>-372.15699999999924</v>
      </c>
      <c r="E111" s="10">
        <v>-4.3102202241944013E-2</v>
      </c>
    </row>
    <row r="112" spans="1:5">
      <c r="A112" s="16" t="s">
        <v>176</v>
      </c>
      <c r="B112" s="8">
        <v>9750.4009999999998</v>
      </c>
      <c r="C112" s="8">
        <v>9371.8230000000003</v>
      </c>
      <c r="D112" s="9">
        <v>-378.57799999999952</v>
      </c>
      <c r="E112" s="10">
        <v>-3.8826915939149532E-2</v>
      </c>
    </row>
    <row r="113" spans="1:5">
      <c r="A113" s="16" t="s">
        <v>177</v>
      </c>
      <c r="B113" s="8">
        <v>40836.706999999995</v>
      </c>
      <c r="C113" s="8">
        <v>39286.048000000003</v>
      </c>
      <c r="D113" s="9">
        <v>-1550.6589999999924</v>
      </c>
      <c r="E113" s="10">
        <v>-3.7972185171541689E-2</v>
      </c>
    </row>
    <row r="114" spans="1:5">
      <c r="A114" s="16" t="s">
        <v>178</v>
      </c>
      <c r="B114" s="8">
        <v>360718.88299999997</v>
      </c>
      <c r="C114" s="8">
        <v>347203.06499999989</v>
      </c>
      <c r="D114" s="9">
        <v>-13515.818000000087</v>
      </c>
      <c r="E114" s="10">
        <v>-3.7469116913405633E-2</v>
      </c>
    </row>
    <row r="115" spans="1:5">
      <c r="A115" s="16" t="s">
        <v>179</v>
      </c>
      <c r="B115" s="8">
        <v>8822.41</v>
      </c>
      <c r="C115" s="8">
        <v>8496.25</v>
      </c>
      <c r="D115" s="9">
        <v>-326.15999999999985</v>
      </c>
      <c r="E115" s="10">
        <v>-3.6969490195989517E-2</v>
      </c>
    </row>
    <row r="116" spans="1:5">
      <c r="A116" s="16" t="s">
        <v>180</v>
      </c>
      <c r="B116" s="8">
        <v>6843.7049999999999</v>
      </c>
      <c r="C116" s="8">
        <v>6594.9639999999999</v>
      </c>
      <c r="D116" s="9">
        <v>-248.74099999999999</v>
      </c>
      <c r="E116" s="10">
        <v>-3.6345955882084335E-2</v>
      </c>
    </row>
    <row r="117" spans="1:5">
      <c r="A117" s="16" t="s">
        <v>181</v>
      </c>
      <c r="B117" s="8">
        <v>19996.118999999999</v>
      </c>
      <c r="C117" s="8">
        <v>19284.52</v>
      </c>
      <c r="D117" s="9">
        <v>-711.59899999999834</v>
      </c>
      <c r="E117" s="10">
        <v>-3.5586855629334793E-2</v>
      </c>
    </row>
    <row r="118" spans="1:5">
      <c r="A118" s="16" t="s">
        <v>182</v>
      </c>
      <c r="B118" s="8">
        <v>169767.867</v>
      </c>
      <c r="C118" s="8">
        <v>163750.61799999999</v>
      </c>
      <c r="D118" s="9">
        <v>-6017.2490000000107</v>
      </c>
      <c r="E118" s="10">
        <v>-3.5443980691587593E-2</v>
      </c>
    </row>
    <row r="119" spans="1:5">
      <c r="A119" s="16" t="s">
        <v>183</v>
      </c>
      <c r="B119" s="8">
        <v>10225.406999999999</v>
      </c>
      <c r="C119" s="8">
        <v>9867.1919999999991</v>
      </c>
      <c r="D119" s="9">
        <v>-358.21500000000015</v>
      </c>
      <c r="E119" s="10">
        <v>-3.5031857411641429E-2</v>
      </c>
    </row>
    <row r="120" spans="1:5">
      <c r="A120" s="16" t="s">
        <v>184</v>
      </c>
      <c r="B120" s="8">
        <v>18449.735000000001</v>
      </c>
      <c r="C120" s="8">
        <v>17818.664000000001</v>
      </c>
      <c r="D120" s="9">
        <v>-631.07099999999991</v>
      </c>
      <c r="E120" s="10">
        <v>-3.4204881533528797E-2</v>
      </c>
    </row>
    <row r="121" spans="1:5">
      <c r="A121" s="16" t="s">
        <v>185</v>
      </c>
      <c r="B121" s="8">
        <v>10614.357</v>
      </c>
      <c r="C121" s="8">
        <v>10253.813999999998</v>
      </c>
      <c r="D121" s="9">
        <v>-360.54300000000148</v>
      </c>
      <c r="E121" s="10">
        <v>-3.3967483852295664E-2</v>
      </c>
    </row>
    <row r="122" spans="1:5">
      <c r="A122" s="16" t="s">
        <v>186</v>
      </c>
      <c r="B122" s="8">
        <v>7622.7970000000005</v>
      </c>
      <c r="C122" s="8">
        <v>7368.851999999999</v>
      </c>
      <c r="D122" s="9">
        <v>-253.94500000000153</v>
      </c>
      <c r="E122" s="10">
        <v>-3.3313887277858965E-2</v>
      </c>
    </row>
    <row r="123" spans="1:5">
      <c r="A123" s="16" t="s">
        <v>187</v>
      </c>
      <c r="B123" s="8">
        <v>213855.27499999999</v>
      </c>
      <c r="C123" s="8">
        <v>206851.81099999999</v>
      </c>
      <c r="D123" s="9">
        <v>-7003.4640000000072</v>
      </c>
      <c r="E123" s="10">
        <v>-3.2748614688134337E-2</v>
      </c>
    </row>
    <row r="124" spans="1:5">
      <c r="A124" s="16" t="s">
        <v>188</v>
      </c>
      <c r="B124" s="8">
        <v>4919.3630000000003</v>
      </c>
      <c r="C124" s="8">
        <v>4759.2029999999995</v>
      </c>
      <c r="D124" s="9">
        <v>-160.16000000000076</v>
      </c>
      <c r="E124" s="10">
        <v>-3.2557060741401023E-2</v>
      </c>
    </row>
    <row r="125" spans="1:5">
      <c r="A125" s="16" t="s">
        <v>189</v>
      </c>
      <c r="B125" s="8">
        <v>7587.9960000000001</v>
      </c>
      <c r="C125" s="8">
        <v>7349.0669999999991</v>
      </c>
      <c r="D125" s="9">
        <v>-238.929000000001</v>
      </c>
      <c r="E125" s="10">
        <v>-3.1487760404723592E-2</v>
      </c>
    </row>
    <row r="126" spans="1:5">
      <c r="A126" s="16" t="s">
        <v>190</v>
      </c>
      <c r="B126" s="8">
        <v>53233.748</v>
      </c>
      <c r="C126" s="8">
        <v>51570.489000000009</v>
      </c>
      <c r="D126" s="9">
        <v>-1663.2589999999909</v>
      </c>
      <c r="E126" s="10">
        <v>-3.124444666191813E-2</v>
      </c>
    </row>
    <row r="127" spans="1:5">
      <c r="A127" s="16" t="s">
        <v>191</v>
      </c>
      <c r="B127" s="8">
        <v>18660.602999999999</v>
      </c>
      <c r="C127" s="8">
        <v>18095.831999999999</v>
      </c>
      <c r="D127" s="9">
        <v>-564.77100000000064</v>
      </c>
      <c r="E127" s="10">
        <v>-3.0265420683350943E-2</v>
      </c>
    </row>
    <row r="128" spans="1:5">
      <c r="A128" s="16" t="s">
        <v>192</v>
      </c>
      <c r="B128" s="8">
        <v>20156.884000000002</v>
      </c>
      <c r="C128" s="8">
        <v>19555.736000000001</v>
      </c>
      <c r="D128" s="9">
        <v>-601.14800000000105</v>
      </c>
      <c r="E128" s="10">
        <v>-2.982345882429055E-2</v>
      </c>
    </row>
    <row r="129" spans="1:5">
      <c r="A129" s="16" t="s">
        <v>193</v>
      </c>
      <c r="B129" s="8">
        <v>24168.864000000001</v>
      </c>
      <c r="C129" s="8">
        <v>23459.172999999999</v>
      </c>
      <c r="D129" s="9">
        <v>-709.69100000000253</v>
      </c>
      <c r="E129" s="10">
        <v>-2.9363854254796689E-2</v>
      </c>
    </row>
    <row r="130" spans="1:5">
      <c r="A130" s="16" t="s">
        <v>194</v>
      </c>
      <c r="B130" s="8">
        <v>29922.944</v>
      </c>
      <c r="C130" s="8">
        <v>29073.201000000001</v>
      </c>
      <c r="D130" s="9">
        <v>-849.74299999999857</v>
      </c>
      <c r="E130" s="10">
        <v>-2.8397707124004863E-2</v>
      </c>
    </row>
    <row r="131" spans="1:5">
      <c r="A131" s="16" t="s">
        <v>195</v>
      </c>
      <c r="B131" s="8">
        <v>36689.837</v>
      </c>
      <c r="C131" s="8">
        <v>35648.663999999997</v>
      </c>
      <c r="D131" s="9">
        <v>-1041.1730000000025</v>
      </c>
      <c r="E131" s="10">
        <v>-2.8377694891367398E-2</v>
      </c>
    </row>
    <row r="132" spans="1:5">
      <c r="A132" s="16" t="s">
        <v>196</v>
      </c>
      <c r="B132" s="8">
        <v>13359.561</v>
      </c>
      <c r="C132" s="8">
        <v>12984.174999999999</v>
      </c>
      <c r="D132" s="9">
        <v>-375.38600000000042</v>
      </c>
      <c r="E132" s="10">
        <v>-2.8098677793379621E-2</v>
      </c>
    </row>
    <row r="133" spans="1:5">
      <c r="A133" s="16" t="s">
        <v>197</v>
      </c>
      <c r="B133" s="8">
        <v>19105.869000000002</v>
      </c>
      <c r="C133" s="8">
        <v>18580.925999999999</v>
      </c>
      <c r="D133" s="9">
        <v>-524.94300000000294</v>
      </c>
      <c r="E133" s="10">
        <v>-2.7475484103863732E-2</v>
      </c>
    </row>
    <row r="134" spans="1:5">
      <c r="A134" s="16" t="s">
        <v>198</v>
      </c>
      <c r="B134" s="8">
        <v>51063.954999999994</v>
      </c>
      <c r="C134" s="8">
        <v>49680.115000000005</v>
      </c>
      <c r="D134" s="9">
        <v>-1383.8399999999892</v>
      </c>
      <c r="E134" s="10">
        <v>-2.7100133548213987E-2</v>
      </c>
    </row>
    <row r="135" spans="1:5">
      <c r="A135" s="16" t="s">
        <v>199</v>
      </c>
      <c r="B135" s="8">
        <v>27420.61</v>
      </c>
      <c r="C135" s="8">
        <v>26679.694000000003</v>
      </c>
      <c r="D135" s="9">
        <v>-740.91599999999744</v>
      </c>
      <c r="E135" s="10">
        <v>-2.7020405454145528E-2</v>
      </c>
    </row>
    <row r="136" spans="1:5">
      <c r="A136" s="16" t="s">
        <v>200</v>
      </c>
      <c r="B136" s="8">
        <v>37751.563000000002</v>
      </c>
      <c r="C136" s="8">
        <v>36752.836999999992</v>
      </c>
      <c r="D136" s="9">
        <v>-998.72600000000966</v>
      </c>
      <c r="E136" s="10">
        <v>-2.6455222529462148E-2</v>
      </c>
    </row>
    <row r="137" spans="1:5">
      <c r="A137" s="16" t="s">
        <v>201</v>
      </c>
      <c r="B137" s="8">
        <v>12969.455</v>
      </c>
      <c r="C137" s="8">
        <v>12628.152000000002</v>
      </c>
      <c r="D137" s="9">
        <v>-341.30299999999806</v>
      </c>
      <c r="E137" s="10">
        <v>-2.631590918816543E-2</v>
      </c>
    </row>
    <row r="138" spans="1:5">
      <c r="A138" s="16" t="s">
        <v>202</v>
      </c>
      <c r="B138" s="8">
        <v>110512.93400000001</v>
      </c>
      <c r="C138" s="8">
        <v>107730.85399999999</v>
      </c>
      <c r="D138" s="9">
        <v>-2782.0800000000163</v>
      </c>
      <c r="E138" s="10">
        <v>-2.5174247930111204E-2</v>
      </c>
    </row>
    <row r="139" spans="1:5">
      <c r="A139" s="16" t="s">
        <v>203</v>
      </c>
      <c r="B139" s="8">
        <v>19776.074000000001</v>
      </c>
      <c r="C139" s="8">
        <v>19290.602000000003</v>
      </c>
      <c r="D139" s="9">
        <v>-485.47199999999793</v>
      </c>
      <c r="E139" s="10">
        <v>-2.4548451831237987E-2</v>
      </c>
    </row>
    <row r="140" spans="1:5">
      <c r="A140" s="16" t="s">
        <v>204</v>
      </c>
      <c r="B140" s="8">
        <v>36228.368000000002</v>
      </c>
      <c r="C140" s="8">
        <v>35354.389000000003</v>
      </c>
      <c r="D140" s="9">
        <v>-873.97899999999936</v>
      </c>
      <c r="E140" s="10">
        <v>-2.4124161485827883E-2</v>
      </c>
    </row>
    <row r="141" spans="1:5">
      <c r="A141" s="16" t="s">
        <v>205</v>
      </c>
      <c r="B141" s="8">
        <v>4007.9970000000003</v>
      </c>
      <c r="C141" s="8">
        <v>3911.8129999999996</v>
      </c>
      <c r="D141" s="9">
        <v>-96.184000000000651</v>
      </c>
      <c r="E141" s="10">
        <v>-2.3998021954607412E-2</v>
      </c>
    </row>
    <row r="142" spans="1:5">
      <c r="A142" s="16" t="s">
        <v>206</v>
      </c>
      <c r="B142" s="8">
        <v>10887.655999999999</v>
      </c>
      <c r="C142" s="8">
        <v>10646.424999999999</v>
      </c>
      <c r="D142" s="9">
        <v>-241.23099999999977</v>
      </c>
      <c r="E142" s="10">
        <v>-2.2156375991306099E-2</v>
      </c>
    </row>
    <row r="143" spans="1:5">
      <c r="A143" s="16" t="s">
        <v>207</v>
      </c>
      <c r="B143" s="8">
        <v>13948.654999999999</v>
      </c>
      <c r="C143" s="8">
        <v>13642.487000000001</v>
      </c>
      <c r="D143" s="9">
        <v>-306.16799999999785</v>
      </c>
      <c r="E143" s="10">
        <v>-2.1949643173481449E-2</v>
      </c>
    </row>
    <row r="144" spans="1:5">
      <c r="A144" s="16" t="s">
        <v>208</v>
      </c>
      <c r="B144" s="8">
        <v>27003.766</v>
      </c>
      <c r="C144" s="8">
        <v>26415.305</v>
      </c>
      <c r="D144" s="9">
        <v>-588.46099999999933</v>
      </c>
      <c r="E144" s="10">
        <v>-2.1791812297588392E-2</v>
      </c>
    </row>
    <row r="145" spans="1:5">
      <c r="A145" s="16" t="s">
        <v>209</v>
      </c>
      <c r="B145" s="8">
        <v>17363.866000000002</v>
      </c>
      <c r="C145" s="8">
        <v>16998.517999999996</v>
      </c>
      <c r="D145" s="9">
        <v>-365.34800000000541</v>
      </c>
      <c r="E145" s="10">
        <v>-2.1040706027102798E-2</v>
      </c>
    </row>
    <row r="146" spans="1:5">
      <c r="A146" s="16" t="s">
        <v>210</v>
      </c>
      <c r="B146" s="8">
        <v>157811.56</v>
      </c>
      <c r="C146" s="8">
        <v>154572.31799999997</v>
      </c>
      <c r="D146" s="9">
        <v>-3239.2420000000275</v>
      </c>
      <c r="E146" s="10">
        <v>-2.0526012162860742E-2</v>
      </c>
    </row>
    <row r="147" spans="1:5">
      <c r="A147" s="16" t="s">
        <v>211</v>
      </c>
      <c r="B147" s="8">
        <v>15856.728999999999</v>
      </c>
      <c r="C147" s="8">
        <v>15536.848000000002</v>
      </c>
      <c r="D147" s="9">
        <v>-319.88099999999758</v>
      </c>
      <c r="E147" s="10">
        <v>-2.0173202178078317E-2</v>
      </c>
    </row>
    <row r="148" spans="1:5">
      <c r="A148" s="16" t="s">
        <v>212</v>
      </c>
      <c r="B148" s="8">
        <v>9214.4760000000006</v>
      </c>
      <c r="C148" s="8">
        <v>9033.7430000000004</v>
      </c>
      <c r="D148" s="9">
        <v>-180.73300000000017</v>
      </c>
      <c r="E148" s="10">
        <v>-1.9614029056020131E-2</v>
      </c>
    </row>
    <row r="149" spans="1:5">
      <c r="A149" s="16" t="s">
        <v>213</v>
      </c>
      <c r="B149" s="8">
        <v>42158.701000000001</v>
      </c>
      <c r="C149" s="8">
        <v>41350.526999999995</v>
      </c>
      <c r="D149" s="9">
        <v>-808.17400000000634</v>
      </c>
      <c r="E149" s="10">
        <v>-1.9169803168271392E-2</v>
      </c>
    </row>
    <row r="150" spans="1:5">
      <c r="A150" s="16" t="s">
        <v>214</v>
      </c>
      <c r="B150" s="8">
        <v>68338.452000000005</v>
      </c>
      <c r="C150" s="8">
        <v>67073.436000000002</v>
      </c>
      <c r="D150" s="9">
        <v>-1265.0160000000033</v>
      </c>
      <c r="E150" s="10">
        <v>-1.851104265575116E-2</v>
      </c>
    </row>
    <row r="151" spans="1:5">
      <c r="A151" s="16" t="s">
        <v>215</v>
      </c>
      <c r="B151" s="8">
        <v>3297.5999999999995</v>
      </c>
      <c r="C151" s="8">
        <v>3238.4800000000005</v>
      </c>
      <c r="D151" s="9">
        <v>-59.119999999998981</v>
      </c>
      <c r="E151" s="10">
        <v>-1.7928190198932253E-2</v>
      </c>
    </row>
    <row r="152" spans="1:5">
      <c r="A152" s="16" t="s">
        <v>216</v>
      </c>
      <c r="B152" s="8">
        <v>31135.041000000005</v>
      </c>
      <c r="C152" s="8">
        <v>30594.455999999998</v>
      </c>
      <c r="D152" s="9">
        <v>-540.5850000000064</v>
      </c>
      <c r="E152" s="10">
        <v>-1.7362591557210615E-2</v>
      </c>
    </row>
    <row r="153" spans="1:5">
      <c r="A153" s="16" t="s">
        <v>217</v>
      </c>
      <c r="B153" s="8">
        <v>48078.958000000006</v>
      </c>
      <c r="C153" s="8">
        <v>47329.122000000003</v>
      </c>
      <c r="D153" s="9">
        <v>-749.83600000000297</v>
      </c>
      <c r="E153" s="10">
        <v>-1.5595928680484358E-2</v>
      </c>
    </row>
    <row r="154" spans="1:5">
      <c r="A154" s="16" t="s">
        <v>218</v>
      </c>
      <c r="B154" s="8">
        <v>18462.280999999999</v>
      </c>
      <c r="C154" s="8">
        <v>18191.956000000002</v>
      </c>
      <c r="D154" s="9">
        <v>-270.32499999999709</v>
      </c>
      <c r="E154" s="10">
        <v>-1.4642015252611371E-2</v>
      </c>
    </row>
    <row r="155" spans="1:5">
      <c r="A155" s="16" t="s">
        <v>219</v>
      </c>
      <c r="B155" s="8">
        <v>7933.6770000000006</v>
      </c>
      <c r="C155" s="8">
        <v>7819.9940000000006</v>
      </c>
      <c r="D155" s="9">
        <v>-113.68299999999999</v>
      </c>
      <c r="E155" s="10">
        <v>-1.4329169185990302E-2</v>
      </c>
    </row>
    <row r="156" spans="1:5">
      <c r="A156" s="16" t="s">
        <v>220</v>
      </c>
      <c r="B156" s="8">
        <v>19803.927</v>
      </c>
      <c r="C156" s="8">
        <v>19549.803999999996</v>
      </c>
      <c r="D156" s="9">
        <v>-254.12300000000323</v>
      </c>
      <c r="E156" s="10">
        <v>-1.2831949946089138E-2</v>
      </c>
    </row>
    <row r="157" spans="1:5">
      <c r="A157" s="16" t="s">
        <v>221</v>
      </c>
      <c r="B157" s="8">
        <v>35029.982000000004</v>
      </c>
      <c r="C157" s="8">
        <v>34614.110999999997</v>
      </c>
      <c r="D157" s="9">
        <v>-415.87100000000646</v>
      </c>
      <c r="E157" s="10">
        <v>-1.1871858797986435E-2</v>
      </c>
    </row>
    <row r="158" spans="1:5">
      <c r="A158" s="16" t="s">
        <v>222</v>
      </c>
      <c r="B158" s="8">
        <v>10939.726000000001</v>
      </c>
      <c r="C158" s="8">
        <v>10816.843000000001</v>
      </c>
      <c r="D158" s="9">
        <v>-122.88299999999981</v>
      </c>
      <c r="E158" s="10">
        <v>-1.1232731057432317E-2</v>
      </c>
    </row>
    <row r="159" spans="1:5">
      <c r="A159" s="16" t="s">
        <v>223</v>
      </c>
      <c r="B159" s="8">
        <v>6766.24</v>
      </c>
      <c r="C159" s="8">
        <v>6696.1679999999997</v>
      </c>
      <c r="D159" s="9">
        <v>-70.072000000000116</v>
      </c>
      <c r="E159" s="10">
        <v>-1.0356120977086257E-2</v>
      </c>
    </row>
    <row r="160" spans="1:5">
      <c r="A160" s="16" t="s">
        <v>224</v>
      </c>
      <c r="B160" s="8">
        <v>4742.607</v>
      </c>
      <c r="C160" s="8">
        <v>4693.9789999999994</v>
      </c>
      <c r="D160" s="9">
        <v>-48.628000000000611</v>
      </c>
      <c r="E160" s="10">
        <v>-1.0253432342169742E-2</v>
      </c>
    </row>
    <row r="161" spans="1:5">
      <c r="A161" s="16" t="s">
        <v>225</v>
      </c>
      <c r="B161" s="8">
        <v>31657.005999999998</v>
      </c>
      <c r="C161" s="8">
        <v>31349.381000000001</v>
      </c>
      <c r="D161" s="9">
        <v>-307.62499999999636</v>
      </c>
      <c r="E161" s="10">
        <v>-9.7174382188889366E-3</v>
      </c>
    </row>
    <row r="162" spans="1:5">
      <c r="A162" s="16" t="s">
        <v>226</v>
      </c>
      <c r="B162" s="8">
        <v>21254.871999999999</v>
      </c>
      <c r="C162" s="8">
        <v>21053.549999999996</v>
      </c>
      <c r="D162" s="9">
        <v>-201.32200000000375</v>
      </c>
      <c r="E162" s="10">
        <v>-9.4718048643155205E-3</v>
      </c>
    </row>
    <row r="163" spans="1:5">
      <c r="A163" s="16" t="s">
        <v>227</v>
      </c>
      <c r="B163" s="8">
        <v>14183.476999999999</v>
      </c>
      <c r="C163" s="8">
        <v>14053.595000000001</v>
      </c>
      <c r="D163" s="9">
        <v>-129.88199999999779</v>
      </c>
      <c r="E163" s="10">
        <v>-9.1572750461680029E-3</v>
      </c>
    </row>
    <row r="164" spans="1:5">
      <c r="A164" s="16" t="s">
        <v>228</v>
      </c>
      <c r="B164" s="8">
        <v>17218.275999999998</v>
      </c>
      <c r="C164" s="8">
        <v>17061.487999999998</v>
      </c>
      <c r="D164" s="9">
        <v>-156.78800000000047</v>
      </c>
      <c r="E164" s="10">
        <v>-9.1059058409796948E-3</v>
      </c>
    </row>
    <row r="165" spans="1:5">
      <c r="A165" s="16" t="s">
        <v>229</v>
      </c>
      <c r="B165" s="8">
        <v>14383.704</v>
      </c>
      <c r="C165" s="8">
        <v>14258.397999999997</v>
      </c>
      <c r="D165" s="9">
        <v>-125.30600000000231</v>
      </c>
      <c r="E165" s="10">
        <v>-8.7116642556049756E-3</v>
      </c>
    </row>
    <row r="166" spans="1:5">
      <c r="A166" s="16" t="s">
        <v>230</v>
      </c>
      <c r="B166" s="8">
        <v>26363.120999999999</v>
      </c>
      <c r="C166" s="8">
        <v>26133.699000000001</v>
      </c>
      <c r="D166" s="9">
        <v>-229.42199999999866</v>
      </c>
      <c r="E166" s="10">
        <v>-8.7023839097047223E-3</v>
      </c>
    </row>
    <row r="167" spans="1:5">
      <c r="A167" s="16" t="s">
        <v>231</v>
      </c>
      <c r="B167" s="8">
        <v>125863.326</v>
      </c>
      <c r="C167" s="8">
        <v>124864.326</v>
      </c>
      <c r="D167" s="9">
        <v>-999</v>
      </c>
      <c r="E167" s="10">
        <v>-7.9371810021928065E-3</v>
      </c>
    </row>
    <row r="168" spans="1:5">
      <c r="A168" s="16" t="s">
        <v>232</v>
      </c>
      <c r="B168" s="8">
        <v>25004.664000000001</v>
      </c>
      <c r="C168" s="8">
        <v>24835.02</v>
      </c>
      <c r="D168" s="9">
        <v>-169.64400000000023</v>
      </c>
      <c r="E168" s="10">
        <v>-6.7844942847462468E-3</v>
      </c>
    </row>
    <row r="169" spans="1:5">
      <c r="A169" s="16" t="s">
        <v>233</v>
      </c>
      <c r="B169" s="8">
        <v>28320.794999999998</v>
      </c>
      <c r="C169" s="8">
        <v>28141.643</v>
      </c>
      <c r="D169" s="9">
        <v>-179.15199999999822</v>
      </c>
      <c r="E169" s="10">
        <v>-6.3258111221806534E-3</v>
      </c>
    </row>
    <row r="170" spans="1:5">
      <c r="A170" s="16" t="s">
        <v>234</v>
      </c>
      <c r="B170" s="8">
        <v>4986.9269999999997</v>
      </c>
      <c r="C170" s="8">
        <v>4955.5679999999993</v>
      </c>
      <c r="D170" s="9">
        <v>-31.359000000000378</v>
      </c>
      <c r="E170" s="10">
        <v>-6.2882412355345042E-3</v>
      </c>
    </row>
    <row r="171" spans="1:5">
      <c r="A171" s="16" t="s">
        <v>235</v>
      </c>
      <c r="B171" s="8">
        <v>17897.582999999999</v>
      </c>
      <c r="C171" s="8">
        <v>17797.242000000002</v>
      </c>
      <c r="D171" s="9">
        <v>-100.34099999999671</v>
      </c>
      <c r="E171" s="10">
        <v>-5.606399478633328E-3</v>
      </c>
    </row>
    <row r="172" spans="1:5">
      <c r="A172" s="16" t="s">
        <v>236</v>
      </c>
      <c r="B172" s="8">
        <v>30212.48</v>
      </c>
      <c r="C172" s="8">
        <v>30062.327000000001</v>
      </c>
      <c r="D172" s="9">
        <v>-150.15299999999843</v>
      </c>
      <c r="E172" s="10">
        <v>-4.9698998559535145E-3</v>
      </c>
    </row>
    <row r="173" spans="1:5">
      <c r="A173" s="16" t="s">
        <v>237</v>
      </c>
      <c r="B173" s="8">
        <v>63817.366999999998</v>
      </c>
      <c r="C173" s="8">
        <v>63523.019</v>
      </c>
      <c r="D173" s="9">
        <v>-294.34799999999814</v>
      </c>
      <c r="E173" s="10">
        <v>-4.6123494878752697E-3</v>
      </c>
    </row>
    <row r="174" spans="1:5">
      <c r="A174" s="16" t="s">
        <v>238</v>
      </c>
      <c r="B174" s="8">
        <v>12442.182999999999</v>
      </c>
      <c r="C174" s="8">
        <v>12387.032000000001</v>
      </c>
      <c r="D174" s="9">
        <v>-55.150999999998021</v>
      </c>
      <c r="E174" s="10">
        <v>-4.4325822888152365E-3</v>
      </c>
    </row>
    <row r="175" spans="1:5">
      <c r="A175" s="16" t="s">
        <v>239</v>
      </c>
      <c r="B175" s="8">
        <v>6923.67</v>
      </c>
      <c r="C175" s="8">
        <v>6898.6080000000002</v>
      </c>
      <c r="D175" s="9">
        <v>-25.061999999999898</v>
      </c>
      <c r="E175" s="10">
        <v>-3.6197565741867966E-3</v>
      </c>
    </row>
    <row r="176" spans="1:5">
      <c r="A176" s="16" t="s">
        <v>240</v>
      </c>
      <c r="B176" s="8">
        <v>5495.0929999999998</v>
      </c>
      <c r="C176" s="8">
        <v>5478.7520000000004</v>
      </c>
      <c r="D176" s="9">
        <v>-16.34099999999944</v>
      </c>
      <c r="E176" s="10">
        <v>-2.9737440294458056E-3</v>
      </c>
    </row>
    <row r="177" spans="1:5">
      <c r="A177" s="16" t="s">
        <v>241</v>
      </c>
      <c r="B177" s="8">
        <v>38319.707999999999</v>
      </c>
      <c r="C177" s="8">
        <v>38231.099000000002</v>
      </c>
      <c r="D177" s="9">
        <v>-88.60899999999674</v>
      </c>
      <c r="E177" s="10">
        <v>-2.3123610440872028E-3</v>
      </c>
    </row>
    <row r="178" spans="1:5">
      <c r="A178" s="16" t="s">
        <v>242</v>
      </c>
      <c r="B178" s="8">
        <v>12072.360999999999</v>
      </c>
      <c r="C178" s="8">
        <v>12045.536</v>
      </c>
      <c r="D178" s="9">
        <v>-26.824999999998909</v>
      </c>
      <c r="E178" s="10">
        <v>-2.2220177146789191E-3</v>
      </c>
    </row>
    <row r="179" spans="1:5">
      <c r="A179" s="16" t="s">
        <v>243</v>
      </c>
      <c r="B179" s="8">
        <v>14729.136000000002</v>
      </c>
      <c r="C179" s="8">
        <v>14703.880000000001</v>
      </c>
      <c r="D179" s="9">
        <v>-25.256000000001222</v>
      </c>
      <c r="E179" s="10">
        <v>-1.7146966393684748E-3</v>
      </c>
    </row>
    <row r="180" spans="1:5">
      <c r="A180" s="16" t="s">
        <v>244</v>
      </c>
      <c r="B180" s="8">
        <v>4893.9210000000003</v>
      </c>
      <c r="C180" s="8">
        <v>4889.3</v>
      </c>
      <c r="D180" s="9">
        <v>-4.6210000000000946</v>
      </c>
      <c r="E180" s="10">
        <v>-9.44232651078776E-4</v>
      </c>
    </row>
    <row r="181" spans="1:5">
      <c r="A181" s="16" t="s">
        <v>245</v>
      </c>
      <c r="B181" s="8">
        <v>6313.2610000000004</v>
      </c>
      <c r="C181" s="8">
        <v>6307.41</v>
      </c>
      <c r="D181" s="9">
        <v>-5.8510000000005675</v>
      </c>
      <c r="E181" s="10">
        <v>-9.2677936172772945E-4</v>
      </c>
    </row>
    <row r="182" spans="1:5">
      <c r="A182" s="16" t="s">
        <v>246</v>
      </c>
      <c r="B182" s="8">
        <v>21483.328000000001</v>
      </c>
      <c r="C182" s="8">
        <v>21521.142</v>
      </c>
      <c r="D182" s="9">
        <v>37.813999999998487</v>
      </c>
      <c r="E182" s="10">
        <v>1.7601555960044218E-3</v>
      </c>
    </row>
    <row r="183" spans="1:5">
      <c r="A183" s="16" t="s">
        <v>247</v>
      </c>
      <c r="B183" s="8">
        <v>11711.498</v>
      </c>
      <c r="C183" s="8">
        <v>11767.26</v>
      </c>
      <c r="D183" s="9">
        <v>55.762000000000626</v>
      </c>
      <c r="E183" s="10">
        <v>4.7613038058838099E-3</v>
      </c>
    </row>
    <row r="184" spans="1:5">
      <c r="A184" s="16" t="s">
        <v>248</v>
      </c>
      <c r="B184" s="8">
        <v>27751.464</v>
      </c>
      <c r="C184" s="8">
        <v>27894.735000000001</v>
      </c>
      <c r="D184" s="9">
        <v>143.27100000000064</v>
      </c>
      <c r="E184" s="10">
        <v>5.1626465544304485E-3</v>
      </c>
    </row>
    <row r="185" spans="1:5">
      <c r="A185" s="16" t="s">
        <v>249</v>
      </c>
      <c r="B185" s="8">
        <v>38481.099000000002</v>
      </c>
      <c r="C185" s="8">
        <v>38717.499000000003</v>
      </c>
      <c r="D185" s="9">
        <v>236.40000000000146</v>
      </c>
      <c r="E185" s="10">
        <v>6.143275689709419E-3</v>
      </c>
    </row>
    <row r="186" spans="1:5">
      <c r="A186" s="16" t="s">
        <v>250</v>
      </c>
      <c r="B186" s="8">
        <v>25312.37</v>
      </c>
      <c r="C186" s="8">
        <v>25468.476000000002</v>
      </c>
      <c r="D186" s="9">
        <v>156.10600000000341</v>
      </c>
      <c r="E186" s="10">
        <v>6.1671822907141214E-3</v>
      </c>
    </row>
    <row r="187" spans="1:5">
      <c r="A187" s="16" t="s">
        <v>251</v>
      </c>
      <c r="B187" s="8">
        <v>13967.057000000001</v>
      </c>
      <c r="C187" s="8">
        <v>14073.16</v>
      </c>
      <c r="D187" s="9">
        <v>106.10299999999916</v>
      </c>
      <c r="E187" s="10">
        <v>7.5966612007095802E-3</v>
      </c>
    </row>
    <row r="188" spans="1:5">
      <c r="A188" s="16" t="s">
        <v>252</v>
      </c>
      <c r="B188" s="8">
        <v>38284.294999999998</v>
      </c>
      <c r="C188" s="8">
        <v>38610.443999999996</v>
      </c>
      <c r="D188" s="9">
        <v>326.14899999999761</v>
      </c>
      <c r="E188" s="10">
        <v>8.5191329760675397E-3</v>
      </c>
    </row>
    <row r="189" spans="1:5">
      <c r="A189" s="16" t="s">
        <v>253</v>
      </c>
      <c r="B189" s="8">
        <v>21153.240999999998</v>
      </c>
      <c r="C189" s="8">
        <v>21357.237000000001</v>
      </c>
      <c r="D189" s="9">
        <v>203.99600000000282</v>
      </c>
      <c r="E189" s="10">
        <v>9.6437231533457613E-3</v>
      </c>
    </row>
    <row r="190" spans="1:5">
      <c r="A190" s="16" t="s">
        <v>254</v>
      </c>
      <c r="B190" s="8">
        <v>76458.879000000001</v>
      </c>
      <c r="C190" s="8">
        <v>77202.865999999995</v>
      </c>
      <c r="D190" s="9">
        <v>743.98699999999371</v>
      </c>
      <c r="E190" s="10">
        <v>9.7305507186417652E-3</v>
      </c>
    </row>
    <row r="191" spans="1:5">
      <c r="A191" s="16" t="s">
        <v>255</v>
      </c>
      <c r="B191" s="8">
        <v>486850.50000000006</v>
      </c>
      <c r="C191" s="8">
        <v>491678.34599999996</v>
      </c>
      <c r="D191" s="9">
        <v>4827.8459999999031</v>
      </c>
      <c r="E191" s="10">
        <v>9.9164856562741592E-3</v>
      </c>
    </row>
    <row r="192" spans="1:5">
      <c r="A192" s="16" t="s">
        <v>256</v>
      </c>
      <c r="B192" s="8">
        <v>12644.787</v>
      </c>
      <c r="C192" s="8">
        <v>12781.055999999999</v>
      </c>
      <c r="D192" s="9">
        <v>136.26899999999841</v>
      </c>
      <c r="E192" s="10">
        <v>1.0776693984643506E-2</v>
      </c>
    </row>
    <row r="193" spans="1:5">
      <c r="A193" s="16" t="s">
        <v>257</v>
      </c>
      <c r="B193" s="8">
        <v>19956.807000000001</v>
      </c>
      <c r="C193" s="8">
        <v>20174.210999999999</v>
      </c>
      <c r="D193" s="9">
        <v>217.40399999999863</v>
      </c>
      <c r="E193" s="10">
        <v>1.0893726636730947E-2</v>
      </c>
    </row>
    <row r="194" spans="1:5">
      <c r="A194" s="16" t="s">
        <v>258</v>
      </c>
      <c r="B194" s="8">
        <v>2670.2750000000001</v>
      </c>
      <c r="C194" s="8">
        <v>2700.92</v>
      </c>
      <c r="D194" s="9">
        <v>30.644999999999982</v>
      </c>
      <c r="E194" s="10">
        <v>1.1476346069225072E-2</v>
      </c>
    </row>
    <row r="195" spans="1:5">
      <c r="A195" s="16" t="s">
        <v>259</v>
      </c>
      <c r="B195" s="8">
        <v>52604.729000000007</v>
      </c>
      <c r="C195" s="8">
        <v>53270.73</v>
      </c>
      <c r="D195" s="9">
        <v>666.00099999999657</v>
      </c>
      <c r="E195" s="10">
        <v>1.2660477730053443E-2</v>
      </c>
    </row>
    <row r="196" spans="1:5">
      <c r="A196" s="16" t="s">
        <v>260</v>
      </c>
      <c r="B196" s="8">
        <v>29358.540000000005</v>
      </c>
      <c r="C196" s="8">
        <v>29732.71</v>
      </c>
      <c r="D196" s="9">
        <v>374.16999999999462</v>
      </c>
      <c r="E196" s="10">
        <v>1.2744843578733634E-2</v>
      </c>
    </row>
    <row r="197" spans="1:5">
      <c r="A197" s="16" t="s">
        <v>261</v>
      </c>
      <c r="B197" s="8">
        <v>16492.383000000002</v>
      </c>
      <c r="C197" s="8">
        <v>16708.409</v>
      </c>
      <c r="D197" s="9">
        <v>216.02599999999802</v>
      </c>
      <c r="E197" s="10">
        <v>1.3098531606984752E-2</v>
      </c>
    </row>
    <row r="198" spans="1:5">
      <c r="A198" s="16" t="s">
        <v>262</v>
      </c>
      <c r="B198" s="8">
        <v>6223.7129999999997</v>
      </c>
      <c r="C198" s="8">
        <v>6306.2990000000009</v>
      </c>
      <c r="D198" s="9">
        <v>82.58600000000115</v>
      </c>
      <c r="E198" s="10">
        <v>1.3269570753021733E-2</v>
      </c>
    </row>
    <row r="199" spans="1:5">
      <c r="A199" s="16" t="s">
        <v>263</v>
      </c>
      <c r="B199" s="8">
        <v>16294.956</v>
      </c>
      <c r="C199" s="8">
        <v>16515.059999999998</v>
      </c>
      <c r="D199" s="9">
        <v>220.10399999999754</v>
      </c>
      <c r="E199" s="10">
        <v>1.35074927480625E-2</v>
      </c>
    </row>
    <row r="200" spans="1:5">
      <c r="A200" s="16" t="s">
        <v>264</v>
      </c>
      <c r="B200" s="8">
        <v>7195.3930000000009</v>
      </c>
      <c r="C200" s="8">
        <v>7319.8240000000005</v>
      </c>
      <c r="D200" s="9">
        <v>124.43099999999959</v>
      </c>
      <c r="E200" s="10">
        <v>1.7293148546576896E-2</v>
      </c>
    </row>
    <row r="201" spans="1:5">
      <c r="A201" s="16" t="s">
        <v>265</v>
      </c>
      <c r="B201" s="8">
        <v>10419.578</v>
      </c>
      <c r="C201" s="8">
        <v>10627.952000000001</v>
      </c>
      <c r="D201" s="9">
        <v>208.37400000000162</v>
      </c>
      <c r="E201" s="10">
        <v>1.9998314711018202E-2</v>
      </c>
    </row>
    <row r="202" spans="1:5">
      <c r="A202" s="16" t="s">
        <v>266</v>
      </c>
      <c r="B202" s="8">
        <v>16402.087</v>
      </c>
      <c r="C202" s="8">
        <v>16732.688999999998</v>
      </c>
      <c r="D202" s="9">
        <v>330.60199999999895</v>
      </c>
      <c r="E202" s="10">
        <v>2.0156093550777958E-2</v>
      </c>
    </row>
    <row r="203" spans="1:5">
      <c r="A203" s="16" t="s">
        <v>267</v>
      </c>
      <c r="B203" s="8">
        <v>7165.9520000000011</v>
      </c>
      <c r="C203" s="8">
        <v>7313.5160000000005</v>
      </c>
      <c r="D203" s="9">
        <v>147.5639999999994</v>
      </c>
      <c r="E203" s="10">
        <v>2.0592379072592083E-2</v>
      </c>
    </row>
    <row r="204" spans="1:5">
      <c r="A204" s="16" t="s">
        <v>268</v>
      </c>
      <c r="B204" s="8">
        <v>7297.8639999999996</v>
      </c>
      <c r="C204" s="8">
        <v>7449.7790000000005</v>
      </c>
      <c r="D204" s="9">
        <v>151.91500000000087</v>
      </c>
      <c r="E204" s="10">
        <v>2.0816364898003151E-2</v>
      </c>
    </row>
    <row r="205" spans="1:5">
      <c r="A205" s="16" t="s">
        <v>269</v>
      </c>
      <c r="B205" s="8">
        <v>25469.608</v>
      </c>
      <c r="C205" s="8">
        <v>26043.25</v>
      </c>
      <c r="D205" s="9">
        <v>573.64199999999983</v>
      </c>
      <c r="E205" s="10">
        <v>2.2522608121805402E-2</v>
      </c>
    </row>
    <row r="206" spans="1:5">
      <c r="A206" s="16" t="s">
        <v>270</v>
      </c>
      <c r="B206" s="8">
        <v>8052.7950000000001</v>
      </c>
      <c r="C206" s="8">
        <v>8237.6110000000008</v>
      </c>
      <c r="D206" s="9">
        <v>184.81600000000071</v>
      </c>
      <c r="E206" s="10">
        <v>2.2950540774973251E-2</v>
      </c>
    </row>
    <row r="207" spans="1:5">
      <c r="A207" s="16" t="s">
        <v>271</v>
      </c>
      <c r="B207" s="8">
        <v>3090.4300000000003</v>
      </c>
      <c r="C207" s="8">
        <v>3163.3119999999999</v>
      </c>
      <c r="D207" s="9">
        <v>72.881999999999607</v>
      </c>
      <c r="E207" s="10">
        <v>2.3583125972760941E-2</v>
      </c>
    </row>
    <row r="208" spans="1:5">
      <c r="A208" s="16" t="s">
        <v>272</v>
      </c>
      <c r="B208" s="8">
        <v>2890.393</v>
      </c>
      <c r="C208" s="8">
        <v>2958.625</v>
      </c>
      <c r="D208" s="9">
        <v>68.231999999999971</v>
      </c>
      <c r="E208" s="10">
        <v>2.3606478426982064E-2</v>
      </c>
    </row>
    <row r="209" spans="1:5">
      <c r="A209" s="16" t="s">
        <v>273</v>
      </c>
      <c r="B209" s="8">
        <v>4462.1450000000004</v>
      </c>
      <c r="C209" s="8">
        <v>4573.2780000000002</v>
      </c>
      <c r="D209" s="9">
        <v>111.13299999999981</v>
      </c>
      <c r="E209" s="10">
        <v>2.4905734797950267E-2</v>
      </c>
    </row>
    <row r="210" spans="1:5">
      <c r="A210" s="16" t="s">
        <v>274</v>
      </c>
      <c r="B210" s="8">
        <v>36879.480000000003</v>
      </c>
      <c r="C210" s="8">
        <v>37807.196000000004</v>
      </c>
      <c r="D210" s="9">
        <v>927.71600000000035</v>
      </c>
      <c r="E210" s="10">
        <v>2.515534383890446E-2</v>
      </c>
    </row>
    <row r="211" spans="1:5">
      <c r="A211" s="16" t="s">
        <v>275</v>
      </c>
      <c r="B211" s="8">
        <v>15700.542999999998</v>
      </c>
      <c r="C211" s="8">
        <v>16116.996999999999</v>
      </c>
      <c r="D211" s="9">
        <v>416.45400000000154</v>
      </c>
      <c r="E211" s="10">
        <v>2.6524815097159482E-2</v>
      </c>
    </row>
    <row r="212" spans="1:5">
      <c r="A212" s="16" t="s">
        <v>276</v>
      </c>
      <c r="B212" s="8">
        <v>1466.7049999999999</v>
      </c>
      <c r="C212" s="8">
        <v>1510.655</v>
      </c>
      <c r="D212" s="9">
        <v>43.950000000000045</v>
      </c>
      <c r="E212" s="10">
        <v>2.9965125911481892E-2</v>
      </c>
    </row>
    <row r="213" spans="1:5">
      <c r="A213" s="16" t="s">
        <v>277</v>
      </c>
      <c r="B213" s="8">
        <v>23068.479999999996</v>
      </c>
      <c r="C213" s="8">
        <v>23814.155000000002</v>
      </c>
      <c r="D213" s="9">
        <v>745.67500000000655</v>
      </c>
      <c r="E213" s="10">
        <v>3.2324409757383522E-2</v>
      </c>
    </row>
    <row r="214" spans="1:5">
      <c r="A214" s="16" t="s">
        <v>278</v>
      </c>
      <c r="B214" s="8">
        <v>3561.6889999999999</v>
      </c>
      <c r="C214" s="8">
        <v>3677.7400000000002</v>
      </c>
      <c r="D214" s="9">
        <v>116.05100000000039</v>
      </c>
      <c r="E214" s="10">
        <v>3.258313682076127E-2</v>
      </c>
    </row>
    <row r="215" spans="1:5">
      <c r="A215" s="16" t="s">
        <v>279</v>
      </c>
      <c r="B215" s="8">
        <v>6311.2269999999999</v>
      </c>
      <c r="C215" s="8">
        <v>6519.7729999999992</v>
      </c>
      <c r="D215" s="9">
        <v>208.54599999999937</v>
      </c>
      <c r="E215" s="10">
        <v>3.3043653793469852E-2</v>
      </c>
    </row>
    <row r="216" spans="1:5">
      <c r="A216" s="16" t="s">
        <v>280</v>
      </c>
      <c r="B216" s="8">
        <v>13054.850999999999</v>
      </c>
      <c r="C216" s="8">
        <v>13513.525000000001</v>
      </c>
      <c r="D216" s="9">
        <v>458.67400000000271</v>
      </c>
      <c r="E216" s="10">
        <v>3.5134372655804554E-2</v>
      </c>
    </row>
    <row r="217" spans="1:5">
      <c r="A217" s="16" t="s">
        <v>281</v>
      </c>
      <c r="B217" s="8">
        <v>6764.1509999999998</v>
      </c>
      <c r="C217" s="8">
        <v>7002.5039999999999</v>
      </c>
      <c r="D217" s="9">
        <v>238.35300000000007</v>
      </c>
      <c r="E217" s="10">
        <v>3.5237681713492217E-2</v>
      </c>
    </row>
    <row r="218" spans="1:5">
      <c r="A218" s="16" t="s">
        <v>282</v>
      </c>
      <c r="B218" s="8">
        <v>7689.2740000000003</v>
      </c>
      <c r="C218" s="8">
        <v>7971.8959999999997</v>
      </c>
      <c r="D218" s="9">
        <v>282.62199999999939</v>
      </c>
      <c r="E218" s="10">
        <v>3.6755355577132429E-2</v>
      </c>
    </row>
    <row r="219" spans="1:5">
      <c r="A219" s="16" t="s">
        <v>283</v>
      </c>
      <c r="B219" s="8">
        <v>4772.2199999999993</v>
      </c>
      <c r="C219" s="8">
        <v>4956.9189999999999</v>
      </c>
      <c r="D219" s="9">
        <v>184.69900000000052</v>
      </c>
      <c r="E219" s="10">
        <v>3.8702951666101007E-2</v>
      </c>
    </row>
    <row r="220" spans="1:5">
      <c r="A220" s="16" t="s">
        <v>284</v>
      </c>
      <c r="B220" s="8">
        <v>7212.3070000000007</v>
      </c>
      <c r="C220" s="8">
        <v>7499.9479999999994</v>
      </c>
      <c r="D220" s="9">
        <v>287.64099999999871</v>
      </c>
      <c r="E220" s="10">
        <v>3.9881968418704124E-2</v>
      </c>
    </row>
    <row r="221" spans="1:5">
      <c r="A221" s="16" t="s">
        <v>285</v>
      </c>
      <c r="B221" s="8">
        <v>7770.0939999999991</v>
      </c>
      <c r="C221" s="8">
        <v>8112.719000000001</v>
      </c>
      <c r="D221" s="9">
        <v>342.62500000000182</v>
      </c>
      <c r="E221" s="10">
        <v>4.4095348138645664E-2</v>
      </c>
    </row>
    <row r="222" spans="1:5">
      <c r="A222" s="16" t="s">
        <v>286</v>
      </c>
      <c r="B222" s="8">
        <v>5971.741</v>
      </c>
      <c r="C222" s="8">
        <v>6254.3910000000005</v>
      </c>
      <c r="D222" s="9">
        <v>282.65000000000055</v>
      </c>
      <c r="E222" s="10">
        <v>4.7331255658944443E-2</v>
      </c>
    </row>
    <row r="223" spans="1:5">
      <c r="A223" s="16" t="s">
        <v>287</v>
      </c>
      <c r="B223" s="8">
        <v>3851.7780000000002</v>
      </c>
      <c r="C223" s="8">
        <v>4053.3530000000005</v>
      </c>
      <c r="D223" s="9">
        <v>201.57500000000027</v>
      </c>
      <c r="E223" s="10">
        <v>5.2332974537992655E-2</v>
      </c>
    </row>
    <row r="224" spans="1:5">
      <c r="A224" s="16" t="s">
        <v>288</v>
      </c>
      <c r="B224" s="8">
        <v>2415.0100000000002</v>
      </c>
      <c r="C224" s="8">
        <v>2546.86</v>
      </c>
      <c r="D224" s="9">
        <v>131.84999999999991</v>
      </c>
      <c r="E224" s="10">
        <v>5.4596047221336513E-2</v>
      </c>
    </row>
    <row r="225" spans="1:5">
      <c r="A225" s="16" t="s">
        <v>289</v>
      </c>
      <c r="B225" s="8">
        <v>2607.498</v>
      </c>
      <c r="C225" s="8">
        <v>2754.77</v>
      </c>
      <c r="D225" s="9">
        <v>147.27199999999993</v>
      </c>
      <c r="E225" s="10">
        <v>5.6480196724983077E-2</v>
      </c>
    </row>
    <row r="226" spans="1:5">
      <c r="A226" s="16" t="s">
        <v>290</v>
      </c>
      <c r="B226" s="8">
        <v>2265.0650000000001</v>
      </c>
      <c r="C226" s="8">
        <v>2399.1289999999999</v>
      </c>
      <c r="D226" s="9">
        <v>134.06399999999985</v>
      </c>
      <c r="E226" s="10">
        <v>5.9187705430086925E-2</v>
      </c>
    </row>
    <row r="227" spans="1:5">
      <c r="A227" s="16" t="s">
        <v>291</v>
      </c>
      <c r="B227" s="8">
        <v>51369.81</v>
      </c>
      <c r="C227" s="8">
        <v>54426.551000000007</v>
      </c>
      <c r="D227" s="9">
        <v>3056.7410000000091</v>
      </c>
      <c r="E227" s="10">
        <v>5.950461954210088E-2</v>
      </c>
    </row>
    <row r="228" spans="1:5">
      <c r="A228" s="16" t="s">
        <v>292</v>
      </c>
      <c r="B228" s="8">
        <v>5633.8720000000003</v>
      </c>
      <c r="C228" s="8">
        <v>6005.527</v>
      </c>
      <c r="D228" s="9">
        <v>371.65499999999975</v>
      </c>
      <c r="E228" s="10">
        <v>6.5967952413544306E-2</v>
      </c>
    </row>
    <row r="229" spans="1:5">
      <c r="A229" s="16" t="s">
        <v>293</v>
      </c>
      <c r="B229" s="8">
        <v>2054.7200000000003</v>
      </c>
      <c r="C229" s="8">
        <v>2208.71</v>
      </c>
      <c r="D229" s="9">
        <v>153.98999999999978</v>
      </c>
      <c r="E229" s="10">
        <v>7.4944517987852247E-2</v>
      </c>
    </row>
    <row r="230" spans="1:5">
      <c r="A230" s="16" t="s">
        <v>294</v>
      </c>
      <c r="B230" s="8">
        <v>2191.4380000000001</v>
      </c>
      <c r="C230" s="8">
        <v>2355.6790000000001</v>
      </c>
      <c r="D230" s="9">
        <v>164.24099999999999</v>
      </c>
      <c r="E230" s="10">
        <v>7.4946678847405204E-2</v>
      </c>
    </row>
    <row r="231" spans="1:5">
      <c r="A231" s="16" t="s">
        <v>295</v>
      </c>
      <c r="B231" s="8">
        <v>16372.452000000001</v>
      </c>
      <c r="C231" s="8">
        <v>17604.903000000002</v>
      </c>
      <c r="D231" s="9">
        <v>1232.4510000000009</v>
      </c>
      <c r="E231" s="10">
        <v>7.5275896365431444E-2</v>
      </c>
    </row>
    <row r="232" spans="1:5">
      <c r="A232" s="16" t="s">
        <v>296</v>
      </c>
      <c r="B232" s="8">
        <v>4976.8369999999995</v>
      </c>
      <c r="C232" s="8">
        <v>5356.232</v>
      </c>
      <c r="D232" s="9">
        <v>379.39500000000044</v>
      </c>
      <c r="E232" s="10">
        <v>7.6232153072322936E-2</v>
      </c>
    </row>
    <row r="233" spans="1:5">
      <c r="A233" s="16" t="s">
        <v>297</v>
      </c>
      <c r="B233" s="8">
        <v>12232.5</v>
      </c>
      <c r="C233" s="8">
        <v>13330.895</v>
      </c>
      <c r="D233" s="9">
        <v>1098.3950000000004</v>
      </c>
      <c r="E233" s="10">
        <v>8.9793173921929328E-2</v>
      </c>
    </row>
    <row r="234" spans="1:5">
      <c r="A234" s="16" t="s">
        <v>298</v>
      </c>
      <c r="B234" s="8">
        <v>3101.9169999999999</v>
      </c>
      <c r="C234" s="8">
        <v>3418.8830000000003</v>
      </c>
      <c r="D234" s="9">
        <v>316.96600000000035</v>
      </c>
      <c r="E234" s="10">
        <v>0.10218390756425796</v>
      </c>
    </row>
    <row r="235" spans="1:5">
      <c r="A235" s="16" t="s">
        <v>299</v>
      </c>
      <c r="B235" s="8">
        <v>2262.8000000000002</v>
      </c>
      <c r="C235" s="8">
        <v>2504.2199999999998</v>
      </c>
      <c r="D235" s="9">
        <v>241.41999999999962</v>
      </c>
      <c r="E235" s="10">
        <v>0.10669082552589694</v>
      </c>
    </row>
    <row r="236" spans="1:5">
      <c r="A236" s="16" t="s">
        <v>300</v>
      </c>
      <c r="B236" s="8">
        <v>4402.1030000000001</v>
      </c>
      <c r="C236" s="8">
        <v>4906.2839999999997</v>
      </c>
      <c r="D236" s="9">
        <v>504.18099999999959</v>
      </c>
      <c r="E236" s="10">
        <v>0.11453184989083617</v>
      </c>
    </row>
    <row r="237" spans="1:5">
      <c r="A237" s="16" t="s">
        <v>301</v>
      </c>
      <c r="B237" s="8">
        <v>4273.8249999999998</v>
      </c>
      <c r="C237" s="8">
        <v>4865.2669999999998</v>
      </c>
      <c r="D237" s="9">
        <v>591.44200000000001</v>
      </c>
      <c r="E237" s="10">
        <v>0.13838704205249397</v>
      </c>
    </row>
    <row r="238" spans="1:5">
      <c r="A238" s="16" t="s">
        <v>302</v>
      </c>
      <c r="B238" s="8">
        <v>2965.3910000000001</v>
      </c>
      <c r="C238" s="8">
        <v>3381.1440000000002</v>
      </c>
      <c r="D238" s="9">
        <v>415.75300000000016</v>
      </c>
      <c r="E238" s="10">
        <v>0.14020174742555033</v>
      </c>
    </row>
    <row r="239" spans="1:5">
      <c r="A239" s="16" t="s">
        <v>303</v>
      </c>
      <c r="B239" s="8">
        <v>1923.8149999999998</v>
      </c>
      <c r="C239" s="8">
        <v>2226.3599999999997</v>
      </c>
      <c r="D239" s="9">
        <v>302.54499999999985</v>
      </c>
      <c r="E239" s="10">
        <v>0.1572630424443098</v>
      </c>
    </row>
    <row r="240" spans="1:5">
      <c r="A240" s="16" t="s">
        <v>304</v>
      </c>
      <c r="B240" s="8">
        <v>11747.635</v>
      </c>
      <c r="C240" s="8">
        <v>14595.493999999999</v>
      </c>
      <c r="D240" s="9">
        <v>2847.8589999999986</v>
      </c>
      <c r="E240" s="10">
        <v>0.24241977214988367</v>
      </c>
    </row>
    <row r="241" spans="1:5">
      <c r="A241" s="16" t="s">
        <v>305</v>
      </c>
      <c r="B241" s="8">
        <v>6494.1530000000002</v>
      </c>
      <c r="C241" s="8">
        <v>15988.331</v>
      </c>
      <c r="D241" s="9">
        <v>9494.1779999999999</v>
      </c>
      <c r="E241" s="10">
        <v>1.4619578565518858</v>
      </c>
    </row>
    <row r="242" spans="1:5">
      <c r="A242" s="16" t="s">
        <v>306</v>
      </c>
      <c r="B242" s="8"/>
      <c r="C242" s="8">
        <v>2984.3110000000001</v>
      </c>
      <c r="D242" s="9">
        <v>2984.3110000000001</v>
      </c>
      <c r="E242" s="10"/>
    </row>
    <row r="243" spans="1:5">
      <c r="A243" s="16" t="s">
        <v>307</v>
      </c>
      <c r="B243" s="8"/>
      <c r="C243" s="8">
        <v>14355.624</v>
      </c>
      <c r="D243" s="9">
        <v>14355.624</v>
      </c>
      <c r="E243" s="10"/>
    </row>
    <row r="244" spans="1:5" ht="12.95">
      <c r="A244" s="11" t="s">
        <v>36</v>
      </c>
      <c r="B244" s="12">
        <v>8592373.0490000024</v>
      </c>
      <c r="C244" s="12">
        <v>8180172.6419999953</v>
      </c>
      <c r="D244" s="13">
        <v>-412200.40700000711</v>
      </c>
      <c r="E244" s="14">
        <v>-4.7972824812114019E-2</v>
      </c>
    </row>
  </sheetData>
  <sortState xmlns:xlrd2="http://schemas.microsoft.com/office/spreadsheetml/2017/richdata2" ref="A15:E243">
    <sortCondition ref="E16:E243"/>
  </sortState>
  <mergeCells count="6">
    <mergeCell ref="A12:E12"/>
    <mergeCell ref="A13:A14"/>
    <mergeCell ref="B13:C13"/>
    <mergeCell ref="D13:E13"/>
    <mergeCell ref="A1:E4"/>
    <mergeCell ref="A5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70DEB9-87EB-4F26-99AE-A3A84944CE48}"/>
</file>

<file path=customXml/itemProps2.xml><?xml version="1.0" encoding="utf-8"?>
<ds:datastoreItem xmlns:ds="http://schemas.openxmlformats.org/officeDocument/2006/customXml" ds:itemID="{4328D9FF-26FC-4FE8-BFDA-1F3AA046DFA6}"/>
</file>

<file path=customXml/itemProps3.xml><?xml version="1.0" encoding="utf-8"?>
<ds:datastoreItem xmlns:ds="http://schemas.openxmlformats.org/officeDocument/2006/customXml" ds:itemID="{22FE129D-65F7-42E4-9440-4EF533B23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2021-10-08T12:57:22Z</dcterms:created>
  <dcterms:modified xsi:type="dcterms:W3CDTF">2025-01-31T16:52:05Z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