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4/Web salgstall/"/>
    </mc:Choice>
  </mc:AlternateContent>
  <xr:revisionPtr revIDLastSave="0" documentId="8_{8A05B7E8-8E31-41CE-A553-6E5AC594B92D}" xr6:coauthVersionLast="47" xr6:coauthVersionMax="47" xr10:uidLastSave="{00000000-0000-0000-0000-000000000000}"/>
  <bookViews>
    <workbookView xWindow="-120" yWindow="-120" windowWidth="51840" windowHeight="21240" xr2:uid="{F7DF2C5A-5D01-4F2D-8778-7B77A8DBCAC1}"/>
  </bookViews>
  <sheets>
    <sheet name="Mars 2024" sheetId="1" r:id="rId1"/>
    <sheet name="Kommunen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5" i="1" l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E82" i="1"/>
  <c r="D82" i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E68" i="1"/>
  <c r="D68" i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E60" i="1"/>
  <c r="D60" i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E52" i="1"/>
  <c r="D52" i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E44" i="1"/>
  <c r="D44" i="1"/>
  <c r="D43" i="1"/>
  <c r="E43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E30" i="1"/>
  <c r="D30" i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E22" i="1"/>
  <c r="D22" i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E14" i="1"/>
  <c r="D14" i="1"/>
  <c r="D13" i="1"/>
  <c r="E13" i="1" s="1"/>
  <c r="D12" i="1"/>
  <c r="E12" i="1" s="1"/>
  <c r="D11" i="1"/>
  <c r="E11" i="1" s="1"/>
</calcChain>
</file>

<file path=xl/sharedStrings.xml><?xml version="1.0" encoding="utf-8"?>
<sst xmlns="http://schemas.openxmlformats.org/spreadsheetml/2006/main" count="394" uniqueCount="311">
  <si>
    <t>Tallene for mars er ikke sammenlignbare med tallene for mars i fjor på grunn av forskjellig plassering av påsken. Påsken er årets første salgstopp.</t>
  </si>
  <si>
    <t>Totalt salg</t>
  </si>
  <si>
    <t>Kategori</t>
  </si>
  <si>
    <t>Januar - mars</t>
  </si>
  <si>
    <t>Endring</t>
  </si>
  <si>
    <t>2023</t>
  </si>
  <si>
    <t>2024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</si>
  <si>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</si>
  <si>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</si>
  <si>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</si>
  <si>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</si>
  <si>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</si>
  <si>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</si>
  <si>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</si>
  <si>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</si>
  <si>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</si>
  <si>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</si>
  <si>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</si>
  <si>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</si>
  <si>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</si>
  <si>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</si>
  <si>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</si>
  <si>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</si>
  <si>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Druebrennevin</t>
  </si>
  <si>
    <t>Brennevin, annet</t>
  </si>
  <si>
    <t>Gin</t>
  </si>
  <si>
    <t>Bitter</t>
  </si>
  <si>
    <t>Brennevin, nøytralt &lt; 37,5 %</t>
  </si>
  <si>
    <t>Rom</t>
  </si>
  <si>
    <t>Fruktbrennevin</t>
  </si>
  <si>
    <t>Genever</t>
  </si>
  <si>
    <t>Øl</t>
  </si>
  <si>
    <t>Alkoholfritt</t>
  </si>
  <si>
    <t>Sterkvin</t>
  </si>
  <si>
    <t>Totalsum</t>
  </si>
  <si>
    <t>Mars</t>
  </si>
  <si>
    <t>Fylkene</t>
  </si>
  <si>
    <t>Fylke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</si>
  <si>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</si>
  <si>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</si>
  <si>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</si>
  <si>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</si>
  <si>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</si>
  <si>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</si>
  <si>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</si>
  <si>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</si>
  <si>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</si>
  <si>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</si>
  <si>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</si>
  <si>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</si>
  <si>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</si>
  <si>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</si>
  <si>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</si>
  <si>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Kategori/land</t>
  </si>
  <si>
    <t>Italia</t>
  </si>
  <si>
    <t>Spania</t>
  </si>
  <si>
    <t>Frankrike</t>
  </si>
  <si>
    <t>USA</t>
  </si>
  <si>
    <t>Chile</t>
  </si>
  <si>
    <t>Australia</t>
  </si>
  <si>
    <t>Portugal</t>
  </si>
  <si>
    <t>Argentina</t>
  </si>
  <si>
    <t>Libanon</t>
  </si>
  <si>
    <t>Sør-Afrika</t>
  </si>
  <si>
    <t>Tyskland</t>
  </si>
  <si>
    <t>Østerrike</t>
  </si>
  <si>
    <t>Georgia</t>
  </si>
  <si>
    <t>New Zealand</t>
  </si>
  <si>
    <t>Ungarn</t>
  </si>
  <si>
    <t>Romania</t>
  </si>
  <si>
    <t>England</t>
  </si>
  <si>
    <t>Norge</t>
  </si>
  <si>
    <t>Sverige</t>
  </si>
  <si>
    <t>Kommunene</t>
  </si>
  <si>
    <t xml:space="preserve">Kommune </t>
  </si>
  <si>
    <t>ALSTAHAUG</t>
  </si>
  <si>
    <t>ALTA</t>
  </si>
  <si>
    <t>ALVER</t>
  </si>
  <si>
    <t>ANDØY</t>
  </si>
  <si>
    <t>ARENDAL</t>
  </si>
  <si>
    <t>ASKER</t>
  </si>
  <si>
    <t>ASKVOLL</t>
  </si>
  <si>
    <t>ASKØY</t>
  </si>
  <si>
    <t>AURSKOG-HØLAND</t>
  </si>
  <si>
    <t>AUSTEVOLL</t>
  </si>
  <si>
    <t>AVERØY</t>
  </si>
  <si>
    <t>BALSFJORD</t>
  </si>
  <si>
    <t>BAMBLE</t>
  </si>
  <si>
    <t>BARDU</t>
  </si>
  <si>
    <t>BERGEN</t>
  </si>
  <si>
    <t>BJØRNAFJORDEN</t>
  </si>
  <si>
    <t>BODØ</t>
  </si>
  <si>
    <t>BRØNNØY</t>
  </si>
  <si>
    <t>BYKLE</t>
  </si>
  <si>
    <t>BÆRUM</t>
  </si>
  <si>
    <t>BØ</t>
  </si>
  <si>
    <t>BØMLO</t>
  </si>
  <si>
    <t>BÅTSFJORD</t>
  </si>
  <si>
    <t>DOVRE</t>
  </si>
  <si>
    <t>DRAMMEN</t>
  </si>
  <si>
    <t>DRANGEDAL</t>
  </si>
  <si>
    <t>EIDSVOLL</t>
  </si>
  <si>
    <t>EIGERSUND</t>
  </si>
  <si>
    <t>ELVERUM</t>
  </si>
  <si>
    <t>ENEBAKK</t>
  </si>
  <si>
    <t>ETNE</t>
  </si>
  <si>
    <t>EVJE OG HORNNES</t>
  </si>
  <si>
    <t>FARSUND</t>
  </si>
  <si>
    <t>FAUSKE</t>
  </si>
  <si>
    <t>FITJAR</t>
  </si>
  <si>
    <t>FLEKKEFJORD</t>
  </si>
  <si>
    <t>FLÅ</t>
  </si>
  <si>
    <t>FREDRIKSTAD</t>
  </si>
  <si>
    <t>FROGN</t>
  </si>
  <si>
    <t>FROLAND</t>
  </si>
  <si>
    <t>FROSTA</t>
  </si>
  <si>
    <t>FRØYA</t>
  </si>
  <si>
    <t>FÆRDER</t>
  </si>
  <si>
    <t>GAUSDAL</t>
  </si>
  <si>
    <t>GJERDRUM</t>
  </si>
  <si>
    <t>GJERSTAD</t>
  </si>
  <si>
    <t>GJESDAL</t>
  </si>
  <si>
    <t>GJØVIK</t>
  </si>
  <si>
    <t>GLOPPEN</t>
  </si>
  <si>
    <t>GOL</t>
  </si>
  <si>
    <t>GRAN</t>
  </si>
  <si>
    <t>GRIMSTAD</t>
  </si>
  <si>
    <t>GRONG</t>
  </si>
  <si>
    <t>GUOVDAGEAIDNU KAUTOK</t>
  </si>
  <si>
    <t>HADSEL</t>
  </si>
  <si>
    <t>HALDEN</t>
  </si>
  <si>
    <t>HAMAR</t>
  </si>
  <si>
    <t>HAMMERFEST</t>
  </si>
  <si>
    <t>HARAM</t>
  </si>
  <si>
    <t>HARSTAD</t>
  </si>
  <si>
    <t>HAUGESUND</t>
  </si>
  <si>
    <t>HEIM</t>
  </si>
  <si>
    <t>HEMNES</t>
  </si>
  <si>
    <t>HEMSEDAL</t>
  </si>
  <si>
    <t>HERØY (MØRE OG ROMSD</t>
  </si>
  <si>
    <t>HERØY (NORDLAND)</t>
  </si>
  <si>
    <t>HITRA</t>
  </si>
  <si>
    <t>HOL</t>
  </si>
  <si>
    <t>HOLE</t>
  </si>
  <si>
    <t>HOLMESTRAND</t>
  </si>
  <si>
    <t>HORTEN</t>
  </si>
  <si>
    <t>HUSTADVIKA</t>
  </si>
  <si>
    <t>HVALER</t>
  </si>
  <si>
    <t>HØYANGER</t>
  </si>
  <si>
    <t>HÅ</t>
  </si>
  <si>
    <t>INDERØY</t>
  </si>
  <si>
    <t>INDRE FOSEN</t>
  </si>
  <si>
    <t>INDRE ØSTFOLD</t>
  </si>
  <si>
    <t>JEVNAKER</t>
  </si>
  <si>
    <t>KARMØY</t>
  </si>
  <si>
    <t>KINN</t>
  </si>
  <si>
    <t>KLEPP</t>
  </si>
  <si>
    <t>KONGSBERG</t>
  </si>
  <si>
    <t>KONGSVINGER</t>
  </si>
  <si>
    <t>KRAGERØ</t>
  </si>
  <si>
    <t>KRISTIANSAND</t>
  </si>
  <si>
    <t>KRISTIANSUND</t>
  </si>
  <si>
    <t>KRØDSHERAD</t>
  </si>
  <si>
    <t>KVAM</t>
  </si>
  <si>
    <t>KVINESDAL</t>
  </si>
  <si>
    <t>KVINNHERAD</t>
  </si>
  <si>
    <t>LARVIK</t>
  </si>
  <si>
    <t>LEBESBY</t>
  </si>
  <si>
    <t>LEVANGER</t>
  </si>
  <si>
    <t>LIER</t>
  </si>
  <si>
    <t>LILLEHAMMER</t>
  </si>
  <si>
    <t>LILLESAND</t>
  </si>
  <si>
    <t>LILLESTRØM</t>
  </si>
  <si>
    <t>LINDESNES</t>
  </si>
  <si>
    <t>LOM</t>
  </si>
  <si>
    <t>LUSTER</t>
  </si>
  <si>
    <t>LYNGDAL</t>
  </si>
  <si>
    <t>LYNGEN</t>
  </si>
  <si>
    <t>LØDINGEN</t>
  </si>
  <si>
    <t>LØRENSKOG</t>
  </si>
  <si>
    <t>LØTEN</t>
  </si>
  <si>
    <t>MALVIK</t>
  </si>
  <si>
    <t>MELHUS</t>
  </si>
  <si>
    <t>MELØY</t>
  </si>
  <si>
    <t>MIDTRE GAULDAL</t>
  </si>
  <si>
    <t>MIDT-TELEMARK</t>
  </si>
  <si>
    <t>MODUM</t>
  </si>
  <si>
    <t>MOLDE</t>
  </si>
  <si>
    <t>MOSS</t>
  </si>
  <si>
    <t>MÅLSELV</t>
  </si>
  <si>
    <t>NAMSOS</t>
  </si>
  <si>
    <t>NANNESTAD</t>
  </si>
  <si>
    <t>NARVIK</t>
  </si>
  <si>
    <t>NES</t>
  </si>
  <si>
    <t>NESBYEN</t>
  </si>
  <si>
    <t>NESNA</t>
  </si>
  <si>
    <t>NESODDEN</t>
  </si>
  <si>
    <t>NITTEDAL</t>
  </si>
  <si>
    <t>NOME</t>
  </si>
  <si>
    <t>NORD-AURDAL</t>
  </si>
  <si>
    <t>NORD-FRON</t>
  </si>
  <si>
    <t>NORDKAPP</t>
  </si>
  <si>
    <t>NORD-ODAL</t>
  </si>
  <si>
    <t>NORDRE FOLLO</t>
  </si>
  <si>
    <t>NORDRE LAND</t>
  </si>
  <si>
    <t>NORDREISA</t>
  </si>
  <si>
    <t>NORE OG UVDAL</t>
  </si>
  <si>
    <t>NOTODDEN</t>
  </si>
  <si>
    <t>NÆRØYSUND</t>
  </si>
  <si>
    <t>OPPDAL</t>
  </si>
  <si>
    <t>ORKLAND</t>
  </si>
  <si>
    <t>OSLO</t>
  </si>
  <si>
    <t>OSTERØY</t>
  </si>
  <si>
    <t>PORSANGER PORSÁNGU P</t>
  </si>
  <si>
    <t>PORSGRUNN</t>
  </si>
  <si>
    <t>RAKKESTAD</t>
  </si>
  <si>
    <t>RANA</t>
  </si>
  <si>
    <t>RANDABERG</t>
  </si>
  <si>
    <t>RAUMA</t>
  </si>
  <si>
    <t>RINGEBU</t>
  </si>
  <si>
    <t>RINGERIKE</t>
  </si>
  <si>
    <t>RINGSAKER</t>
  </si>
  <si>
    <t>RISØR</t>
  </si>
  <si>
    <t>RÆLINGEN</t>
  </si>
  <si>
    <t>RØROS</t>
  </si>
  <si>
    <t>SALANGEN</t>
  </si>
  <si>
    <t>SALTDAL</t>
  </si>
  <si>
    <t>SAMNANGER</t>
  </si>
  <si>
    <t>SANDEFJORD</t>
  </si>
  <si>
    <t>SANDNES</t>
  </si>
  <si>
    <t>SARPSBORG</t>
  </si>
  <si>
    <t>SAUDA</t>
  </si>
  <si>
    <t>SEL</t>
  </si>
  <si>
    <t>SELBU</t>
  </si>
  <si>
    <t>SELJORD</t>
  </si>
  <si>
    <t>SENJA</t>
  </si>
  <si>
    <t>SIGDAL</t>
  </si>
  <si>
    <t>SKIEN</t>
  </si>
  <si>
    <t>SKJERVØY</t>
  </si>
  <si>
    <t>SMØLA</t>
  </si>
  <si>
    <t>SOGNDAL</t>
  </si>
  <si>
    <t>SOLA</t>
  </si>
  <si>
    <t>SORTLAND</t>
  </si>
  <si>
    <t>STAD</t>
  </si>
  <si>
    <t>STANGE</t>
  </si>
  <si>
    <t>STAVANGER</t>
  </si>
  <si>
    <t>STEIGEN</t>
  </si>
  <si>
    <t>STEINKJER</t>
  </si>
  <si>
    <t>STJØRDAL</t>
  </si>
  <si>
    <t>STORD</t>
  </si>
  <si>
    <t>STOR-ELVDAL</t>
  </si>
  <si>
    <t>STRAND</t>
  </si>
  <si>
    <t>STRANDA</t>
  </si>
  <si>
    <t>STRYN</t>
  </si>
  <si>
    <t>SULA</t>
  </si>
  <si>
    <t>SULDAL</t>
  </si>
  <si>
    <t>SUNNDAL</t>
  </si>
  <si>
    <t>SUNNFJORD</t>
  </si>
  <si>
    <t>SURNADAL</t>
  </si>
  <si>
    <t>SVEIO</t>
  </si>
  <si>
    <t>SYKKYLVEN</t>
  </si>
  <si>
    <t>SØNDRE LAND</t>
  </si>
  <si>
    <t>SØR-AURDAL</t>
  </si>
  <si>
    <t>SØR-ODAL</t>
  </si>
  <si>
    <t>SØR-VARANGER</t>
  </si>
  <si>
    <t>TIME</t>
  </si>
  <si>
    <t>TINN</t>
  </si>
  <si>
    <t>TJELDSUND</t>
  </si>
  <si>
    <t>TROMSØ</t>
  </si>
  <si>
    <t>TRONDHEIM</t>
  </si>
  <si>
    <t>TRYSIL</t>
  </si>
  <si>
    <t>TVEDESTRAND</t>
  </si>
  <si>
    <t>TYNSET</t>
  </si>
  <si>
    <t>TYSNES</t>
  </si>
  <si>
    <t>TYSVÆR</t>
  </si>
  <si>
    <t>TØNSBERG</t>
  </si>
  <si>
    <t>ULLENSAKER</t>
  </si>
  <si>
    <t>ULLENSVANG</t>
  </si>
  <si>
    <t>ULSTEIN</t>
  </si>
  <si>
    <t>VADSØ</t>
  </si>
  <si>
    <t>VANYLVEN</t>
  </si>
  <si>
    <t>VARDØ</t>
  </si>
  <si>
    <t>VEFSN</t>
  </si>
  <si>
    <t>VENNESLA</t>
  </si>
  <si>
    <t>VERDAL</t>
  </si>
  <si>
    <t>VESTBY</t>
  </si>
  <si>
    <t>VESTNES</t>
  </si>
  <si>
    <t>VESTRE TOTEN</t>
  </si>
  <si>
    <t>VESTVÅGØY</t>
  </si>
  <si>
    <t>VIK</t>
  </si>
  <si>
    <t>VINDAFJORD</t>
  </si>
  <si>
    <t>VINJE</t>
  </si>
  <si>
    <t>VOLDA</t>
  </si>
  <si>
    <t>VOSS</t>
  </si>
  <si>
    <t>VÅGAN</t>
  </si>
  <si>
    <t>VÅGÅ</t>
  </si>
  <si>
    <t>ØKSNES</t>
  </si>
  <si>
    <t>ØRLAND</t>
  </si>
  <si>
    <t>ØRSTA</t>
  </si>
  <si>
    <t>ØSTRE TOTEN</t>
  </si>
  <si>
    <t>ØVRE EIKER</t>
  </si>
  <si>
    <t>ØYER</t>
  </si>
  <si>
    <t>ØYGARDEN</t>
  </si>
  <si>
    <t>ØYSTRE SLIDRE</t>
  </si>
  <si>
    <t>ÅFJORD</t>
  </si>
  <si>
    <t>ÅL</t>
  </si>
  <si>
    <t>ÅLESUND</t>
  </si>
  <si>
    <t>ÅMOT</t>
  </si>
  <si>
    <t>ÅRDAL</t>
  </si>
  <si>
    <t>ÅS</t>
  </si>
  <si>
    <t>ÅSNES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</si>
</sst>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164" fontId="3" fillId="4" borderId="9" xfId="0" applyNumberFormat="1" applyFont="1" applyFill="1" applyBorder="1"/>
    <xf numFmtId="164" fontId="2" fillId="4" borderId="9" xfId="0" applyNumberFormat="1" applyFont="1" applyFill="1" applyBorder="1"/>
    <xf numFmtId="9" fontId="2" fillId="4" borderId="9" xfId="1" applyFont="1" applyFill="1" applyBorder="1"/>
    <xf numFmtId="0" fontId="0" fillId="0" borderId="9" xfId="0" applyBorder="1" applyAlignment="1">
      <alignment horizontal="left" indent="1"/>
    </xf>
    <xf numFmtId="164" fontId="0" fillId="0" borderId="9" xfId="0" applyNumberFormat="1" applyBorder="1"/>
    <xf numFmtId="9" fontId="0" fillId="0" borderId="9" xfId="1" applyFont="1" applyBorder="1"/>
    <xf numFmtId="0" fontId="3" fillId="3" borderId="9" xfId="0" applyFont="1" applyFill="1" applyBorder="1" applyAlignment="1">
      <alignment horizontal="left"/>
    </xf>
    <xf numFmtId="164" fontId="3" fillId="3" borderId="9" xfId="0" applyNumberFormat="1" applyFont="1" applyFill="1" applyBorder="1"/>
    <xf numFmtId="164" fontId="2" fillId="2" borderId="9" xfId="0" applyNumberFormat="1" applyFont="1" applyFill="1" applyBorder="1"/>
    <xf numFmtId="9" fontId="2" fillId="2" borderId="9" xfId="1" applyFont="1" applyFill="1" applyBorder="1"/>
    <xf numFmtId="164" fontId="0" fillId="0" borderId="0" xfId="0" applyNumberFormat="1"/>
    <xf numFmtId="9" fontId="0" fillId="0" borderId="0" xfId="1" applyFont="1"/>
    <xf numFmtId="164" fontId="0" fillId="4" borderId="9" xfId="0" applyNumberFormat="1" applyFill="1" applyBorder="1"/>
    <xf numFmtId="9" fontId="0" fillId="4" borderId="9" xfId="1" applyFont="1" applyFill="1" applyBorder="1"/>
    <xf numFmtId="0" fontId="0" fillId="0" borderId="9" xfId="0" applyBorder="1" applyAlignment="1">
      <alignment horizontal="left"/>
    </xf>
    <xf numFmtId="0" fontId="3" fillId="5" borderId="9" xfId="0" applyFont="1" applyFill="1" applyBorder="1" applyAlignment="1">
      <alignment horizontal="left"/>
    </xf>
    <xf numFmtId="164" fontId="3" fillId="5" borderId="9" xfId="0" applyNumberFormat="1" applyFont="1" applyFill="1" applyBorder="1"/>
    <xf numFmtId="0" fontId="2" fillId="2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5D07-DA05-4146-9A04-1CFE664C9524}">
  <dimension ref="A1:E145"/>
  <sheetViews>
    <sheetView tabSelected="1" workbookViewId="0">
      <selection activeCell="D13" sqref="D13"/>
    </sheetView>
  </sheetViews>
  <sheetFormatPr defaultColWidth="11.42578125" defaultRowHeight="12.75"/>
  <cols>
    <col min="1" max="1" width="32.5703125" customWidth="1"/>
  </cols>
  <sheetData>
    <row r="1" spans="1:5">
      <c r="A1" s="24" t="s">
        <v>0</v>
      </c>
      <c r="B1" s="25"/>
      <c r="C1" s="25"/>
      <c r="D1" s="25"/>
      <c r="E1" s="26"/>
    </row>
    <row r="2" spans="1:5">
      <c r="A2" s="27"/>
      <c r="B2" s="28"/>
      <c r="C2" s="28"/>
      <c r="D2" s="28"/>
      <c r="E2" s="29"/>
    </row>
    <row r="3" spans="1:5">
      <c r="A3" s="27"/>
      <c r="B3" s="28"/>
      <c r="C3" s="28"/>
      <c r="D3" s="28"/>
      <c r="E3" s="29"/>
    </row>
    <row r="4" spans="1:5" ht="13.5" thickBot="1">
      <c r="A4" s="30"/>
      <c r="B4" s="31"/>
      <c r="C4" s="31"/>
      <c r="D4" s="31"/>
      <c r="E4" s="32"/>
    </row>
    <row r="5" spans="1:5">
      <c r="A5" s="2"/>
      <c r="B5" s="2"/>
      <c r="C5" s="2"/>
      <c r="D5" s="2"/>
      <c r="E5" s="2"/>
    </row>
    <row r="6" spans="1:5">
      <c r="A6" s="2"/>
      <c r="B6" s="2"/>
      <c r="C6" s="2"/>
      <c r="D6" s="2"/>
      <c r="E6" s="2"/>
    </row>
    <row r="8" spans="1:5">
      <c r="A8" s="23" t="s">
        <v>1</v>
      </c>
      <c r="B8" s="23"/>
      <c r="C8" s="23"/>
      <c r="D8" s="23"/>
      <c r="E8" s="23"/>
    </row>
    <row r="9" spans="1:5">
      <c r="A9" s="33" t="s">
        <v>2</v>
      </c>
      <c r="B9" s="23" t="s">
        <v>3</v>
      </c>
      <c r="C9" s="23"/>
      <c r="D9" s="23" t="s">
        <v>4</v>
      </c>
      <c r="E9" s="23"/>
    </row>
    <row r="10" spans="1:5">
      <c r="A10" s="33"/>
      <c r="B10" s="4" t="s">
        <v>5</v>
      </c>
      <c r="C10" s="4" t="s">
        <v>6</v>
      </c>
      <c r="D10" s="3" t="s">
        <v>7</v>
      </c>
      <c r="E10" s="3" t="s">
        <v>8</v>
      </c>
    </row>
    <row r="11" spans="1:5">
      <c r="A11" s="5" t="s">
        <v>9</v>
      </c>
      <c r="B11" s="6">
        <v>16929424.553000003</v>
      </c>
      <c r="C11" s="6">
        <v>16717250.795999998</v>
      </c>
      <c r="D11" s="7">
        <f>C11-B11</f>
        <v>-212173.75700000487</v>
      </c>
      <c r="E11" s="8">
        <f>D11/B11</f>
        <v>-1.2532839278486068E-2</v>
      </c>
    </row>
    <row r="12" spans="1:5">
      <c r="A12" s="9" t="s">
        <v>10</v>
      </c>
      <c r="B12" s="10">
        <v>9977412.2050000019</v>
      </c>
      <c r="C12" s="10">
        <v>9614732.6449999996</v>
      </c>
      <c r="D12" s="10">
        <f t="shared" ref="D12:D36" si="0">C12-B12</f>
        <v>-362679.56000000238</v>
      </c>
      <c r="E12" s="11">
        <f t="shared" ref="E12:E36" si="1">D12/B12</f>
        <v>-3.6350062776623782E-2</v>
      </c>
    </row>
    <row r="13" spans="1:5">
      <c r="A13" s="9" t="s">
        <v>11</v>
      </c>
      <c r="B13" s="10">
        <v>4857625.2779999999</v>
      </c>
      <c r="C13" s="10">
        <v>4931584.3259999976</v>
      </c>
      <c r="D13" s="10">
        <f t="shared" si="0"/>
        <v>73959.047999997623</v>
      </c>
      <c r="E13" s="11">
        <f t="shared" si="1"/>
        <v>1.5225350612151032E-2</v>
      </c>
    </row>
    <row r="14" spans="1:5">
      <c r="A14" s="9" t="s">
        <v>12</v>
      </c>
      <c r="B14" s="10">
        <v>1213614.8499999996</v>
      </c>
      <c r="C14" s="10">
        <v>1223288.1000000003</v>
      </c>
      <c r="D14" s="10">
        <f t="shared" si="0"/>
        <v>9673.2500000006985</v>
      </c>
      <c r="E14" s="11">
        <f t="shared" si="1"/>
        <v>7.9706094565345029E-3</v>
      </c>
    </row>
    <row r="15" spans="1:5">
      <c r="A15" s="9" t="s">
        <v>13</v>
      </c>
      <c r="B15" s="10">
        <v>568851.53899999987</v>
      </c>
      <c r="C15" s="10">
        <v>613240.49899999984</v>
      </c>
      <c r="D15" s="10">
        <f t="shared" si="0"/>
        <v>44388.959999999963</v>
      </c>
      <c r="E15" s="11">
        <f t="shared" si="1"/>
        <v>7.8032591909714372E-2</v>
      </c>
    </row>
    <row r="16" spans="1:5">
      <c r="A16" s="9" t="s">
        <v>14</v>
      </c>
      <c r="B16" s="10">
        <v>145065.20000000001</v>
      </c>
      <c r="C16" s="10">
        <v>147701.62499999997</v>
      </c>
      <c r="D16" s="10">
        <f t="shared" si="0"/>
        <v>2636.4249999999593</v>
      </c>
      <c r="E16" s="11">
        <f t="shared" si="1"/>
        <v>1.817406931503875E-2</v>
      </c>
    </row>
    <row r="17" spans="1:5">
      <c r="A17" s="9" t="s">
        <v>15</v>
      </c>
      <c r="B17" s="10">
        <v>109483.37600000011</v>
      </c>
      <c r="C17" s="10">
        <v>114160.20600000008</v>
      </c>
      <c r="D17" s="10">
        <f t="shared" si="0"/>
        <v>4676.8299999999726</v>
      </c>
      <c r="E17" s="11">
        <f t="shared" si="1"/>
        <v>4.271726147721247E-2</v>
      </c>
    </row>
    <row r="18" spans="1:5">
      <c r="A18" s="9" t="s">
        <v>16</v>
      </c>
      <c r="B18" s="10">
        <v>55406.780000000064</v>
      </c>
      <c r="C18" s="10">
        <v>70532.320000000065</v>
      </c>
      <c r="D18" s="10">
        <f t="shared" si="0"/>
        <v>15125.54</v>
      </c>
      <c r="E18" s="11">
        <f t="shared" si="1"/>
        <v>0.27299077838488328</v>
      </c>
    </row>
    <row r="19" spans="1:5">
      <c r="A19" s="9" t="s">
        <v>17</v>
      </c>
      <c r="B19" s="10">
        <v>1965.3250000000003</v>
      </c>
      <c r="C19" s="10">
        <v>2011.0750000000003</v>
      </c>
      <c r="D19" s="10">
        <f t="shared" si="0"/>
        <v>45.75</v>
      </c>
      <c r="E19" s="11">
        <f t="shared" si="1"/>
        <v>2.3278592599188425E-2</v>
      </c>
    </row>
    <row r="20" spans="1:5">
      <c r="A20" s="5" t="s">
        <v>18</v>
      </c>
      <c r="B20" s="6">
        <v>2742339.4460000005</v>
      </c>
      <c r="C20" s="6">
        <v>2737104.2590000005</v>
      </c>
      <c r="D20" s="7">
        <f t="shared" si="0"/>
        <v>-5235.186999999918</v>
      </c>
      <c r="E20" s="8">
        <f t="shared" si="1"/>
        <v>-1.9090222429014052E-3</v>
      </c>
    </row>
    <row r="21" spans="1:5">
      <c r="A21" s="9" t="s">
        <v>19</v>
      </c>
      <c r="B21" s="10">
        <v>807024.16999999923</v>
      </c>
      <c r="C21" s="10">
        <v>790742.8899999992</v>
      </c>
      <c r="D21" s="10">
        <f t="shared" si="0"/>
        <v>-16281.280000000028</v>
      </c>
      <c r="E21" s="11">
        <f t="shared" si="1"/>
        <v>-2.0174463919711404E-2</v>
      </c>
    </row>
    <row r="22" spans="1:5">
      <c r="A22" s="9" t="s">
        <v>20</v>
      </c>
      <c r="B22" s="10">
        <v>371359.42999999982</v>
      </c>
      <c r="C22" s="10">
        <v>396664.72000000044</v>
      </c>
      <c r="D22" s="10">
        <f t="shared" si="0"/>
        <v>25305.290000000619</v>
      </c>
      <c r="E22" s="11">
        <f t="shared" si="1"/>
        <v>6.8142311614385637E-2</v>
      </c>
    </row>
    <row r="23" spans="1:5">
      <c r="A23" s="9" t="s">
        <v>21</v>
      </c>
      <c r="B23" s="10">
        <v>376229.200000001</v>
      </c>
      <c r="C23" s="10">
        <v>383771.47000000055</v>
      </c>
      <c r="D23" s="10">
        <f t="shared" si="0"/>
        <v>7542.269999999553</v>
      </c>
      <c r="E23" s="11">
        <f t="shared" si="1"/>
        <v>2.0047008578811885E-2</v>
      </c>
    </row>
    <row r="24" spans="1:5">
      <c r="A24" s="9" t="s">
        <v>22</v>
      </c>
      <c r="B24" s="10">
        <v>258114.15000000005</v>
      </c>
      <c r="C24" s="10">
        <v>261915.7399999999</v>
      </c>
      <c r="D24" s="10">
        <f t="shared" si="0"/>
        <v>3801.589999999851</v>
      </c>
      <c r="E24" s="11">
        <f t="shared" si="1"/>
        <v>1.4728328532162419E-2</v>
      </c>
    </row>
    <row r="25" spans="1:5">
      <c r="A25" s="9" t="s">
        <v>23</v>
      </c>
      <c r="B25" s="10">
        <v>271300.35000000009</v>
      </c>
      <c r="C25" s="10">
        <v>250900.05000000002</v>
      </c>
      <c r="D25" s="10">
        <f t="shared" si="0"/>
        <v>-20400.300000000076</v>
      </c>
      <c r="E25" s="11">
        <f t="shared" si="1"/>
        <v>-7.5194521496194419E-2</v>
      </c>
    </row>
    <row r="26" spans="1:5">
      <c r="A26" s="9" t="s">
        <v>24</v>
      </c>
      <c r="B26" s="10">
        <v>193330.6259999999</v>
      </c>
      <c r="C26" s="10">
        <v>189716.01900000023</v>
      </c>
      <c r="D26" s="10">
        <f t="shared" si="0"/>
        <v>-3614.6069999996689</v>
      </c>
      <c r="E26" s="11">
        <f t="shared" si="1"/>
        <v>-1.8696504918986147E-2</v>
      </c>
    </row>
    <row r="27" spans="1:5">
      <c r="A27" s="9" t="s">
        <v>25</v>
      </c>
      <c r="B27" s="10">
        <v>178552.09000000008</v>
      </c>
      <c r="C27" s="10">
        <v>175729.99000000011</v>
      </c>
      <c r="D27" s="10">
        <f t="shared" si="0"/>
        <v>-2822.0999999999767</v>
      </c>
      <c r="E27" s="11">
        <f t="shared" si="1"/>
        <v>-1.5805471669359767E-2</v>
      </c>
    </row>
    <row r="28" spans="1:5">
      <c r="A28" s="9" t="s">
        <v>26</v>
      </c>
      <c r="B28" s="10">
        <v>165051.26999999999</v>
      </c>
      <c r="C28" s="10">
        <v>164359.41999999995</v>
      </c>
      <c r="D28" s="10">
        <f t="shared" si="0"/>
        <v>-691.85000000003492</v>
      </c>
      <c r="E28" s="11">
        <f t="shared" si="1"/>
        <v>-4.1917278188773402E-3</v>
      </c>
    </row>
    <row r="29" spans="1:5">
      <c r="A29" s="9" t="s">
        <v>27</v>
      </c>
      <c r="B29" s="10">
        <v>57011.499999999978</v>
      </c>
      <c r="C29" s="10">
        <v>60677.95</v>
      </c>
      <c r="D29" s="10">
        <f t="shared" si="0"/>
        <v>3666.4500000000189</v>
      </c>
      <c r="E29" s="11">
        <f t="shared" si="1"/>
        <v>6.431070924287241E-2</v>
      </c>
    </row>
    <row r="30" spans="1:5">
      <c r="A30" s="9" t="s">
        <v>28</v>
      </c>
      <c r="B30" s="10">
        <v>43975.549999999916</v>
      </c>
      <c r="C30" s="10">
        <v>42808.099999999948</v>
      </c>
      <c r="D30" s="10">
        <f t="shared" si="0"/>
        <v>-1167.449999999968</v>
      </c>
      <c r="E30" s="11">
        <f t="shared" si="1"/>
        <v>-2.6547706623338885E-2</v>
      </c>
    </row>
    <row r="31" spans="1:5">
      <c r="A31" s="9" t="s">
        <v>29</v>
      </c>
      <c r="B31" s="10">
        <v>17940.309999999998</v>
      </c>
      <c r="C31" s="10">
        <v>17706.410000000018</v>
      </c>
      <c r="D31" s="10">
        <f t="shared" si="0"/>
        <v>-233.89999999997963</v>
      </c>
      <c r="E31" s="11">
        <f t="shared" si="1"/>
        <v>-1.3037678836094786E-2</v>
      </c>
    </row>
    <row r="32" spans="1:5">
      <c r="A32" s="9" t="s">
        <v>30</v>
      </c>
      <c r="B32" s="10">
        <v>2450.7999999999997</v>
      </c>
      <c r="C32" s="10">
        <v>2111.4999999999995</v>
      </c>
      <c r="D32" s="10">
        <f t="shared" si="0"/>
        <v>-339.30000000000018</v>
      </c>
      <c r="E32" s="11">
        <f t="shared" si="1"/>
        <v>-0.1384445895217889</v>
      </c>
    </row>
    <row r="33" spans="1:5">
      <c r="A33" s="5" t="s">
        <v>31</v>
      </c>
      <c r="B33" s="6">
        <v>655873.30900000001</v>
      </c>
      <c r="C33" s="6">
        <v>721938.68400000094</v>
      </c>
      <c r="D33" s="7">
        <f t="shared" si="0"/>
        <v>66065.375000000931</v>
      </c>
      <c r="E33" s="8">
        <f t="shared" si="1"/>
        <v>0.10072886652565538</v>
      </c>
    </row>
    <row r="34" spans="1:5">
      <c r="A34" s="5" t="s">
        <v>32</v>
      </c>
      <c r="B34" s="6">
        <v>191846.565</v>
      </c>
      <c r="C34" s="6">
        <v>246736.32500000016</v>
      </c>
      <c r="D34" s="7">
        <f t="shared" si="0"/>
        <v>54889.760000000155</v>
      </c>
      <c r="E34" s="8">
        <f t="shared" si="1"/>
        <v>0.28611281103730035</v>
      </c>
    </row>
    <row r="35" spans="1:5">
      <c r="A35" s="5" t="s">
        <v>33</v>
      </c>
      <c r="B35" s="6">
        <v>106074.52499999997</v>
      </c>
      <c r="C35" s="6">
        <v>103198.625</v>
      </c>
      <c r="D35" s="7">
        <f t="shared" si="0"/>
        <v>-2875.8999999999651</v>
      </c>
      <c r="E35" s="8">
        <f t="shared" si="1"/>
        <v>-2.7112070499490486E-2</v>
      </c>
    </row>
    <row r="36" spans="1:5">
      <c r="A36" s="12" t="s">
        <v>34</v>
      </c>
      <c r="B36" s="13">
        <v>20625558.398000002</v>
      </c>
      <c r="C36" s="13">
        <v>20526228.688999996</v>
      </c>
      <c r="D36" s="14">
        <f t="shared" si="0"/>
        <v>-99329.709000006318</v>
      </c>
      <c r="E36" s="15">
        <f t="shared" si="1"/>
        <v>-4.8158555071962572E-3</v>
      </c>
    </row>
    <row r="37" spans="1:5">
      <c r="D37" s="16"/>
      <c r="E37" s="17"/>
    </row>
    <row r="38" spans="1:5">
      <c r="D38" s="16"/>
      <c r="E38" s="17"/>
    </row>
    <row r="39" spans="1:5">
      <c r="D39" s="16"/>
      <c r="E39" s="17"/>
    </row>
    <row r="40" spans="1:5">
      <c r="A40" s="23" t="s">
        <v>1</v>
      </c>
      <c r="B40" s="23"/>
      <c r="C40" s="23"/>
      <c r="D40" s="23"/>
      <c r="E40" s="23"/>
    </row>
    <row r="41" spans="1:5">
      <c r="A41" s="33" t="s">
        <v>2</v>
      </c>
      <c r="B41" s="23" t="s">
        <v>35</v>
      </c>
      <c r="C41" s="23"/>
      <c r="D41" s="23" t="s">
        <v>4</v>
      </c>
      <c r="E41" s="23"/>
    </row>
    <row r="42" spans="1:5">
      <c r="A42" s="33"/>
      <c r="B42" s="4" t="s">
        <v>5</v>
      </c>
      <c r="C42" s="4" t="s">
        <v>6</v>
      </c>
      <c r="D42" s="3" t="s">
        <v>7</v>
      </c>
      <c r="E42" s="3" t="s">
        <v>8</v>
      </c>
    </row>
    <row r="43" spans="1:5">
      <c r="A43" s="5" t="s">
        <v>9</v>
      </c>
      <c r="B43" s="6">
        <v>6867050.5299999993</v>
      </c>
      <c r="C43" s="6">
        <v>6860741.5789999999</v>
      </c>
      <c r="D43" s="7">
        <f t="shared" ref="D43:D106" si="2">C43-B43</f>
        <v>-6308.9509999994189</v>
      </c>
      <c r="E43" s="8">
        <f t="shared" ref="E43:E106" si="3">D43/B43</f>
        <v>-9.1872791272433225E-4</v>
      </c>
    </row>
    <row r="44" spans="1:5">
      <c r="A44" s="9" t="s">
        <v>10</v>
      </c>
      <c r="B44" s="10">
        <v>3972389.9909999999</v>
      </c>
      <c r="C44" s="10">
        <v>3851100.9680000003</v>
      </c>
      <c r="D44" s="10">
        <f t="shared" si="2"/>
        <v>-121289.02299999958</v>
      </c>
      <c r="E44" s="11">
        <f t="shared" si="3"/>
        <v>-3.0533009919669687E-2</v>
      </c>
    </row>
    <row r="45" spans="1:5">
      <c r="A45" s="9" t="s">
        <v>11</v>
      </c>
      <c r="B45" s="10">
        <v>1987975.7549999994</v>
      </c>
      <c r="C45" s="10">
        <v>2041268.969999999</v>
      </c>
      <c r="D45" s="10">
        <f t="shared" si="2"/>
        <v>53293.214999999618</v>
      </c>
      <c r="E45" s="11">
        <f t="shared" si="3"/>
        <v>2.6807779152215886E-2</v>
      </c>
    </row>
    <row r="46" spans="1:5">
      <c r="A46" s="9" t="s">
        <v>12</v>
      </c>
      <c r="B46" s="10">
        <v>512837.72499999998</v>
      </c>
      <c r="C46" s="10">
        <v>531690.35</v>
      </c>
      <c r="D46" s="10">
        <f t="shared" si="2"/>
        <v>18852.625</v>
      </c>
      <c r="E46" s="11">
        <f t="shared" si="3"/>
        <v>3.6761384900067563E-2</v>
      </c>
    </row>
    <row r="47" spans="1:5">
      <c r="A47" s="9" t="s">
        <v>13</v>
      </c>
      <c r="B47" s="10">
        <v>264330.12</v>
      </c>
      <c r="C47" s="10">
        <v>289563.55300000007</v>
      </c>
      <c r="D47" s="10">
        <f t="shared" si="2"/>
        <v>25233.433000000077</v>
      </c>
      <c r="E47" s="11">
        <f t="shared" si="3"/>
        <v>9.5461814945644777E-2</v>
      </c>
    </row>
    <row r="48" spans="1:5">
      <c r="A48" s="9" t="s">
        <v>14</v>
      </c>
      <c r="B48" s="10">
        <v>60533.55</v>
      </c>
      <c r="C48" s="10">
        <v>65344.224999999991</v>
      </c>
      <c r="D48" s="10">
        <f t="shared" si="2"/>
        <v>4810.6749999999884</v>
      </c>
      <c r="E48" s="11">
        <f t="shared" si="3"/>
        <v>7.9471218853016029E-2</v>
      </c>
    </row>
    <row r="49" spans="1:5">
      <c r="A49" s="9" t="s">
        <v>15</v>
      </c>
      <c r="B49" s="10">
        <v>45572.574000000022</v>
      </c>
      <c r="C49" s="10">
        <v>50366.378000000004</v>
      </c>
      <c r="D49" s="10">
        <f t="shared" si="2"/>
        <v>4793.8039999999819</v>
      </c>
      <c r="E49" s="11">
        <f t="shared" si="3"/>
        <v>0.10519054727959802</v>
      </c>
    </row>
    <row r="50" spans="1:5">
      <c r="A50" s="9" t="s">
        <v>16</v>
      </c>
      <c r="B50" s="10">
        <v>22561.615000000002</v>
      </c>
      <c r="C50" s="10">
        <v>30637.46000000001</v>
      </c>
      <c r="D50" s="10">
        <f t="shared" si="2"/>
        <v>8075.8450000000084</v>
      </c>
      <c r="E50" s="11">
        <f t="shared" si="3"/>
        <v>0.35794622858337083</v>
      </c>
    </row>
    <row r="51" spans="1:5">
      <c r="A51" s="9" t="s">
        <v>17</v>
      </c>
      <c r="B51" s="10">
        <v>849.19999999999993</v>
      </c>
      <c r="C51" s="10">
        <v>769.67500000000007</v>
      </c>
      <c r="D51" s="10">
        <f t="shared" si="2"/>
        <v>-79.524999999999864</v>
      </c>
      <c r="E51" s="11">
        <f t="shared" si="3"/>
        <v>-9.3646961846443555E-2</v>
      </c>
    </row>
    <row r="52" spans="1:5">
      <c r="A52" s="5" t="s">
        <v>18</v>
      </c>
      <c r="B52" s="6">
        <v>1100724.4799999997</v>
      </c>
      <c r="C52" s="6">
        <v>1120223.2929999998</v>
      </c>
      <c r="D52" s="18">
        <f t="shared" si="2"/>
        <v>19498.813000000082</v>
      </c>
      <c r="E52" s="19">
        <f t="shared" si="3"/>
        <v>1.7714526527110658E-2</v>
      </c>
    </row>
    <row r="53" spans="1:5">
      <c r="A53" s="9" t="s">
        <v>19</v>
      </c>
      <c r="B53" s="10">
        <v>308701.79000000021</v>
      </c>
      <c r="C53" s="10">
        <v>302752.58</v>
      </c>
      <c r="D53" s="10">
        <f t="shared" si="2"/>
        <v>-5949.2100000001956</v>
      </c>
      <c r="E53" s="11">
        <f t="shared" si="3"/>
        <v>-1.9271705551173485E-2</v>
      </c>
    </row>
    <row r="54" spans="1:5">
      <c r="A54" s="9" t="s">
        <v>20</v>
      </c>
      <c r="B54" s="10">
        <v>155818.59999999989</v>
      </c>
      <c r="C54" s="10">
        <v>178343.24999999997</v>
      </c>
      <c r="D54" s="10">
        <f t="shared" si="2"/>
        <v>22524.650000000081</v>
      </c>
      <c r="E54" s="11">
        <f t="shared" si="3"/>
        <v>0.14455687575167597</v>
      </c>
    </row>
    <row r="55" spans="1:5">
      <c r="A55" s="9" t="s">
        <v>21</v>
      </c>
      <c r="B55" s="10">
        <v>147479.24999999997</v>
      </c>
      <c r="C55" s="10">
        <v>150076.84999999986</v>
      </c>
      <c r="D55" s="10">
        <f t="shared" si="2"/>
        <v>2597.5999999998894</v>
      </c>
      <c r="E55" s="11">
        <f t="shared" si="3"/>
        <v>1.7613325264400854E-2</v>
      </c>
    </row>
    <row r="56" spans="1:5">
      <c r="A56" s="9" t="s">
        <v>22</v>
      </c>
      <c r="B56" s="10">
        <v>106284.86999999995</v>
      </c>
      <c r="C56" s="10">
        <v>107174.82999999997</v>
      </c>
      <c r="D56" s="10">
        <f t="shared" si="2"/>
        <v>889.96000000002095</v>
      </c>
      <c r="E56" s="11">
        <f t="shared" si="3"/>
        <v>8.3733460839724543E-3</v>
      </c>
    </row>
    <row r="57" spans="1:5">
      <c r="A57" s="9" t="s">
        <v>23</v>
      </c>
      <c r="B57" s="10">
        <v>109055.24999999997</v>
      </c>
      <c r="C57" s="10">
        <v>99613.6</v>
      </c>
      <c r="D57" s="10">
        <f t="shared" si="2"/>
        <v>-9441.6499999999651</v>
      </c>
      <c r="E57" s="11">
        <f t="shared" si="3"/>
        <v>-8.6576758111140614E-2</v>
      </c>
    </row>
    <row r="58" spans="1:5">
      <c r="A58" s="9" t="s">
        <v>24</v>
      </c>
      <c r="B58" s="10">
        <v>80748.519999999902</v>
      </c>
      <c r="C58" s="10">
        <v>85505.442999999956</v>
      </c>
      <c r="D58" s="10">
        <f t="shared" si="2"/>
        <v>4756.9230000000534</v>
      </c>
      <c r="E58" s="11">
        <f t="shared" si="3"/>
        <v>5.8910342876873273E-2</v>
      </c>
    </row>
    <row r="59" spans="1:5">
      <c r="A59" s="9" t="s">
        <v>25</v>
      </c>
      <c r="B59" s="10">
        <v>73011.469999999943</v>
      </c>
      <c r="C59" s="10">
        <v>73418.119999999981</v>
      </c>
      <c r="D59" s="10">
        <f t="shared" si="2"/>
        <v>406.65000000003783</v>
      </c>
      <c r="E59" s="11">
        <f t="shared" si="3"/>
        <v>5.5696728199012861E-3</v>
      </c>
    </row>
    <row r="60" spans="1:5">
      <c r="A60" s="9" t="s">
        <v>26</v>
      </c>
      <c r="B60" s="10">
        <v>71613.98000000001</v>
      </c>
      <c r="C60" s="10">
        <v>72777.88</v>
      </c>
      <c r="D60" s="10">
        <f t="shared" si="2"/>
        <v>1163.8999999999942</v>
      </c>
      <c r="E60" s="11">
        <f t="shared" si="3"/>
        <v>1.6252413285785736E-2</v>
      </c>
    </row>
    <row r="61" spans="1:5">
      <c r="A61" s="9" t="s">
        <v>27</v>
      </c>
      <c r="B61" s="10">
        <v>22855.7</v>
      </c>
      <c r="C61" s="10">
        <v>25095.299999999992</v>
      </c>
      <c r="D61" s="10">
        <f t="shared" si="2"/>
        <v>2239.5999999999913</v>
      </c>
      <c r="E61" s="11">
        <f t="shared" si="3"/>
        <v>9.7988685535774056E-2</v>
      </c>
    </row>
    <row r="62" spans="1:5">
      <c r="A62" s="9" t="s">
        <v>28</v>
      </c>
      <c r="B62" s="10">
        <v>17294.100000000009</v>
      </c>
      <c r="C62" s="10">
        <v>17599.149999999994</v>
      </c>
      <c r="D62" s="10">
        <f t="shared" si="2"/>
        <v>305.04999999998472</v>
      </c>
      <c r="E62" s="11">
        <f t="shared" si="3"/>
        <v>1.7638963577172824E-2</v>
      </c>
    </row>
    <row r="63" spans="1:5">
      <c r="A63" s="9" t="s">
        <v>29</v>
      </c>
      <c r="B63" s="10">
        <v>6849.449999999998</v>
      </c>
      <c r="C63" s="10">
        <v>7067.59</v>
      </c>
      <c r="D63" s="10">
        <f t="shared" si="2"/>
        <v>218.14000000000215</v>
      </c>
      <c r="E63" s="11">
        <f t="shared" si="3"/>
        <v>3.1847812598092141E-2</v>
      </c>
    </row>
    <row r="64" spans="1:5">
      <c r="A64" s="9" t="s">
        <v>30</v>
      </c>
      <c r="B64" s="10">
        <v>1011.4999999999999</v>
      </c>
      <c r="C64" s="10">
        <v>798.7</v>
      </c>
      <c r="D64" s="10">
        <f t="shared" si="2"/>
        <v>-212.79999999999984</v>
      </c>
      <c r="E64" s="11">
        <f t="shared" si="3"/>
        <v>-0.21038062283737011</v>
      </c>
    </row>
    <row r="65" spans="1:5">
      <c r="A65" s="5" t="s">
        <v>31</v>
      </c>
      <c r="B65" s="6">
        <v>267572.94800000021</v>
      </c>
      <c r="C65" s="6">
        <v>306357.47999999992</v>
      </c>
      <c r="D65" s="7">
        <f t="shared" si="2"/>
        <v>38784.531999999715</v>
      </c>
      <c r="E65" s="8">
        <f t="shared" si="3"/>
        <v>0.14494937657150486</v>
      </c>
    </row>
    <row r="66" spans="1:5">
      <c r="A66" s="5" t="s">
        <v>32</v>
      </c>
      <c r="B66" s="6">
        <v>73761.285000000018</v>
      </c>
      <c r="C66" s="6">
        <v>95448.805000000037</v>
      </c>
      <c r="D66" s="7">
        <f t="shared" si="2"/>
        <v>21687.520000000019</v>
      </c>
      <c r="E66" s="8">
        <f t="shared" si="3"/>
        <v>0.29402307728234417</v>
      </c>
    </row>
    <row r="67" spans="1:5">
      <c r="A67" s="5" t="s">
        <v>33</v>
      </c>
      <c r="B67" s="6">
        <v>41595.525000000009</v>
      </c>
      <c r="C67" s="6">
        <v>40164.549999999988</v>
      </c>
      <c r="D67" s="7">
        <f t="shared" si="2"/>
        <v>-1430.9750000000204</v>
      </c>
      <c r="E67" s="8">
        <f t="shared" si="3"/>
        <v>-3.4402138210781572E-2</v>
      </c>
    </row>
    <row r="68" spans="1:5">
      <c r="A68" s="12" t="s">
        <v>34</v>
      </c>
      <c r="B68" s="13">
        <v>8350704.7679999992</v>
      </c>
      <c r="C68" s="13">
        <v>8422935.7070000004</v>
      </c>
      <c r="D68" s="14">
        <f t="shared" si="2"/>
        <v>72230.939000001177</v>
      </c>
      <c r="E68" s="15">
        <f t="shared" si="3"/>
        <v>8.6496817941392207E-3</v>
      </c>
    </row>
    <row r="69" spans="1:5">
      <c r="D69" s="16"/>
      <c r="E69" s="17"/>
    </row>
    <row r="70" spans="1:5">
      <c r="D70" s="16"/>
      <c r="E70" s="17"/>
    </row>
    <row r="71" spans="1:5">
      <c r="D71" s="16"/>
      <c r="E71" s="17"/>
    </row>
    <row r="72" spans="1:5">
      <c r="A72" s="23" t="s">
        <v>36</v>
      </c>
      <c r="B72" s="23"/>
      <c r="C72" s="23"/>
      <c r="D72" s="23"/>
      <c r="E72" s="23"/>
    </row>
    <row r="73" spans="1:5">
      <c r="A73" s="33" t="s">
        <v>37</v>
      </c>
      <c r="B73" s="23" t="s">
        <v>35</v>
      </c>
      <c r="C73" s="23"/>
      <c r="D73" s="23" t="s">
        <v>4</v>
      </c>
      <c r="E73" s="23"/>
    </row>
    <row r="74" spans="1:5">
      <c r="A74" s="33"/>
      <c r="B74" s="4" t="s">
        <v>5</v>
      </c>
      <c r="C74" s="4" t="s">
        <v>6</v>
      </c>
      <c r="D74" s="3" t="s">
        <v>7</v>
      </c>
      <c r="E74" s="3" t="s">
        <v>8</v>
      </c>
    </row>
    <row r="75" spans="1:5">
      <c r="A75" s="20" t="s">
        <v>38</v>
      </c>
      <c r="B75" s="10">
        <v>410953.54400000052</v>
      </c>
      <c r="C75" s="10">
        <v>447508.87399999978</v>
      </c>
      <c r="D75" s="10">
        <f t="shared" si="2"/>
        <v>36555.32999999926</v>
      </c>
      <c r="E75" s="11">
        <f t="shared" si="3"/>
        <v>8.8952463201045454E-2</v>
      </c>
    </row>
    <row r="76" spans="1:5">
      <c r="A76" s="20" t="s">
        <v>39</v>
      </c>
      <c r="B76" s="10">
        <v>1126670.9309999982</v>
      </c>
      <c r="C76" s="10">
        <v>1077844.2590000001</v>
      </c>
      <c r="D76" s="10">
        <f t="shared" si="2"/>
        <v>-48826.671999998158</v>
      </c>
      <c r="E76" s="11">
        <f t="shared" si="3"/>
        <v>-4.3337118813086904E-2</v>
      </c>
    </row>
    <row r="77" spans="1:5">
      <c r="A77" s="20" t="s">
        <v>40</v>
      </c>
      <c r="B77" s="10">
        <v>433194.91299999965</v>
      </c>
      <c r="C77" s="10">
        <v>465447.603</v>
      </c>
      <c r="D77" s="10">
        <f t="shared" si="2"/>
        <v>32252.690000000352</v>
      </c>
      <c r="E77" s="11">
        <f t="shared" si="3"/>
        <v>7.4453067273207746E-2</v>
      </c>
    </row>
    <row r="78" spans="1:5">
      <c r="A78" s="20" t="s">
        <v>41</v>
      </c>
      <c r="B78" s="10">
        <v>113682.03200000005</v>
      </c>
      <c r="C78" s="10">
        <v>119359.81899999989</v>
      </c>
      <c r="D78" s="10">
        <f t="shared" si="2"/>
        <v>5677.7869999998366</v>
      </c>
      <c r="E78" s="11">
        <f t="shared" si="3"/>
        <v>4.9944453842977E-2</v>
      </c>
    </row>
    <row r="79" spans="1:5">
      <c r="A79" s="20" t="s">
        <v>42</v>
      </c>
      <c r="B79" s="10">
        <v>576188.6320000001</v>
      </c>
      <c r="C79" s="10">
        <v>639410.71799999941</v>
      </c>
      <c r="D79" s="10">
        <f t="shared" si="2"/>
        <v>63222.085999999312</v>
      </c>
      <c r="E79" s="11">
        <f t="shared" si="3"/>
        <v>0.10972463267897188</v>
      </c>
    </row>
    <row r="80" spans="1:5">
      <c r="A80" s="20" t="s">
        <v>43</v>
      </c>
      <c r="B80" s="10">
        <v>376603.57900000055</v>
      </c>
      <c r="C80" s="10">
        <v>398787.89100000006</v>
      </c>
      <c r="D80" s="10">
        <f t="shared" si="2"/>
        <v>22184.311999999511</v>
      </c>
      <c r="E80" s="11">
        <f t="shared" si="3"/>
        <v>5.8906269714445486E-2</v>
      </c>
    </row>
    <row r="81" spans="1:5">
      <c r="A81" s="20" t="s">
        <v>44</v>
      </c>
      <c r="B81" s="10">
        <v>408763.08900000009</v>
      </c>
      <c r="C81" s="10">
        <v>410249.52400000003</v>
      </c>
      <c r="D81" s="10">
        <f t="shared" si="2"/>
        <v>1486.4349999999395</v>
      </c>
      <c r="E81" s="11">
        <f t="shared" si="3"/>
        <v>3.6364217807345594E-3</v>
      </c>
    </row>
    <row r="82" spans="1:5">
      <c r="A82" s="20" t="s">
        <v>45</v>
      </c>
      <c r="B82" s="10">
        <v>1276723.4379999996</v>
      </c>
      <c r="C82" s="10">
        <v>1169300.9589999991</v>
      </c>
      <c r="D82" s="10">
        <f t="shared" si="2"/>
        <v>-107422.47900000052</v>
      </c>
      <c r="E82" s="11">
        <f t="shared" si="3"/>
        <v>-8.4139192406680441E-2</v>
      </c>
    </row>
    <row r="83" spans="1:5">
      <c r="A83" s="20" t="s">
        <v>46</v>
      </c>
      <c r="B83" s="10">
        <v>718759.29899999918</v>
      </c>
      <c r="C83" s="10">
        <v>720846.56499999925</v>
      </c>
      <c r="D83" s="10">
        <f t="shared" si="2"/>
        <v>2087.2660000000615</v>
      </c>
      <c r="E83" s="11">
        <f t="shared" si="3"/>
        <v>2.9039846898732979E-3</v>
      </c>
    </row>
    <row r="84" spans="1:5">
      <c r="A84" s="20" t="s">
        <v>47</v>
      </c>
      <c r="B84" s="10">
        <v>247593.90000000034</v>
      </c>
      <c r="C84" s="10">
        <v>264247.95700000005</v>
      </c>
      <c r="D84" s="10">
        <f t="shared" si="2"/>
        <v>16654.05699999971</v>
      </c>
      <c r="E84" s="11">
        <f t="shared" si="3"/>
        <v>6.7263599789815845E-2</v>
      </c>
    </row>
    <row r="85" spans="1:5">
      <c r="A85" s="20" t="s">
        <v>48</v>
      </c>
      <c r="B85" s="10">
        <v>289100.69499999983</v>
      </c>
      <c r="C85" s="10">
        <v>302867.63599999988</v>
      </c>
      <c r="D85" s="10">
        <f t="shared" si="2"/>
        <v>13766.94100000005</v>
      </c>
      <c r="E85" s="11">
        <f t="shared" si="3"/>
        <v>4.7619882062200018E-2</v>
      </c>
    </row>
    <row r="86" spans="1:5">
      <c r="A86" s="20" t="s">
        <v>49</v>
      </c>
      <c r="B86" s="10">
        <v>733628.375999999</v>
      </c>
      <c r="C86" s="10">
        <v>737396.25899999856</v>
      </c>
      <c r="D86" s="10">
        <f t="shared" si="2"/>
        <v>3767.8829999995651</v>
      </c>
      <c r="E86" s="11">
        <f t="shared" si="3"/>
        <v>5.1359559189127794E-3</v>
      </c>
    </row>
    <row r="87" spans="1:5">
      <c r="A87" s="20" t="s">
        <v>50</v>
      </c>
      <c r="B87" s="10">
        <v>407958.64600000036</v>
      </c>
      <c r="C87" s="10">
        <v>414262.09800000035</v>
      </c>
      <c r="D87" s="10">
        <f t="shared" si="2"/>
        <v>6303.4519999999902</v>
      </c>
      <c r="E87" s="11">
        <f t="shared" si="3"/>
        <v>1.5451203355547916E-2</v>
      </c>
    </row>
    <row r="88" spans="1:5">
      <c r="A88" s="20" t="s">
        <v>51</v>
      </c>
      <c r="B88" s="10">
        <v>921939.38199999905</v>
      </c>
      <c r="C88" s="10">
        <v>951009.35899999866</v>
      </c>
      <c r="D88" s="10">
        <f t="shared" si="2"/>
        <v>29069.976999999606</v>
      </c>
      <c r="E88" s="11">
        <f t="shared" si="3"/>
        <v>3.1531332284490302E-2</v>
      </c>
    </row>
    <row r="89" spans="1:5">
      <c r="A89" s="20" t="s">
        <v>52</v>
      </c>
      <c r="B89" s="10">
        <v>308944.31200000015</v>
      </c>
      <c r="C89" s="10">
        <v>304396.1860000001</v>
      </c>
      <c r="D89" s="10">
        <f t="shared" si="2"/>
        <v>-4548.1260000000475</v>
      </c>
      <c r="E89" s="11">
        <f t="shared" si="3"/>
        <v>-1.4721507479963073E-2</v>
      </c>
    </row>
    <row r="90" spans="1:5">
      <c r="A90" s="12" t="s">
        <v>34</v>
      </c>
      <c r="B90" s="13">
        <v>8350704.7679999983</v>
      </c>
      <c r="C90" s="13">
        <v>8422935.7069999948</v>
      </c>
      <c r="D90" s="14">
        <f t="shared" si="2"/>
        <v>72230.938999996521</v>
      </c>
      <c r="E90" s="15">
        <f t="shared" si="3"/>
        <v>8.6496817941386639E-3</v>
      </c>
    </row>
    <row r="91" spans="1:5">
      <c r="D91" s="16"/>
      <c r="E91" s="17"/>
    </row>
    <row r="92" spans="1:5">
      <c r="D92" s="16"/>
      <c r="E92" s="17"/>
    </row>
    <row r="93" spans="1:5">
      <c r="D93" s="16"/>
      <c r="E93" s="17"/>
    </row>
    <row r="94" spans="1:5">
      <c r="A94" s="23" t="s">
        <v>36</v>
      </c>
      <c r="B94" s="23"/>
      <c r="C94" s="23"/>
      <c r="D94" s="23"/>
      <c r="E94" s="23"/>
    </row>
    <row r="95" spans="1:5">
      <c r="A95" s="33" t="s">
        <v>53</v>
      </c>
      <c r="B95" s="23" t="s">
        <v>35</v>
      </c>
      <c r="C95" s="23"/>
      <c r="D95" s="23" t="s">
        <v>4</v>
      </c>
      <c r="E95" s="23"/>
    </row>
    <row r="96" spans="1:5">
      <c r="A96" s="33"/>
      <c r="B96" s="4" t="s">
        <v>5</v>
      </c>
      <c r="C96" s="4" t="s">
        <v>6</v>
      </c>
      <c r="D96" s="3"/>
      <c r="E96" s="3"/>
    </row>
    <row r="97" spans="1:5">
      <c r="A97" s="5" t="s">
        <v>10</v>
      </c>
      <c r="B97" s="6">
        <v>3972389.9909999999</v>
      </c>
      <c r="C97" s="6">
        <v>3851100.9680000003</v>
      </c>
      <c r="D97" s="7">
        <f t="shared" si="2"/>
        <v>-121289.02299999958</v>
      </c>
      <c r="E97" s="8">
        <f t="shared" si="3"/>
        <v>-3.0533009919669687E-2</v>
      </c>
    </row>
    <row r="98" spans="1:5">
      <c r="A98" s="9" t="s">
        <v>54</v>
      </c>
      <c r="B98" s="10">
        <v>1378168.2210000001</v>
      </c>
      <c r="C98" s="10">
        <v>1342473.983</v>
      </c>
      <c r="D98" s="10">
        <f t="shared" si="2"/>
        <v>-35694.238000000129</v>
      </c>
      <c r="E98" s="11">
        <f t="shared" si="3"/>
        <v>-2.5899768588554709E-2</v>
      </c>
    </row>
    <row r="99" spans="1:5">
      <c r="A99" s="9" t="s">
        <v>55</v>
      </c>
      <c r="B99" s="10">
        <v>542313.54499999993</v>
      </c>
      <c r="C99" s="10">
        <v>558060.12399999995</v>
      </c>
      <c r="D99" s="10">
        <f t="shared" si="2"/>
        <v>15746.579000000027</v>
      </c>
      <c r="E99" s="11">
        <f t="shared" si="3"/>
        <v>2.90359316029992E-2</v>
      </c>
    </row>
    <row r="100" spans="1:5">
      <c r="A100" s="9" t="s">
        <v>56</v>
      </c>
      <c r="B100" s="10">
        <v>568789.826</v>
      </c>
      <c r="C100" s="10">
        <v>544662.47500000009</v>
      </c>
      <c r="D100" s="10">
        <f t="shared" si="2"/>
        <v>-24127.350999999908</v>
      </c>
      <c r="E100" s="11">
        <f t="shared" si="3"/>
        <v>-4.2418745724892605E-2</v>
      </c>
    </row>
    <row r="101" spans="1:5">
      <c r="A101" s="9" t="s">
        <v>57</v>
      </c>
      <c r="B101" s="10">
        <v>378652.875</v>
      </c>
      <c r="C101" s="10">
        <v>360670.75</v>
      </c>
      <c r="D101" s="10">
        <f t="shared" si="2"/>
        <v>-17982.125</v>
      </c>
      <c r="E101" s="11">
        <f t="shared" si="3"/>
        <v>-4.7489735816742443E-2</v>
      </c>
    </row>
    <row r="102" spans="1:5">
      <c r="A102" s="9" t="s">
        <v>58</v>
      </c>
      <c r="B102" s="10">
        <v>299108.5</v>
      </c>
      <c r="C102" s="10">
        <v>297292.875</v>
      </c>
      <c r="D102" s="10">
        <f t="shared" si="2"/>
        <v>-1815.625</v>
      </c>
      <c r="E102" s="11">
        <f t="shared" si="3"/>
        <v>-6.0701217116865616E-3</v>
      </c>
    </row>
    <row r="103" spans="1:5">
      <c r="A103" s="9" t="s">
        <v>59</v>
      </c>
      <c r="B103" s="10">
        <v>284329</v>
      </c>
      <c r="C103" s="10">
        <v>251311.375</v>
      </c>
      <c r="D103" s="10">
        <f t="shared" si="2"/>
        <v>-33017.625</v>
      </c>
      <c r="E103" s="11">
        <f t="shared" si="3"/>
        <v>-0.11612471819617415</v>
      </c>
    </row>
    <row r="104" spans="1:5">
      <c r="A104" s="9" t="s">
        <v>60</v>
      </c>
      <c r="B104" s="10">
        <v>239264.02499999999</v>
      </c>
      <c r="C104" s="10">
        <v>233566.7</v>
      </c>
      <c r="D104" s="10">
        <f t="shared" si="2"/>
        <v>-5697.3249999999825</v>
      </c>
      <c r="E104" s="11">
        <f t="shared" si="3"/>
        <v>-2.3811874768887561E-2</v>
      </c>
    </row>
    <row r="105" spans="1:5">
      <c r="A105" s="9" t="s">
        <v>61</v>
      </c>
      <c r="B105" s="10">
        <v>76826.875</v>
      </c>
      <c r="C105" s="10">
        <v>63676.685999999994</v>
      </c>
      <c r="D105" s="10">
        <f t="shared" si="2"/>
        <v>-13150.189000000006</v>
      </c>
      <c r="E105" s="11">
        <f t="shared" si="3"/>
        <v>-0.17116652213174108</v>
      </c>
    </row>
    <row r="106" spans="1:5">
      <c r="A106" s="9" t="s">
        <v>62</v>
      </c>
      <c r="B106" s="10">
        <v>38226</v>
      </c>
      <c r="C106" s="10">
        <v>55257</v>
      </c>
      <c r="D106" s="10">
        <f t="shared" si="2"/>
        <v>17031</v>
      </c>
      <c r="E106" s="11">
        <f t="shared" si="3"/>
        <v>0.44553445299011146</v>
      </c>
    </row>
    <row r="107" spans="1:5">
      <c r="A107" s="9" t="s">
        <v>63</v>
      </c>
      <c r="B107" s="10">
        <v>73314.875</v>
      </c>
      <c r="C107" s="10">
        <v>54352.5</v>
      </c>
      <c r="D107" s="10">
        <f t="shared" ref="D107:D145" si="4">C107-B107</f>
        <v>-18962.375</v>
      </c>
      <c r="E107" s="11">
        <f t="shared" ref="E107:E145" si="5">D107/B107</f>
        <v>-0.25864294251337128</v>
      </c>
    </row>
    <row r="108" spans="1:5">
      <c r="A108" s="9" t="s">
        <v>64</v>
      </c>
      <c r="B108" s="10">
        <v>34444.25</v>
      </c>
      <c r="C108" s="10">
        <v>32975.75</v>
      </c>
      <c r="D108" s="10">
        <f t="shared" si="4"/>
        <v>-1468.5</v>
      </c>
      <c r="E108" s="11">
        <f t="shared" si="5"/>
        <v>-4.2634111644178636E-2</v>
      </c>
    </row>
    <row r="109" spans="1:5">
      <c r="A109" s="9" t="s">
        <v>65</v>
      </c>
      <c r="B109" s="10">
        <v>18291.375</v>
      </c>
      <c r="C109" s="10">
        <v>17309.5</v>
      </c>
      <c r="D109" s="10">
        <f t="shared" si="4"/>
        <v>-981.875</v>
      </c>
      <c r="E109" s="11">
        <f t="shared" si="5"/>
        <v>-5.3679671429840564E-2</v>
      </c>
    </row>
    <row r="110" spans="1:5">
      <c r="A110" s="9" t="s">
        <v>66</v>
      </c>
      <c r="B110" s="10">
        <v>5119.5</v>
      </c>
      <c r="C110" s="10">
        <v>10337.25</v>
      </c>
      <c r="D110" s="10">
        <f t="shared" si="4"/>
        <v>5217.75</v>
      </c>
      <c r="E110" s="11">
        <f t="shared" si="5"/>
        <v>1.0191913272780544</v>
      </c>
    </row>
    <row r="111" spans="1:5">
      <c r="A111" s="5" t="s">
        <v>11</v>
      </c>
      <c r="B111" s="6">
        <v>1987975.7550000001</v>
      </c>
      <c r="C111" s="6">
        <v>2041268.9700000004</v>
      </c>
      <c r="D111" s="7">
        <f t="shared" si="4"/>
        <v>53293.215000000317</v>
      </c>
      <c r="E111" s="8">
        <f t="shared" si="5"/>
        <v>2.6807779152216226E-2</v>
      </c>
    </row>
    <row r="112" spans="1:5">
      <c r="A112" s="9" t="s">
        <v>64</v>
      </c>
      <c r="B112" s="10">
        <v>499325.364</v>
      </c>
      <c r="C112" s="10">
        <v>541078.11499999999</v>
      </c>
      <c r="D112" s="10">
        <f t="shared" si="4"/>
        <v>41752.750999999989</v>
      </c>
      <c r="E112" s="11">
        <f t="shared" si="5"/>
        <v>8.3618325865777554E-2</v>
      </c>
    </row>
    <row r="113" spans="1:5">
      <c r="A113" s="9" t="s">
        <v>56</v>
      </c>
      <c r="B113" s="10">
        <v>492432.20100000006</v>
      </c>
      <c r="C113" s="10">
        <v>518791.50100000011</v>
      </c>
      <c r="D113" s="10">
        <f t="shared" si="4"/>
        <v>26359.300000000047</v>
      </c>
      <c r="E113" s="11">
        <f t="shared" si="5"/>
        <v>5.3528790250660402E-2</v>
      </c>
    </row>
    <row r="114" spans="1:5">
      <c r="A114" s="9" t="s">
        <v>58</v>
      </c>
      <c r="B114" s="10">
        <v>186625.75</v>
      </c>
      <c r="C114" s="10">
        <v>213863.375</v>
      </c>
      <c r="D114" s="10">
        <f t="shared" si="4"/>
        <v>27237.625</v>
      </c>
      <c r="E114" s="11">
        <f t="shared" si="5"/>
        <v>0.14594783945945294</v>
      </c>
    </row>
    <row r="115" spans="1:5">
      <c r="A115" s="9" t="s">
        <v>54</v>
      </c>
      <c r="B115" s="10">
        <v>192161.90400000001</v>
      </c>
      <c r="C115" s="10">
        <v>173203.15499999997</v>
      </c>
      <c r="D115" s="10">
        <f t="shared" si="4"/>
        <v>-18958.74900000004</v>
      </c>
      <c r="E115" s="11">
        <f t="shared" si="5"/>
        <v>-9.8660289086228245E-2</v>
      </c>
    </row>
    <row r="116" spans="1:5">
      <c r="A116" s="9" t="s">
        <v>59</v>
      </c>
      <c r="B116" s="10">
        <v>119038.625</v>
      </c>
      <c r="C116" s="10">
        <v>123292.375</v>
      </c>
      <c r="D116" s="10">
        <f t="shared" si="4"/>
        <v>4253.75</v>
      </c>
      <c r="E116" s="11">
        <f t="shared" si="5"/>
        <v>3.5734199718788752E-2</v>
      </c>
    </row>
    <row r="117" spans="1:5">
      <c r="A117" s="9" t="s">
        <v>60</v>
      </c>
      <c r="B117" s="10">
        <v>90057</v>
      </c>
      <c r="C117" s="10">
        <v>110649.625</v>
      </c>
      <c r="D117" s="10">
        <f t="shared" si="4"/>
        <v>20592.625</v>
      </c>
      <c r="E117" s="11">
        <f t="shared" si="5"/>
        <v>0.22866212509854869</v>
      </c>
    </row>
    <row r="118" spans="1:5">
      <c r="A118" s="9" t="s">
        <v>67</v>
      </c>
      <c r="B118" s="10">
        <v>63312.125</v>
      </c>
      <c r="C118" s="10">
        <v>61405.375</v>
      </c>
      <c r="D118" s="10">
        <f t="shared" si="4"/>
        <v>-1906.75</v>
      </c>
      <c r="E118" s="11">
        <f t="shared" si="5"/>
        <v>-3.0116664067111946E-2</v>
      </c>
    </row>
    <row r="119" spans="1:5">
      <c r="A119" s="9" t="s">
        <v>68</v>
      </c>
      <c r="B119" s="10">
        <v>56414.625</v>
      </c>
      <c r="C119" s="10">
        <v>55732.5</v>
      </c>
      <c r="D119" s="10">
        <f t="shared" si="4"/>
        <v>-682.125</v>
      </c>
      <c r="E119" s="11">
        <f t="shared" si="5"/>
        <v>-1.2091279521932478E-2</v>
      </c>
    </row>
    <row r="120" spans="1:5">
      <c r="A120" s="9" t="s">
        <v>55</v>
      </c>
      <c r="B120" s="10">
        <v>48108.185999999994</v>
      </c>
      <c r="C120" s="10">
        <v>52030.173999999999</v>
      </c>
      <c r="D120" s="10">
        <f t="shared" si="4"/>
        <v>3921.9880000000048</v>
      </c>
      <c r="E120" s="11">
        <f t="shared" si="5"/>
        <v>8.1524337666774735E-2</v>
      </c>
    </row>
    <row r="121" spans="1:5">
      <c r="A121" s="9" t="s">
        <v>63</v>
      </c>
      <c r="B121" s="10">
        <v>60689.25</v>
      </c>
      <c r="C121" s="10">
        <v>51258</v>
      </c>
      <c r="D121" s="10">
        <f t="shared" si="4"/>
        <v>-9431.25</v>
      </c>
      <c r="E121" s="11">
        <f t="shared" si="5"/>
        <v>-0.15540231589614306</v>
      </c>
    </row>
    <row r="122" spans="1:5">
      <c r="A122" s="9" t="s">
        <v>65</v>
      </c>
      <c r="B122" s="10">
        <v>58348.375</v>
      </c>
      <c r="C122" s="10">
        <v>46122.875</v>
      </c>
      <c r="D122" s="10">
        <f t="shared" si="4"/>
        <v>-12225.5</v>
      </c>
      <c r="E122" s="11">
        <f t="shared" si="5"/>
        <v>-0.20952597223144603</v>
      </c>
    </row>
    <row r="123" spans="1:5">
      <c r="A123" s="9" t="s">
        <v>57</v>
      </c>
      <c r="B123" s="10">
        <v>44959.75</v>
      </c>
      <c r="C123" s="10">
        <v>40942.5</v>
      </c>
      <c r="D123" s="10">
        <f t="shared" si="4"/>
        <v>-4017.25</v>
      </c>
      <c r="E123" s="11">
        <f t="shared" si="5"/>
        <v>-8.9352142749904079E-2</v>
      </c>
    </row>
    <row r="124" spans="1:5">
      <c r="A124" s="9" t="s">
        <v>69</v>
      </c>
      <c r="B124" s="10">
        <v>46762.5</v>
      </c>
      <c r="C124" s="10">
        <v>31617.375</v>
      </c>
      <c r="D124" s="10">
        <f t="shared" si="4"/>
        <v>-15145.125</v>
      </c>
      <c r="E124" s="11">
        <f t="shared" si="5"/>
        <v>-0.32387329591018443</v>
      </c>
    </row>
    <row r="125" spans="1:5">
      <c r="A125" s="9" t="s">
        <v>61</v>
      </c>
      <c r="B125" s="10">
        <v>21965.25</v>
      </c>
      <c r="C125" s="10">
        <v>11006.25</v>
      </c>
      <c r="D125" s="10">
        <f t="shared" si="4"/>
        <v>-10959</v>
      </c>
      <c r="E125" s="11">
        <f t="shared" si="5"/>
        <v>-0.49892443746372112</v>
      </c>
    </row>
    <row r="126" spans="1:5">
      <c r="A126" s="5" t="s">
        <v>12</v>
      </c>
      <c r="B126" s="6">
        <v>512837.72499999998</v>
      </c>
      <c r="C126" s="6">
        <v>531690.35</v>
      </c>
      <c r="D126" s="7">
        <f t="shared" si="4"/>
        <v>18852.625</v>
      </c>
      <c r="E126" s="8">
        <f t="shared" si="5"/>
        <v>3.6761384900067563E-2</v>
      </c>
    </row>
    <row r="127" spans="1:5">
      <c r="A127" s="9" t="s">
        <v>56</v>
      </c>
      <c r="B127" s="10">
        <v>212808.92499999999</v>
      </c>
      <c r="C127" s="10">
        <v>216760.2</v>
      </c>
      <c r="D127" s="10">
        <f t="shared" si="4"/>
        <v>3951.2750000000233</v>
      </c>
      <c r="E127" s="11">
        <f t="shared" si="5"/>
        <v>1.8567242891716237E-2</v>
      </c>
    </row>
    <row r="128" spans="1:5">
      <c r="A128" s="9" t="s">
        <v>54</v>
      </c>
      <c r="B128" s="10">
        <v>180189.6</v>
      </c>
      <c r="C128" s="10">
        <v>196840.625</v>
      </c>
      <c r="D128" s="10">
        <f t="shared" si="4"/>
        <v>16651.024999999994</v>
      </c>
      <c r="E128" s="11">
        <f t="shared" si="5"/>
        <v>9.2408357641062491E-2</v>
      </c>
    </row>
    <row r="129" spans="1:5">
      <c r="A129" s="9" t="s">
        <v>55</v>
      </c>
      <c r="B129" s="10">
        <v>91131.799999999988</v>
      </c>
      <c r="C129" s="10">
        <v>89455.500000000015</v>
      </c>
      <c r="D129" s="10">
        <f t="shared" si="4"/>
        <v>-1676.2999999999738</v>
      </c>
      <c r="E129" s="11">
        <f t="shared" si="5"/>
        <v>-1.8394237796246469E-2</v>
      </c>
    </row>
    <row r="130" spans="1:5">
      <c r="A130" s="9" t="s">
        <v>59</v>
      </c>
      <c r="B130" s="10">
        <v>12125.95</v>
      </c>
      <c r="C130" s="10">
        <v>9945.6</v>
      </c>
      <c r="D130" s="10">
        <f t="shared" si="4"/>
        <v>-2180.3500000000004</v>
      </c>
      <c r="E130" s="11">
        <f t="shared" si="5"/>
        <v>-0.17980859231647831</v>
      </c>
    </row>
    <row r="131" spans="1:5">
      <c r="A131" s="9" t="s">
        <v>70</v>
      </c>
      <c r="B131" s="10">
        <v>5179.375</v>
      </c>
      <c r="C131" s="10">
        <v>6534.5</v>
      </c>
      <c r="D131" s="10">
        <f t="shared" si="4"/>
        <v>1355.125</v>
      </c>
      <c r="E131" s="11">
        <f t="shared" si="5"/>
        <v>0.26163871123446364</v>
      </c>
    </row>
    <row r="132" spans="1:5">
      <c r="A132" s="5" t="s">
        <v>13</v>
      </c>
      <c r="B132" s="6">
        <v>264330.12</v>
      </c>
      <c r="C132" s="6">
        <v>289563.55300000001</v>
      </c>
      <c r="D132" s="7">
        <f t="shared" si="4"/>
        <v>25233.433000000019</v>
      </c>
      <c r="E132" s="8">
        <f t="shared" si="5"/>
        <v>9.5461814945644555E-2</v>
      </c>
    </row>
    <row r="133" spans="1:5">
      <c r="A133" s="9" t="s">
        <v>56</v>
      </c>
      <c r="B133" s="10">
        <v>134831.78899999999</v>
      </c>
      <c r="C133" s="10">
        <v>134074.33100000001</v>
      </c>
      <c r="D133" s="10">
        <f t="shared" si="4"/>
        <v>-757.45799999998417</v>
      </c>
      <c r="E133" s="11">
        <f t="shared" si="5"/>
        <v>-5.6177998201891706E-3</v>
      </c>
    </row>
    <row r="134" spans="1:5">
      <c r="A134" s="9" t="s">
        <v>54</v>
      </c>
      <c r="B134" s="10">
        <v>49343.705999999998</v>
      </c>
      <c r="C134" s="10">
        <v>53702.847000000002</v>
      </c>
      <c r="D134" s="10">
        <f t="shared" si="4"/>
        <v>4359.1410000000033</v>
      </c>
      <c r="E134" s="11">
        <f t="shared" si="5"/>
        <v>8.8342391631467718E-2</v>
      </c>
    </row>
    <row r="135" spans="1:5">
      <c r="A135" s="9" t="s">
        <v>58</v>
      </c>
      <c r="B135" s="10">
        <v>21447.75</v>
      </c>
      <c r="C135" s="10">
        <v>30294.25</v>
      </c>
      <c r="D135" s="10">
        <f t="shared" si="4"/>
        <v>8846.5</v>
      </c>
      <c r="E135" s="11">
        <f t="shared" si="5"/>
        <v>0.4124675082467858</v>
      </c>
    </row>
    <row r="136" spans="1:5">
      <c r="A136" s="9" t="s">
        <v>64</v>
      </c>
      <c r="B136" s="10">
        <v>12799</v>
      </c>
      <c r="C136" s="10">
        <v>19745</v>
      </c>
      <c r="D136" s="10">
        <f t="shared" si="4"/>
        <v>6946</v>
      </c>
      <c r="E136" s="11">
        <f t="shared" si="5"/>
        <v>0.54269864833190096</v>
      </c>
    </row>
    <row r="137" spans="1:5">
      <c r="A137" s="9" t="s">
        <v>57</v>
      </c>
      <c r="B137" s="10">
        <v>19754.625</v>
      </c>
      <c r="C137" s="10">
        <v>18697.5</v>
      </c>
      <c r="D137" s="10">
        <f t="shared" si="4"/>
        <v>-1057.125</v>
      </c>
      <c r="E137" s="11">
        <f t="shared" si="5"/>
        <v>-5.3512784980732357E-2</v>
      </c>
    </row>
    <row r="138" spans="1:5">
      <c r="A138" s="9" t="s">
        <v>55</v>
      </c>
      <c r="B138" s="10">
        <v>8557.25</v>
      </c>
      <c r="C138" s="10">
        <v>10171.5</v>
      </c>
      <c r="D138" s="10">
        <f t="shared" si="4"/>
        <v>1614.25</v>
      </c>
      <c r="E138" s="11">
        <f t="shared" si="5"/>
        <v>0.1886412106693155</v>
      </c>
    </row>
    <row r="139" spans="1:5">
      <c r="A139" s="5" t="s">
        <v>14</v>
      </c>
      <c r="B139" s="6">
        <v>60533.55</v>
      </c>
      <c r="C139" s="6">
        <v>65344.224999999991</v>
      </c>
      <c r="D139" s="7">
        <f t="shared" si="4"/>
        <v>4810.6749999999884</v>
      </c>
      <c r="E139" s="8">
        <f t="shared" si="5"/>
        <v>7.9471218853016029E-2</v>
      </c>
    </row>
    <row r="140" spans="1:5">
      <c r="A140" s="5" t="s">
        <v>15</v>
      </c>
      <c r="B140" s="6">
        <v>45572.574000000022</v>
      </c>
      <c r="C140" s="6">
        <v>50366.378000000004</v>
      </c>
      <c r="D140" s="7">
        <f t="shared" si="4"/>
        <v>4793.8039999999819</v>
      </c>
      <c r="E140" s="8">
        <f t="shared" si="5"/>
        <v>0.10519054727959802</v>
      </c>
    </row>
    <row r="141" spans="1:5">
      <c r="A141" s="5" t="s">
        <v>16</v>
      </c>
      <c r="B141" s="6">
        <v>22561.615000000002</v>
      </c>
      <c r="C141" s="6">
        <v>30637.460000000003</v>
      </c>
      <c r="D141" s="7">
        <f t="shared" si="4"/>
        <v>8075.8450000000012</v>
      </c>
      <c r="E141" s="8">
        <f t="shared" si="5"/>
        <v>0.3579462285833705</v>
      </c>
    </row>
    <row r="142" spans="1:5">
      <c r="A142" s="9" t="s">
        <v>71</v>
      </c>
      <c r="B142" s="10">
        <v>17656.375</v>
      </c>
      <c r="C142" s="10">
        <v>23487.645</v>
      </c>
      <c r="D142" s="10">
        <f t="shared" si="4"/>
        <v>5831.27</v>
      </c>
      <c r="E142" s="11">
        <f t="shared" si="5"/>
        <v>0.33026428131482255</v>
      </c>
    </row>
    <row r="143" spans="1:5">
      <c r="A143" s="9" t="s">
        <v>72</v>
      </c>
      <c r="B143" s="10">
        <v>1925.4000000000003</v>
      </c>
      <c r="C143" s="10">
        <v>4192.6500000000005</v>
      </c>
      <c r="D143" s="10">
        <f t="shared" si="4"/>
        <v>2267.25</v>
      </c>
      <c r="E143" s="11">
        <f t="shared" si="5"/>
        <v>1.1775475225927079</v>
      </c>
    </row>
    <row r="144" spans="1:5">
      <c r="A144" s="5" t="s">
        <v>17</v>
      </c>
      <c r="B144" s="6">
        <v>849.19999999999993</v>
      </c>
      <c r="C144" s="6">
        <v>769.67500000000007</v>
      </c>
      <c r="D144" s="7">
        <f t="shared" si="4"/>
        <v>-79.524999999999864</v>
      </c>
      <c r="E144" s="8">
        <f t="shared" si="5"/>
        <v>-9.3646961846443555E-2</v>
      </c>
    </row>
    <row r="145" spans="1:5">
      <c r="A145" s="12" t="s">
        <v>34</v>
      </c>
      <c r="B145" s="13">
        <v>6867050.5300000012</v>
      </c>
      <c r="C145" s="13">
        <v>6860741.5789999999</v>
      </c>
      <c r="D145" s="14">
        <f t="shared" si="4"/>
        <v>-6308.9510000012815</v>
      </c>
      <c r="E145" s="15">
        <f t="shared" si="5"/>
        <v>-9.1872791272460319E-4</v>
      </c>
    </row>
  </sheetData>
  <mergeCells count="17">
    <mergeCell ref="A94:E94"/>
    <mergeCell ref="A95:A96"/>
    <mergeCell ref="B95:C95"/>
    <mergeCell ref="D95:E95"/>
    <mergeCell ref="A41:A42"/>
    <mergeCell ref="B41:C41"/>
    <mergeCell ref="D41:E41"/>
    <mergeCell ref="A72:E72"/>
    <mergeCell ref="A73:A74"/>
    <mergeCell ref="B73:C73"/>
    <mergeCell ref="D73:E73"/>
    <mergeCell ref="A40:E40"/>
    <mergeCell ref="A1:E4"/>
    <mergeCell ref="A8:E8"/>
    <mergeCell ref="A9:A10"/>
    <mergeCell ref="B9:C9"/>
    <mergeCell ref="D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A4D82-9081-4AA3-B01D-B14A336FA7E2}">
  <dimension ref="A1:E247"/>
  <sheetViews>
    <sheetView workbookViewId="0">
      <selection sqref="A1:E4"/>
    </sheetView>
  </sheetViews>
  <sheetFormatPr defaultColWidth="11.42578125" defaultRowHeight="12.75"/>
  <cols>
    <col min="1" max="1" width="30.42578125" customWidth="1"/>
  </cols>
  <sheetData>
    <row r="1" spans="1:5">
      <c r="A1" s="24" t="s">
        <v>0</v>
      </c>
      <c r="B1" s="25"/>
      <c r="C1" s="25"/>
      <c r="D1" s="25"/>
      <c r="E1" s="26"/>
    </row>
    <row r="2" spans="1:5">
      <c r="A2" s="27"/>
      <c r="B2" s="28"/>
      <c r="C2" s="28"/>
      <c r="D2" s="28"/>
      <c r="E2" s="29"/>
    </row>
    <row r="3" spans="1:5">
      <c r="A3" s="27"/>
      <c r="B3" s="28"/>
      <c r="C3" s="28"/>
      <c r="D3" s="28"/>
      <c r="E3" s="29"/>
    </row>
    <row r="4" spans="1:5" ht="13.5" thickBot="1">
      <c r="A4" s="30"/>
      <c r="B4" s="31"/>
      <c r="C4" s="31"/>
      <c r="D4" s="31"/>
      <c r="E4" s="32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8" spans="1:5">
      <c r="A8" s="34" t="s">
        <v>73</v>
      </c>
      <c r="B8" s="35"/>
      <c r="C8" s="35"/>
      <c r="D8" s="35"/>
      <c r="E8" s="36"/>
    </row>
    <row r="9" spans="1:5">
      <c r="A9" s="33" t="s">
        <v>74</v>
      </c>
      <c r="B9" s="23" t="s">
        <v>35</v>
      </c>
      <c r="C9" s="23"/>
      <c r="D9" s="23" t="s">
        <v>4</v>
      </c>
      <c r="E9" s="23"/>
    </row>
    <row r="10" spans="1:5">
      <c r="A10" s="33"/>
      <c r="B10" s="4" t="s">
        <v>5</v>
      </c>
      <c r="C10" s="4" t="s">
        <v>6</v>
      </c>
      <c r="D10" s="3" t="s">
        <v>7</v>
      </c>
      <c r="E10" s="3" t="s">
        <v>8</v>
      </c>
    </row>
    <row r="11" spans="1:5">
      <c r="A11" s="20" t="s">
        <v>75</v>
      </c>
      <c r="B11" s="10">
        <v>15414.094999999999</v>
      </c>
      <c r="C11" s="10">
        <v>15954.578000000001</v>
      </c>
      <c r="D11" s="10">
        <v>540.48300000000199</v>
      </c>
      <c r="E11" s="11">
        <v>3.5064205845364391E-2</v>
      </c>
    </row>
    <row r="12" spans="1:5">
      <c r="A12" s="20" t="s">
        <v>76</v>
      </c>
      <c r="B12" s="10">
        <v>37926.555999999997</v>
      </c>
      <c r="C12" s="10">
        <v>39859.411000000007</v>
      </c>
      <c r="D12" s="10">
        <v>1932.8550000000105</v>
      </c>
      <c r="E12" s="11">
        <v>5.0963103530940447E-2</v>
      </c>
    </row>
    <row r="13" spans="1:5">
      <c r="A13" s="20" t="s">
        <v>77</v>
      </c>
      <c r="B13" s="10">
        <v>39198.898000000001</v>
      </c>
      <c r="C13" s="10">
        <v>42426.046999999999</v>
      </c>
      <c r="D13" s="10">
        <v>3227.1489999999976</v>
      </c>
      <c r="E13" s="11">
        <v>8.2327544003915551E-2</v>
      </c>
    </row>
    <row r="14" spans="1:5">
      <c r="A14" s="20" t="s">
        <v>78</v>
      </c>
      <c r="B14" s="10">
        <v>7429.69</v>
      </c>
      <c r="C14" s="10">
        <v>7579.8130000000001</v>
      </c>
      <c r="D14" s="10">
        <v>150.1230000000005</v>
      </c>
      <c r="E14" s="11">
        <v>2.0205822853981863E-2</v>
      </c>
    </row>
    <row r="15" spans="1:5">
      <c r="A15" s="20" t="s">
        <v>79</v>
      </c>
      <c r="B15" s="10">
        <v>54721.669000000009</v>
      </c>
      <c r="C15" s="10">
        <v>54658.031000000003</v>
      </c>
      <c r="D15" s="10">
        <v>-63.638000000006286</v>
      </c>
      <c r="E15" s="11">
        <v>-1.1629396756887346E-3</v>
      </c>
    </row>
    <row r="16" spans="1:5">
      <c r="A16" s="20" t="s">
        <v>80</v>
      </c>
      <c r="B16" s="10">
        <v>172783.48</v>
      </c>
      <c r="C16" s="10">
        <v>168493.90700000001</v>
      </c>
      <c r="D16" s="10">
        <v>-4289.573000000004</v>
      </c>
      <c r="E16" s="11">
        <v>-2.4826291263493498E-2</v>
      </c>
    </row>
    <row r="17" spans="1:5">
      <c r="A17" s="20" t="s">
        <v>81</v>
      </c>
      <c r="B17" s="10">
        <v>4675.384</v>
      </c>
      <c r="C17" s="10">
        <v>5592.6920000000009</v>
      </c>
      <c r="D17" s="10">
        <v>917.3080000000009</v>
      </c>
      <c r="E17" s="11">
        <v>0.19619949933524197</v>
      </c>
    </row>
    <row r="18" spans="1:5">
      <c r="A18" s="20" t="s">
        <v>82</v>
      </c>
      <c r="B18" s="10">
        <v>28621.725999999999</v>
      </c>
      <c r="C18" s="10">
        <v>29700.078000000001</v>
      </c>
      <c r="D18" s="10">
        <v>1078.3520000000026</v>
      </c>
      <c r="E18" s="11">
        <v>3.7675994801990721E-2</v>
      </c>
    </row>
    <row r="19" spans="1:5">
      <c r="A19" s="20" t="s">
        <v>83</v>
      </c>
      <c r="B19" s="10">
        <v>14173.536</v>
      </c>
      <c r="C19" s="10">
        <v>13595.477999999999</v>
      </c>
      <c r="D19" s="10">
        <v>-578.0580000000009</v>
      </c>
      <c r="E19" s="11">
        <v>-4.0784318041736441E-2</v>
      </c>
    </row>
    <row r="20" spans="1:5">
      <c r="A20" s="20" t="s">
        <v>84</v>
      </c>
      <c r="B20" s="10">
        <v>6372.4970000000003</v>
      </c>
      <c r="C20" s="10">
        <v>7195.8729999999996</v>
      </c>
      <c r="D20" s="10">
        <v>823.37599999999929</v>
      </c>
      <c r="E20" s="11">
        <v>0.12920775011741853</v>
      </c>
    </row>
    <row r="21" spans="1:5">
      <c r="A21" s="20" t="s">
        <v>85</v>
      </c>
      <c r="B21" s="10">
        <v>5629.8690000000006</v>
      </c>
      <c r="C21" s="10">
        <v>6283.2889999999998</v>
      </c>
      <c r="D21" s="10">
        <v>653.41999999999916</v>
      </c>
      <c r="E21" s="11">
        <v>0.11606309134368829</v>
      </c>
    </row>
    <row r="22" spans="1:5">
      <c r="A22" s="20" t="s">
        <v>86</v>
      </c>
      <c r="B22" s="10">
        <v>6236.8669999999993</v>
      </c>
      <c r="C22" s="10">
        <v>7771.2389999999996</v>
      </c>
      <c r="D22" s="10">
        <v>1534.3720000000003</v>
      </c>
      <c r="E22" s="11">
        <v>0.24601646948700373</v>
      </c>
    </row>
    <row r="23" spans="1:5">
      <c r="A23" s="20" t="s">
        <v>87</v>
      </c>
      <c r="B23" s="10">
        <v>25395.302000000003</v>
      </c>
      <c r="C23" s="10">
        <v>27860.5</v>
      </c>
      <c r="D23" s="10">
        <v>2465.1979999999967</v>
      </c>
      <c r="E23" s="11">
        <v>9.7072994052206832E-2</v>
      </c>
    </row>
    <row r="24" spans="1:5">
      <c r="A24" s="20" t="s">
        <v>88</v>
      </c>
      <c r="B24" s="10">
        <v>6955.228000000001</v>
      </c>
      <c r="C24" s="10">
        <v>7072.4160000000002</v>
      </c>
      <c r="D24" s="10">
        <v>117.18799999999919</v>
      </c>
      <c r="E24" s="11">
        <v>1.6848908475753661E-2</v>
      </c>
    </row>
    <row r="25" spans="1:5">
      <c r="A25" s="20" t="s">
        <v>89</v>
      </c>
      <c r="B25" s="10">
        <v>516740.94500000001</v>
      </c>
      <c r="C25" s="10">
        <v>492309.68800000014</v>
      </c>
      <c r="D25" s="10">
        <v>-24431.256999999867</v>
      </c>
      <c r="E25" s="11">
        <v>-4.727950675555595E-2</v>
      </c>
    </row>
    <row r="26" spans="1:5">
      <c r="A26" s="20" t="s">
        <v>90</v>
      </c>
      <c r="B26" s="10">
        <v>32907.776999999995</v>
      </c>
      <c r="C26" s="10">
        <v>33167.545999999995</v>
      </c>
      <c r="D26" s="10">
        <v>259.76900000000023</v>
      </c>
      <c r="E26" s="11">
        <v>7.8938483143361615E-3</v>
      </c>
    </row>
    <row r="27" spans="1:5">
      <c r="A27" s="20" t="s">
        <v>91</v>
      </c>
      <c r="B27" s="10">
        <v>112170.291</v>
      </c>
      <c r="C27" s="10">
        <v>110267.232</v>
      </c>
      <c r="D27" s="10">
        <v>-1903.0589999999938</v>
      </c>
      <c r="E27" s="11">
        <v>-1.6965802469033391E-2</v>
      </c>
    </row>
    <row r="28" spans="1:5">
      <c r="A28" s="20" t="s">
        <v>92</v>
      </c>
      <c r="B28" s="10">
        <v>13766.031999999999</v>
      </c>
      <c r="C28" s="10">
        <v>14072.688999999998</v>
      </c>
      <c r="D28" s="10">
        <v>306.65699999999924</v>
      </c>
      <c r="E28" s="11">
        <v>2.2276353854182473E-2</v>
      </c>
    </row>
    <row r="29" spans="1:5">
      <c r="A29" s="20" t="s">
        <v>93</v>
      </c>
      <c r="B29" s="10">
        <v>6209.2190000000001</v>
      </c>
      <c r="C29" s="10">
        <v>10379.415000000001</v>
      </c>
      <c r="D29" s="10">
        <v>4170.1960000000008</v>
      </c>
      <c r="E29" s="11">
        <v>0.67161361195345193</v>
      </c>
    </row>
    <row r="30" spans="1:5">
      <c r="A30" s="20" t="s">
        <v>94</v>
      </c>
      <c r="B30" s="10">
        <v>259457.39199999999</v>
      </c>
      <c r="C30" s="10">
        <v>238083.43099999998</v>
      </c>
      <c r="D30" s="10">
        <v>-21373.96100000001</v>
      </c>
      <c r="E30" s="11">
        <v>-8.237946444786591E-2</v>
      </c>
    </row>
    <row r="31" spans="1:5">
      <c r="A31" s="20" t="s">
        <v>95</v>
      </c>
      <c r="B31" s="10">
        <v>2890.1949999999997</v>
      </c>
      <c r="C31" s="10">
        <v>3213.7599999999998</v>
      </c>
      <c r="D31" s="10">
        <v>323.56500000000005</v>
      </c>
      <c r="E31" s="11">
        <v>0.11195265371367678</v>
      </c>
    </row>
    <row r="32" spans="1:5">
      <c r="A32" s="20" t="s">
        <v>96</v>
      </c>
      <c r="B32" s="10">
        <v>10567.897000000001</v>
      </c>
      <c r="C32" s="10">
        <v>13155.173999999999</v>
      </c>
      <c r="D32" s="10">
        <v>2587.2769999999982</v>
      </c>
      <c r="E32" s="11">
        <v>0.24482420674614808</v>
      </c>
    </row>
    <row r="33" spans="1:5">
      <c r="A33" s="20" t="s">
        <v>97</v>
      </c>
      <c r="B33" s="10">
        <v>3855.8540000000003</v>
      </c>
      <c r="C33" s="10">
        <v>4447.5159999999996</v>
      </c>
      <c r="D33" s="10">
        <v>591.66199999999935</v>
      </c>
      <c r="E33" s="11">
        <v>0.15344512525629841</v>
      </c>
    </row>
    <row r="34" spans="1:5">
      <c r="A34" s="20" t="s">
        <v>98</v>
      </c>
      <c r="B34" s="10">
        <v>6458.7129999999997</v>
      </c>
      <c r="C34" s="10">
        <v>8797.4609999999993</v>
      </c>
      <c r="D34" s="10">
        <v>2338.7479999999996</v>
      </c>
      <c r="E34" s="11">
        <v>0.36210743533580136</v>
      </c>
    </row>
    <row r="35" spans="1:5">
      <c r="A35" s="20" t="s">
        <v>99</v>
      </c>
      <c r="B35" s="10">
        <v>163203.62900000002</v>
      </c>
      <c r="C35" s="10">
        <v>165307.83499999999</v>
      </c>
      <c r="D35" s="10">
        <v>2104.2059999999765</v>
      </c>
      <c r="E35" s="11">
        <v>1.2893132419255066E-2</v>
      </c>
    </row>
    <row r="36" spans="1:5">
      <c r="A36" s="20" t="s">
        <v>100</v>
      </c>
      <c r="B36" s="10">
        <v>6031.7910000000002</v>
      </c>
      <c r="C36" s="10">
        <v>7141.2249999999995</v>
      </c>
      <c r="D36" s="10">
        <v>1109.4339999999993</v>
      </c>
      <c r="E36" s="11">
        <v>0.18393110769255752</v>
      </c>
    </row>
    <row r="37" spans="1:5">
      <c r="A37" s="20" t="s">
        <v>101</v>
      </c>
      <c r="B37" s="10">
        <v>35352.778000000006</v>
      </c>
      <c r="C37" s="10">
        <v>35155.675999999999</v>
      </c>
      <c r="D37" s="10">
        <v>-197.10200000000623</v>
      </c>
      <c r="E37" s="11">
        <v>-5.5752902926046203E-3</v>
      </c>
    </row>
    <row r="38" spans="1:5">
      <c r="A38" s="20" t="s">
        <v>102</v>
      </c>
      <c r="B38" s="10">
        <v>20558.355999999996</v>
      </c>
      <c r="C38" s="10">
        <v>22676.557000000001</v>
      </c>
      <c r="D38" s="10">
        <v>2118.2010000000046</v>
      </c>
      <c r="E38" s="11">
        <v>0.10303357914416916</v>
      </c>
    </row>
    <row r="39" spans="1:5">
      <c r="A39" s="20" t="s">
        <v>103</v>
      </c>
      <c r="B39" s="10">
        <v>35433.076999999997</v>
      </c>
      <c r="C39" s="10">
        <v>36239.925999999999</v>
      </c>
      <c r="D39" s="10">
        <v>806.84900000000198</v>
      </c>
      <c r="E39" s="11">
        <v>2.277106783585298E-2</v>
      </c>
    </row>
    <row r="40" spans="1:5">
      <c r="A40" s="20" t="s">
        <v>104</v>
      </c>
      <c r="B40" s="10">
        <v>10091.196</v>
      </c>
      <c r="C40" s="10">
        <v>10063.495000000001</v>
      </c>
      <c r="D40" s="10">
        <v>-27.700999999999112</v>
      </c>
      <c r="E40" s="11">
        <v>-2.7450660952377808E-3</v>
      </c>
    </row>
    <row r="41" spans="1:5">
      <c r="A41" s="20" t="s">
        <v>105</v>
      </c>
      <c r="B41" s="10">
        <v>8564.5550000000003</v>
      </c>
      <c r="C41" s="10">
        <v>10015.683000000001</v>
      </c>
      <c r="D41" s="10">
        <v>1451.1280000000006</v>
      </c>
      <c r="E41" s="11">
        <v>0.16943413872641375</v>
      </c>
    </row>
    <row r="42" spans="1:5">
      <c r="A42" s="20" t="s">
        <v>106</v>
      </c>
      <c r="B42" s="10">
        <v>11259.797</v>
      </c>
      <c r="C42" s="10">
        <v>14139.262999999999</v>
      </c>
      <c r="D42" s="10">
        <v>2879.4659999999985</v>
      </c>
      <c r="E42" s="11">
        <v>0.25572983242948327</v>
      </c>
    </row>
    <row r="43" spans="1:5">
      <c r="A43" s="20" t="s">
        <v>107</v>
      </c>
      <c r="B43" s="10">
        <v>11845.99</v>
      </c>
      <c r="C43" s="10">
        <v>14660.107</v>
      </c>
      <c r="D43" s="10">
        <v>2814.1170000000002</v>
      </c>
      <c r="E43" s="11">
        <v>0.23755861688216859</v>
      </c>
    </row>
    <row r="44" spans="1:5">
      <c r="A44" s="20" t="s">
        <v>108</v>
      </c>
      <c r="B44" s="10">
        <v>20537.886999999999</v>
      </c>
      <c r="C44" s="10">
        <v>21731.901000000002</v>
      </c>
      <c r="D44" s="10">
        <v>1194.0140000000029</v>
      </c>
      <c r="E44" s="11">
        <v>5.8137139424323588E-2</v>
      </c>
    </row>
    <row r="45" spans="1:5">
      <c r="A45" s="20" t="s">
        <v>109</v>
      </c>
      <c r="B45" s="10">
        <v>2917.5149999999999</v>
      </c>
      <c r="C45" s="10">
        <v>3540.0189999999998</v>
      </c>
      <c r="D45" s="10">
        <v>622.50399999999991</v>
      </c>
      <c r="E45" s="11">
        <v>0.21336788328423331</v>
      </c>
    </row>
    <row r="46" spans="1:5">
      <c r="A46" s="20" t="s">
        <v>110</v>
      </c>
      <c r="B46" s="10">
        <v>10695.379000000001</v>
      </c>
      <c r="C46" s="10">
        <v>12729.467999999999</v>
      </c>
      <c r="D46" s="10">
        <v>2034.0889999999981</v>
      </c>
      <c r="E46" s="11">
        <v>0.19018391026629333</v>
      </c>
    </row>
    <row r="47" spans="1:5">
      <c r="A47" s="20" t="s">
        <v>111</v>
      </c>
      <c r="B47" s="10">
        <v>5997.9390000000003</v>
      </c>
      <c r="C47" s="10">
        <v>8435.473</v>
      </c>
      <c r="D47" s="10">
        <v>2437.5339999999997</v>
      </c>
      <c r="E47" s="11">
        <v>0.40639526343965809</v>
      </c>
    </row>
    <row r="48" spans="1:5">
      <c r="A48" s="20" t="s">
        <v>112</v>
      </c>
      <c r="B48" s="10">
        <v>80142.585999999996</v>
      </c>
      <c r="C48" s="10">
        <v>77746.63</v>
      </c>
      <c r="D48" s="10">
        <v>-2395.955999999991</v>
      </c>
      <c r="E48" s="11">
        <v>-2.9896165317150999E-2</v>
      </c>
    </row>
    <row r="49" spans="1:5">
      <c r="A49" s="20" t="s">
        <v>113</v>
      </c>
      <c r="B49" s="10">
        <v>25327.749000000003</v>
      </c>
      <c r="C49" s="10">
        <v>24770.373000000003</v>
      </c>
      <c r="D49" s="10">
        <v>-557.3760000000002</v>
      </c>
      <c r="E49" s="11">
        <v>-2.2006535203740376E-2</v>
      </c>
    </row>
    <row r="50" spans="1:5">
      <c r="A50" s="20" t="s">
        <v>114</v>
      </c>
      <c r="B50" s="10">
        <v>15148.174000000001</v>
      </c>
      <c r="C50" s="10">
        <v>17912.748</v>
      </c>
      <c r="D50" s="10">
        <v>2764.5739999999987</v>
      </c>
      <c r="E50" s="11">
        <v>0.18250212863939894</v>
      </c>
    </row>
    <row r="51" spans="1:5">
      <c r="A51" s="20" t="s">
        <v>115</v>
      </c>
      <c r="B51" s="10">
        <v>3136.89</v>
      </c>
      <c r="C51" s="10">
        <v>4451.6500000000005</v>
      </c>
      <c r="D51" s="10">
        <v>1314.7600000000007</v>
      </c>
      <c r="E51" s="11">
        <v>0.41912849988364292</v>
      </c>
    </row>
    <row r="52" spans="1:5">
      <c r="A52" s="20" t="s">
        <v>116</v>
      </c>
      <c r="B52" s="10">
        <v>7215.51</v>
      </c>
      <c r="C52" s="10">
        <v>8469.509</v>
      </c>
      <c r="D52" s="10">
        <v>1253.9989999999998</v>
      </c>
      <c r="E52" s="11">
        <v>0.17379215052019881</v>
      </c>
    </row>
    <row r="53" spans="1:5">
      <c r="A53" s="20" t="s">
        <v>117</v>
      </c>
      <c r="B53" s="10">
        <v>70198.923999999999</v>
      </c>
      <c r="C53" s="10">
        <v>73101.921999999991</v>
      </c>
      <c r="D53" s="10">
        <v>2902.9979999999923</v>
      </c>
      <c r="E53" s="11">
        <v>4.1353881720466147E-2</v>
      </c>
    </row>
    <row r="54" spans="1:5">
      <c r="A54" s="20" t="s">
        <v>118</v>
      </c>
      <c r="B54" s="10">
        <v>9940.7650000000012</v>
      </c>
      <c r="C54" s="10">
        <v>12281.873</v>
      </c>
      <c r="D54" s="10">
        <v>2341.1079999999984</v>
      </c>
      <c r="E54" s="11">
        <v>0.23550581871717097</v>
      </c>
    </row>
    <row r="55" spans="1:5">
      <c r="A55" s="20" t="s">
        <v>119</v>
      </c>
      <c r="B55" s="10">
        <v>8783.1370000000006</v>
      </c>
      <c r="C55" s="10">
        <v>8678.0540000000001</v>
      </c>
      <c r="D55" s="10">
        <v>-105.08300000000054</v>
      </c>
      <c r="E55" s="11">
        <v>-1.1964176352936375E-2</v>
      </c>
    </row>
    <row r="56" spans="1:5">
      <c r="A56" s="20" t="s">
        <v>120</v>
      </c>
      <c r="B56" s="10">
        <v>13598.752</v>
      </c>
      <c r="C56" s="10">
        <v>16479.654999999999</v>
      </c>
      <c r="D56" s="10">
        <v>2880.9029999999984</v>
      </c>
      <c r="E56" s="11">
        <v>0.21185054334397732</v>
      </c>
    </row>
    <row r="57" spans="1:5">
      <c r="A57" s="20" t="s">
        <v>121</v>
      </c>
      <c r="B57" s="10">
        <v>22667.269</v>
      </c>
      <c r="C57" s="10">
        <v>24408.931</v>
      </c>
      <c r="D57" s="10">
        <v>1741.6620000000003</v>
      </c>
      <c r="E57" s="11">
        <v>7.6835987608388126E-2</v>
      </c>
    </row>
    <row r="58" spans="1:5">
      <c r="A58" s="20" t="s">
        <v>122</v>
      </c>
      <c r="B58" s="10">
        <v>47978.861000000004</v>
      </c>
      <c r="C58" s="10">
        <v>47927.33400000001</v>
      </c>
      <c r="D58" s="10">
        <v>-51.526999999994587</v>
      </c>
      <c r="E58" s="11">
        <v>-1.0739521307101181E-3</v>
      </c>
    </row>
    <row r="59" spans="1:5">
      <c r="A59" s="20" t="s">
        <v>123</v>
      </c>
      <c r="B59" s="10">
        <v>7342.4489999999996</v>
      </c>
      <c r="C59" s="10">
        <v>8437.1509999999998</v>
      </c>
      <c r="D59" s="10">
        <v>1094.7020000000002</v>
      </c>
      <c r="E59" s="11">
        <v>0.14909221705183112</v>
      </c>
    </row>
    <row r="60" spans="1:5">
      <c r="A60" s="20" t="s">
        <v>124</v>
      </c>
      <c r="B60" s="10">
        <v>19120.125</v>
      </c>
      <c r="C60" s="10">
        <v>24570.452999999998</v>
      </c>
      <c r="D60" s="10">
        <v>5450.3279999999977</v>
      </c>
      <c r="E60" s="11">
        <v>0.28505713221017109</v>
      </c>
    </row>
    <row r="61" spans="1:5">
      <c r="A61" s="20" t="s">
        <v>125</v>
      </c>
      <c r="B61" s="10">
        <v>24895.752</v>
      </c>
      <c r="C61" s="10">
        <v>27515.373000000003</v>
      </c>
      <c r="D61" s="10">
        <v>2619.6210000000028</v>
      </c>
      <c r="E61" s="11">
        <v>0.10522361405271079</v>
      </c>
    </row>
    <row r="62" spans="1:5">
      <c r="A62" s="20" t="s">
        <v>126</v>
      </c>
      <c r="B62" s="10">
        <v>26027.381999999998</v>
      </c>
      <c r="C62" s="10">
        <v>27144.185999999994</v>
      </c>
      <c r="D62" s="10">
        <v>1116.8039999999964</v>
      </c>
      <c r="E62" s="11">
        <v>4.2908810421270822E-2</v>
      </c>
    </row>
    <row r="63" spans="1:5">
      <c r="A63" s="20" t="s">
        <v>127</v>
      </c>
      <c r="B63" s="10">
        <v>7106.8449999999993</v>
      </c>
      <c r="C63" s="10">
        <v>7408.6480000000001</v>
      </c>
      <c r="D63" s="10">
        <v>301.80300000000079</v>
      </c>
      <c r="E63" s="11">
        <v>4.2466523471385798E-2</v>
      </c>
    </row>
    <row r="64" spans="1:5">
      <c r="A64" s="20" t="s">
        <v>128</v>
      </c>
      <c r="B64" s="10">
        <v>1414.98</v>
      </c>
      <c r="C64" s="10">
        <v>2005.8400000000001</v>
      </c>
      <c r="D64" s="10">
        <v>590.86000000000013</v>
      </c>
      <c r="E64" s="11">
        <v>0.41757480671104902</v>
      </c>
    </row>
    <row r="65" spans="1:5">
      <c r="A65" s="20" t="s">
        <v>129</v>
      </c>
      <c r="B65" s="10">
        <v>11394.391</v>
      </c>
      <c r="C65" s="10">
        <v>12394.897999999999</v>
      </c>
      <c r="D65" s="10">
        <v>1000.5069999999996</v>
      </c>
      <c r="E65" s="11">
        <v>8.7806974501752635E-2</v>
      </c>
    </row>
    <row r="66" spans="1:5">
      <c r="A66" s="20" t="s">
        <v>130</v>
      </c>
      <c r="B66" s="10">
        <v>22016.079999999998</v>
      </c>
      <c r="C66" s="10">
        <v>22386.245000000003</v>
      </c>
      <c r="D66" s="10">
        <v>370.16500000000451</v>
      </c>
      <c r="E66" s="11">
        <v>1.6813392756567225E-2</v>
      </c>
    </row>
    <row r="67" spans="1:5">
      <c r="A67" s="20" t="s">
        <v>131</v>
      </c>
      <c r="B67" s="10">
        <v>75203.707999999999</v>
      </c>
      <c r="C67" s="10">
        <v>75870.493000000002</v>
      </c>
      <c r="D67" s="10">
        <v>666.78500000000349</v>
      </c>
      <c r="E67" s="11">
        <v>8.8663846202903119E-3</v>
      </c>
    </row>
    <row r="68" spans="1:5">
      <c r="A68" s="20" t="s">
        <v>132</v>
      </c>
      <c r="B68" s="10">
        <v>18220.661</v>
      </c>
      <c r="C68" s="10">
        <v>17968.904000000002</v>
      </c>
      <c r="D68" s="10">
        <v>-251.75699999999779</v>
      </c>
      <c r="E68" s="11">
        <v>-1.381711673358051E-2</v>
      </c>
    </row>
    <row r="69" spans="1:5">
      <c r="A69" s="20" t="s">
        <v>133</v>
      </c>
      <c r="B69" s="10">
        <v>5108.8150000000005</v>
      </c>
      <c r="C69" s="10">
        <v>5543.7780000000002</v>
      </c>
      <c r="D69" s="10">
        <v>434.96299999999974</v>
      </c>
      <c r="E69" s="11">
        <v>8.5139704608602915E-2</v>
      </c>
    </row>
    <row r="70" spans="1:5">
      <c r="A70" s="20" t="s">
        <v>134</v>
      </c>
      <c r="B70" s="10">
        <v>43686.384000000005</v>
      </c>
      <c r="C70" s="10">
        <v>45239.794999999998</v>
      </c>
      <c r="D70" s="10">
        <v>1553.4109999999928</v>
      </c>
      <c r="E70" s="11">
        <v>3.5558241670905807E-2</v>
      </c>
    </row>
    <row r="71" spans="1:5">
      <c r="A71" s="20" t="s">
        <v>135</v>
      </c>
      <c r="B71" s="10">
        <v>44773.821000000004</v>
      </c>
      <c r="C71" s="10">
        <v>40622.183000000005</v>
      </c>
      <c r="D71" s="10">
        <v>-4151.637999999999</v>
      </c>
      <c r="E71" s="11">
        <v>-9.2724674983624883E-2</v>
      </c>
    </row>
    <row r="72" spans="1:5">
      <c r="A72" s="20" t="s">
        <v>136</v>
      </c>
      <c r="B72" s="10">
        <v>6790.3219999999992</v>
      </c>
      <c r="C72" s="10">
        <v>8239.4680000000008</v>
      </c>
      <c r="D72" s="10">
        <v>1449.1460000000015</v>
      </c>
      <c r="E72" s="11">
        <v>0.21341344342727808</v>
      </c>
    </row>
    <row r="73" spans="1:5">
      <c r="A73" s="20" t="s">
        <v>137</v>
      </c>
      <c r="B73" s="10">
        <v>4631.1859999999997</v>
      </c>
      <c r="C73" s="10">
        <v>4955.0649999999996</v>
      </c>
      <c r="D73" s="10">
        <v>323.87899999999991</v>
      </c>
      <c r="E73" s="11">
        <v>6.9934353748694167E-2</v>
      </c>
    </row>
    <row r="74" spans="1:5">
      <c r="A74" s="20" t="s">
        <v>138</v>
      </c>
      <c r="B74" s="10">
        <v>11729.817000000001</v>
      </c>
      <c r="C74" s="10">
        <v>17015.633000000002</v>
      </c>
      <c r="D74" s="10">
        <v>5285.8160000000007</v>
      </c>
      <c r="E74" s="11">
        <v>0.45063073021514322</v>
      </c>
    </row>
    <row r="75" spans="1:5">
      <c r="A75" s="20" t="s">
        <v>139</v>
      </c>
      <c r="B75" s="10">
        <v>7462.549</v>
      </c>
      <c r="C75" s="10">
        <v>8326.2300000000014</v>
      </c>
      <c r="D75" s="10">
        <v>863.6810000000014</v>
      </c>
      <c r="E75" s="11">
        <v>0.11573538746613274</v>
      </c>
    </row>
    <row r="76" spans="1:5">
      <c r="A76" s="20" t="s">
        <v>140</v>
      </c>
      <c r="B76" s="10">
        <v>2622.241</v>
      </c>
      <c r="C76" s="10">
        <v>2858.2150000000001</v>
      </c>
      <c r="D76" s="10">
        <v>235.97400000000016</v>
      </c>
      <c r="E76" s="11">
        <v>8.9989440329855327E-2</v>
      </c>
    </row>
    <row r="77" spans="1:5">
      <c r="A77" s="20" t="s">
        <v>141</v>
      </c>
      <c r="B77" s="10">
        <v>6848.491</v>
      </c>
      <c r="C77" s="10">
        <v>10274.317000000001</v>
      </c>
      <c r="D77" s="10">
        <v>3425.8260000000009</v>
      </c>
      <c r="E77" s="11">
        <v>0.50023078076615723</v>
      </c>
    </row>
    <row r="78" spans="1:5">
      <c r="A78" s="20" t="s">
        <v>142</v>
      </c>
      <c r="B78" s="10">
        <v>23547.904999999999</v>
      </c>
      <c r="C78" s="10">
        <v>33075.718999999997</v>
      </c>
      <c r="D78" s="10">
        <v>9527.8139999999985</v>
      </c>
      <c r="E78" s="11">
        <v>0.40461408350339439</v>
      </c>
    </row>
    <row r="79" spans="1:5">
      <c r="A79" s="20" t="s">
        <v>143</v>
      </c>
      <c r="B79" s="10">
        <v>12106.94</v>
      </c>
      <c r="C79" s="10">
        <v>12809.061</v>
      </c>
      <c r="D79" s="10">
        <v>702.12099999999919</v>
      </c>
      <c r="E79" s="11">
        <v>5.7993266671842694E-2</v>
      </c>
    </row>
    <row r="80" spans="1:5">
      <c r="A80" s="20" t="s">
        <v>144</v>
      </c>
      <c r="B80" s="10">
        <v>33642.057000000001</v>
      </c>
      <c r="C80" s="10">
        <v>34147.491999999998</v>
      </c>
      <c r="D80" s="10">
        <v>505.43499999999767</v>
      </c>
      <c r="E80" s="11">
        <v>1.5023902967645459E-2</v>
      </c>
    </row>
    <row r="81" spans="1:5">
      <c r="A81" s="20" t="s">
        <v>145</v>
      </c>
      <c r="B81" s="10">
        <v>56525.446000000004</v>
      </c>
      <c r="C81" s="10">
        <v>57916.962</v>
      </c>
      <c r="D81" s="10">
        <v>1391.515999999996</v>
      </c>
      <c r="E81" s="11">
        <v>2.4617514738406416E-2</v>
      </c>
    </row>
    <row r="82" spans="1:5">
      <c r="A82" s="20" t="s">
        <v>146</v>
      </c>
      <c r="B82" s="10">
        <v>10992.922999999999</v>
      </c>
      <c r="C82" s="10">
        <v>11888.239000000001</v>
      </c>
      <c r="D82" s="10">
        <v>895.31600000000253</v>
      </c>
      <c r="E82" s="11">
        <v>8.1444762234757995E-2</v>
      </c>
    </row>
    <row r="83" spans="1:5">
      <c r="A83" s="20" t="s">
        <v>147</v>
      </c>
      <c r="B83" s="10">
        <v>6431.59</v>
      </c>
      <c r="C83" s="10">
        <v>8421.6239999999998</v>
      </c>
      <c r="D83" s="10">
        <v>1990.0339999999997</v>
      </c>
      <c r="E83" s="11">
        <v>0.30941555665084364</v>
      </c>
    </row>
    <row r="84" spans="1:5">
      <c r="A84" s="20" t="s">
        <v>148</v>
      </c>
      <c r="B84" s="10">
        <v>4188.3440000000001</v>
      </c>
      <c r="C84" s="10">
        <v>4482.4780000000001</v>
      </c>
      <c r="D84" s="10">
        <v>294.13400000000001</v>
      </c>
      <c r="E84" s="11">
        <v>7.0226800854944108E-2</v>
      </c>
    </row>
    <row r="85" spans="1:5">
      <c r="A85" s="20" t="s">
        <v>149</v>
      </c>
      <c r="B85" s="10">
        <v>13774.805999999999</v>
      </c>
      <c r="C85" s="10">
        <v>15929.066999999999</v>
      </c>
      <c r="D85" s="10">
        <v>2154.2610000000004</v>
      </c>
      <c r="E85" s="11">
        <v>0.15639138583875523</v>
      </c>
    </row>
    <row r="86" spans="1:5">
      <c r="A86" s="20" t="s">
        <v>150</v>
      </c>
      <c r="B86" s="10">
        <v>5074.8050000000003</v>
      </c>
      <c r="C86" s="10">
        <v>5758.7609999999995</v>
      </c>
      <c r="D86" s="10">
        <v>683.95599999999922</v>
      </c>
      <c r="E86" s="11">
        <v>0.13477483371282231</v>
      </c>
    </row>
    <row r="87" spans="1:5">
      <c r="A87" s="20" t="s">
        <v>151</v>
      </c>
      <c r="B87" s="10">
        <v>7810.2109999999993</v>
      </c>
      <c r="C87" s="10">
        <v>8639.4339999999993</v>
      </c>
      <c r="D87" s="10">
        <v>829.22299999999996</v>
      </c>
      <c r="E87" s="11">
        <v>0.10617165144450003</v>
      </c>
    </row>
    <row r="88" spans="1:5">
      <c r="A88" s="20" t="s">
        <v>152</v>
      </c>
      <c r="B88" s="10">
        <v>47272.894</v>
      </c>
      <c r="C88" s="10">
        <v>47258.332999999991</v>
      </c>
      <c r="D88" s="10">
        <v>-14.561000000008789</v>
      </c>
      <c r="E88" s="11">
        <v>-3.0802006748325563E-4</v>
      </c>
    </row>
    <row r="89" spans="1:5">
      <c r="A89" s="20" t="s">
        <v>153</v>
      </c>
      <c r="B89" s="10">
        <v>11808.022000000001</v>
      </c>
      <c r="C89" s="10">
        <v>12170.017</v>
      </c>
      <c r="D89" s="10">
        <v>361.99499999999898</v>
      </c>
      <c r="E89" s="11">
        <v>3.0656701012243961E-2</v>
      </c>
    </row>
    <row r="90" spans="1:5">
      <c r="A90" s="20" t="s">
        <v>154</v>
      </c>
      <c r="B90" s="10">
        <v>70675.721000000005</v>
      </c>
      <c r="C90" s="10">
        <v>73147.122999999992</v>
      </c>
      <c r="D90" s="10">
        <v>2471.4019999999873</v>
      </c>
      <c r="E90" s="11">
        <v>3.4968189429577766E-2</v>
      </c>
    </row>
    <row r="91" spans="1:5">
      <c r="A91" s="20" t="s">
        <v>155</v>
      </c>
      <c r="B91" s="10">
        <v>24675.400999999998</v>
      </c>
      <c r="C91" s="10">
        <v>27791.306999999997</v>
      </c>
      <c r="D91" s="10">
        <v>3115.905999999999</v>
      </c>
      <c r="E91" s="11">
        <v>0.12627579993532828</v>
      </c>
    </row>
    <row r="92" spans="1:5">
      <c r="A92" s="20" t="s">
        <v>156</v>
      </c>
      <c r="B92" s="10">
        <v>31845.602000000003</v>
      </c>
      <c r="C92" s="10">
        <v>33661.235000000001</v>
      </c>
      <c r="D92" s="10">
        <v>1815.632999999998</v>
      </c>
      <c r="E92" s="11">
        <v>5.7013618395406619E-2</v>
      </c>
    </row>
    <row r="93" spans="1:5">
      <c r="A93" s="20" t="s">
        <v>157</v>
      </c>
      <c r="B93" s="10">
        <v>43617.506000000001</v>
      </c>
      <c r="C93" s="10">
        <v>43949.646000000001</v>
      </c>
      <c r="D93" s="10">
        <v>332.13999999999942</v>
      </c>
      <c r="E93" s="11">
        <v>7.6148324482376278E-3</v>
      </c>
    </row>
    <row r="94" spans="1:5">
      <c r="A94" s="20" t="s">
        <v>158</v>
      </c>
      <c r="B94" s="10">
        <v>15109.444</v>
      </c>
      <c r="C94" s="10">
        <v>14086.178</v>
      </c>
      <c r="D94" s="10">
        <v>-1023.2659999999996</v>
      </c>
      <c r="E94" s="11">
        <v>-6.7723603859943471E-2</v>
      </c>
    </row>
    <row r="95" spans="1:5">
      <c r="A95" s="20" t="s">
        <v>159</v>
      </c>
      <c r="B95" s="10">
        <v>15528.359999999999</v>
      </c>
      <c r="C95" s="10">
        <v>18106.251999999997</v>
      </c>
      <c r="D95" s="10">
        <v>2577.891999999998</v>
      </c>
      <c r="E95" s="11">
        <v>0.16601186474296051</v>
      </c>
    </row>
    <row r="96" spans="1:5">
      <c r="A96" s="20" t="s">
        <v>160</v>
      </c>
      <c r="B96" s="10">
        <v>164284.76299999998</v>
      </c>
      <c r="C96" s="10">
        <v>168493.29699999999</v>
      </c>
      <c r="D96" s="10">
        <v>4208.5340000000142</v>
      </c>
      <c r="E96" s="11">
        <v>2.5617311813634323E-2</v>
      </c>
    </row>
    <row r="97" spans="1:5">
      <c r="A97" s="20" t="s">
        <v>161</v>
      </c>
      <c r="B97" s="10">
        <v>49166.913</v>
      </c>
      <c r="C97" s="10">
        <v>50824.067000000003</v>
      </c>
      <c r="D97" s="10">
        <v>1657.1540000000023</v>
      </c>
      <c r="E97" s="11">
        <v>3.3704658252593611E-2</v>
      </c>
    </row>
    <row r="98" spans="1:5">
      <c r="A98" s="20" t="s">
        <v>162</v>
      </c>
      <c r="B98" s="10">
        <v>5836.5749999999998</v>
      </c>
      <c r="C98" s="10">
        <v>8354.5600000000013</v>
      </c>
      <c r="D98" s="10">
        <v>2517.9850000000015</v>
      </c>
      <c r="E98" s="11">
        <v>0.43141482804555781</v>
      </c>
    </row>
    <row r="99" spans="1:5">
      <c r="A99" s="20" t="s">
        <v>163</v>
      </c>
      <c r="B99" s="10">
        <v>12246.155999999999</v>
      </c>
      <c r="C99" s="10">
        <v>14541.337000000001</v>
      </c>
      <c r="D99" s="10">
        <v>2295.1810000000023</v>
      </c>
      <c r="E99" s="11">
        <v>0.18742052608181722</v>
      </c>
    </row>
    <row r="100" spans="1:5">
      <c r="A100" s="20" t="s">
        <v>164</v>
      </c>
      <c r="B100" s="10">
        <v>4924.4139999999998</v>
      </c>
      <c r="C100" s="10">
        <v>5901.1950000000006</v>
      </c>
      <c r="D100" s="10">
        <v>976.78100000000086</v>
      </c>
      <c r="E100" s="11">
        <v>0.19835476870953597</v>
      </c>
    </row>
    <row r="101" spans="1:5">
      <c r="A101" s="20" t="s">
        <v>165</v>
      </c>
      <c r="B101" s="10">
        <v>14899.003000000001</v>
      </c>
      <c r="C101" s="10">
        <v>18226.005999999998</v>
      </c>
      <c r="D101" s="10">
        <v>3327.002999999997</v>
      </c>
      <c r="E101" s="11">
        <v>0.22330373381359792</v>
      </c>
    </row>
    <row r="102" spans="1:5">
      <c r="A102" s="20" t="s">
        <v>166</v>
      </c>
      <c r="B102" s="10">
        <v>66531.887000000002</v>
      </c>
      <c r="C102" s="10">
        <v>68343.300999999992</v>
      </c>
      <c r="D102" s="10">
        <v>1811.4139999999898</v>
      </c>
      <c r="E102" s="11">
        <v>2.722625317992243E-2</v>
      </c>
    </row>
    <row r="103" spans="1:5">
      <c r="A103" s="20" t="s">
        <v>167</v>
      </c>
      <c r="B103" s="10">
        <v>2551.66</v>
      </c>
      <c r="C103" s="10">
        <v>2864.3700000000003</v>
      </c>
      <c r="D103" s="10">
        <v>312.71000000000049</v>
      </c>
      <c r="E103" s="11">
        <v>0.12255159386438652</v>
      </c>
    </row>
    <row r="104" spans="1:5">
      <c r="A104" s="20" t="s">
        <v>168</v>
      </c>
      <c r="B104" s="10">
        <v>27457.22</v>
      </c>
      <c r="C104" s="10">
        <v>27237.149000000001</v>
      </c>
      <c r="D104" s="10">
        <v>-220.07099999999991</v>
      </c>
      <c r="E104" s="11">
        <v>-8.0150503219189664E-3</v>
      </c>
    </row>
    <row r="105" spans="1:5">
      <c r="A105" s="20" t="s">
        <v>169</v>
      </c>
      <c r="B105" s="10">
        <v>44243.127999999997</v>
      </c>
      <c r="C105" s="10">
        <v>42702.866999999998</v>
      </c>
      <c r="D105" s="10">
        <v>-1540.2609999999986</v>
      </c>
      <c r="E105" s="11">
        <v>-3.4813564719022548E-2</v>
      </c>
    </row>
    <row r="106" spans="1:5">
      <c r="A106" s="20" t="s">
        <v>170</v>
      </c>
      <c r="B106" s="10">
        <v>48052.936000000002</v>
      </c>
      <c r="C106" s="10">
        <v>52000.278999999995</v>
      </c>
      <c r="D106" s="10">
        <v>3947.3429999999935</v>
      </c>
      <c r="E106" s="11">
        <v>8.2145719462386094E-2</v>
      </c>
    </row>
    <row r="107" spans="1:5">
      <c r="A107" s="20" t="s">
        <v>171</v>
      </c>
      <c r="B107" s="10">
        <v>17929.467000000001</v>
      </c>
      <c r="C107" s="10">
        <v>18684.752</v>
      </c>
      <c r="D107" s="10">
        <v>755.28499999999985</v>
      </c>
      <c r="E107" s="11">
        <v>4.2125345945866643E-2</v>
      </c>
    </row>
    <row r="108" spans="1:5">
      <c r="A108" s="20" t="s">
        <v>172</v>
      </c>
      <c r="B108" s="10">
        <v>146539.70300000004</v>
      </c>
      <c r="C108" s="10">
        <v>136561.90200000003</v>
      </c>
      <c r="D108" s="10">
        <v>-9977.8010000000068</v>
      </c>
      <c r="E108" s="11">
        <v>-6.8089403729718251E-2</v>
      </c>
    </row>
    <row r="109" spans="1:5">
      <c r="A109" s="20" t="s">
        <v>173</v>
      </c>
      <c r="B109" s="10">
        <v>23344.954999999998</v>
      </c>
      <c r="C109" s="10">
        <v>26644.632000000001</v>
      </c>
      <c r="D109" s="10">
        <v>3299.6770000000033</v>
      </c>
      <c r="E109" s="11">
        <v>0.14134432899956345</v>
      </c>
    </row>
    <row r="110" spans="1:5">
      <c r="A110" s="20" t="s">
        <v>174</v>
      </c>
      <c r="B110" s="10">
        <v>4421.701</v>
      </c>
      <c r="C110" s="10">
        <v>5351.7569999999996</v>
      </c>
      <c r="D110" s="10">
        <v>930.05599999999959</v>
      </c>
      <c r="E110" s="11">
        <v>0.21033896231337207</v>
      </c>
    </row>
    <row r="111" spans="1:5">
      <c r="A111" s="20" t="s">
        <v>175</v>
      </c>
      <c r="B111" s="10">
        <v>2429.9250000000002</v>
      </c>
      <c r="C111" s="10">
        <v>3028.335</v>
      </c>
      <c r="D111" s="10">
        <v>598.40999999999985</v>
      </c>
      <c r="E111" s="11">
        <v>0.24626686008827425</v>
      </c>
    </row>
    <row r="112" spans="1:5">
      <c r="A112" s="20" t="s">
        <v>176</v>
      </c>
      <c r="B112" s="10">
        <v>12710.617</v>
      </c>
      <c r="C112" s="10">
        <v>17492.833999999999</v>
      </c>
      <c r="D112" s="10">
        <v>4782.2169999999987</v>
      </c>
      <c r="E112" s="11">
        <v>0.37623799064986369</v>
      </c>
    </row>
    <row r="113" spans="1:5">
      <c r="A113" s="20" t="s">
        <v>177</v>
      </c>
      <c r="B113" s="10">
        <v>3569.96</v>
      </c>
      <c r="C113" s="10">
        <v>4254.0410000000002</v>
      </c>
      <c r="D113" s="10">
        <v>684.08100000000013</v>
      </c>
      <c r="E113" s="11">
        <v>0.19162147475041741</v>
      </c>
    </row>
    <row r="114" spans="1:5">
      <c r="A114" s="20" t="s">
        <v>178</v>
      </c>
      <c r="B114" s="10">
        <v>3604.2420000000002</v>
      </c>
      <c r="C114" s="10">
        <v>3995.2699999999995</v>
      </c>
      <c r="D114" s="10">
        <v>391.02799999999934</v>
      </c>
      <c r="E114" s="11">
        <v>0.10849105026798958</v>
      </c>
    </row>
    <row r="115" spans="1:5">
      <c r="A115" s="20" t="s">
        <v>179</v>
      </c>
      <c r="B115" s="10">
        <v>65053.044000000002</v>
      </c>
      <c r="C115" s="10">
        <v>61998.470999999998</v>
      </c>
      <c r="D115" s="10">
        <v>-3054.573000000004</v>
      </c>
      <c r="E115" s="11">
        <v>-4.6955112507879017E-2</v>
      </c>
    </row>
    <row r="116" spans="1:5">
      <c r="A116" s="20" t="s">
        <v>180</v>
      </c>
      <c r="B116" s="10">
        <v>8867.4080000000013</v>
      </c>
      <c r="C116" s="10">
        <v>8595.4930000000004</v>
      </c>
      <c r="D116" s="10">
        <v>-271.91500000000087</v>
      </c>
      <c r="E116" s="11">
        <v>-3.0664541430821819E-2</v>
      </c>
    </row>
    <row r="117" spans="1:5">
      <c r="A117" s="20" t="s">
        <v>181</v>
      </c>
      <c r="B117" s="10">
        <v>15867.663</v>
      </c>
      <c r="C117" s="10">
        <v>17317.041000000001</v>
      </c>
      <c r="D117" s="10">
        <v>1449.3780000000006</v>
      </c>
      <c r="E117" s="11">
        <v>9.1341617224918417E-2</v>
      </c>
    </row>
    <row r="118" spans="1:5">
      <c r="A118" s="20" t="s">
        <v>182</v>
      </c>
      <c r="B118" s="10"/>
      <c r="C118" s="10">
        <v>15349.440000000002</v>
      </c>
      <c r="D118" s="10">
        <v>15349.440000000002</v>
      </c>
      <c r="E118" s="11" t="e">
        <v>#DIV/0!</v>
      </c>
    </row>
    <row r="119" spans="1:5">
      <c r="A119" s="20" t="s">
        <v>183</v>
      </c>
      <c r="B119" s="10">
        <v>8197.7929999999997</v>
      </c>
      <c r="C119" s="10">
        <v>9333.155999999999</v>
      </c>
      <c r="D119" s="10">
        <v>1135.3629999999994</v>
      </c>
      <c r="E119" s="11">
        <v>0.13849617817868778</v>
      </c>
    </row>
    <row r="120" spans="1:5">
      <c r="A120" s="20" t="s">
        <v>184</v>
      </c>
      <c r="B120" s="10">
        <v>12205.113000000001</v>
      </c>
      <c r="C120" s="10">
        <v>11648.516000000001</v>
      </c>
      <c r="D120" s="10">
        <v>-556.59699999999975</v>
      </c>
      <c r="E120" s="11">
        <v>-4.5603592527164616E-2</v>
      </c>
    </row>
    <row r="121" spans="1:5">
      <c r="A121" s="20" t="s">
        <v>185</v>
      </c>
      <c r="B121" s="10">
        <v>14650.941999999999</v>
      </c>
      <c r="C121" s="10">
        <v>16931.215000000004</v>
      </c>
      <c r="D121" s="10">
        <v>2280.2730000000047</v>
      </c>
      <c r="E121" s="11">
        <v>0.15564002642287472</v>
      </c>
    </row>
    <row r="122" spans="1:5">
      <c r="A122" s="20" t="s">
        <v>186</v>
      </c>
      <c r="B122" s="10">
        <v>16932.179</v>
      </c>
      <c r="C122" s="10">
        <v>17854.002999999997</v>
      </c>
      <c r="D122" s="10">
        <v>921.82399999999689</v>
      </c>
      <c r="E122" s="11">
        <v>5.4442136478712919E-2</v>
      </c>
    </row>
    <row r="123" spans="1:5">
      <c r="A123" s="20" t="s">
        <v>187</v>
      </c>
      <c r="B123" s="10">
        <v>55759.877</v>
      </c>
      <c r="C123" s="10">
        <v>56152.556999999993</v>
      </c>
      <c r="D123" s="10">
        <v>392.67999999999302</v>
      </c>
      <c r="E123" s="11">
        <v>7.0423397813448012E-3</v>
      </c>
    </row>
    <row r="124" spans="1:5">
      <c r="A124" s="20" t="s">
        <v>188</v>
      </c>
      <c r="B124" s="10">
        <v>91305.803000000014</v>
      </c>
      <c r="C124" s="10">
        <v>89013.676000000007</v>
      </c>
      <c r="D124" s="10">
        <v>-2292.1270000000077</v>
      </c>
      <c r="E124" s="11">
        <v>-2.5103847999672128E-2</v>
      </c>
    </row>
    <row r="125" spans="1:5">
      <c r="A125" s="20" t="s">
        <v>189</v>
      </c>
      <c r="B125" s="10">
        <v>14230.765000000001</v>
      </c>
      <c r="C125" s="10">
        <v>15917.726000000001</v>
      </c>
      <c r="D125" s="10">
        <v>1686.9609999999993</v>
      </c>
      <c r="E125" s="11">
        <v>0.11854324064799041</v>
      </c>
    </row>
    <row r="126" spans="1:5">
      <c r="A126" s="20" t="s">
        <v>190</v>
      </c>
      <c r="B126" s="10">
        <v>28960.597000000002</v>
      </c>
      <c r="C126" s="10">
        <v>29175.525000000001</v>
      </c>
      <c r="D126" s="10">
        <v>214.92799999999988</v>
      </c>
      <c r="E126" s="11">
        <v>7.4213939719543721E-3</v>
      </c>
    </row>
    <row r="127" spans="1:5">
      <c r="A127" s="20" t="s">
        <v>191</v>
      </c>
      <c r="B127" s="10">
        <v>9046.3559999999998</v>
      </c>
      <c r="C127" s="10">
        <v>9788.92</v>
      </c>
      <c r="D127" s="10">
        <v>742.56400000000031</v>
      </c>
      <c r="E127" s="11">
        <v>8.2084322129264017E-2</v>
      </c>
    </row>
    <row r="128" spans="1:5">
      <c r="A128" s="20" t="s">
        <v>192</v>
      </c>
      <c r="B128" s="10">
        <v>38799.770999999993</v>
      </c>
      <c r="C128" s="10">
        <v>37617.797999999995</v>
      </c>
      <c r="D128" s="10">
        <v>-1181.9729999999981</v>
      </c>
      <c r="E128" s="11">
        <v>-3.0463401446364165E-2</v>
      </c>
    </row>
    <row r="129" spans="1:5">
      <c r="A129" s="20" t="s">
        <v>193</v>
      </c>
      <c r="B129" s="10">
        <v>18090.500999999997</v>
      </c>
      <c r="C129" s="10">
        <v>17649.395</v>
      </c>
      <c r="D129" s="10">
        <v>-441.10599999999613</v>
      </c>
      <c r="E129" s="11">
        <v>-2.4383293751786987E-2</v>
      </c>
    </row>
    <row r="130" spans="1:5">
      <c r="A130" s="20" t="s">
        <v>194</v>
      </c>
      <c r="B130" s="10">
        <v>7979.576</v>
      </c>
      <c r="C130" s="10">
        <v>11774.975999999999</v>
      </c>
      <c r="D130" s="10">
        <v>3795.3999999999987</v>
      </c>
      <c r="E130" s="11">
        <v>0.47563930715115676</v>
      </c>
    </row>
    <row r="131" spans="1:5">
      <c r="A131" s="20" t="s">
        <v>195</v>
      </c>
      <c r="B131" s="10">
        <v>2189.058</v>
      </c>
      <c r="C131" s="10">
        <v>2328.674</v>
      </c>
      <c r="D131" s="10">
        <v>139.61599999999999</v>
      </c>
      <c r="E131" s="11">
        <v>6.3779031894084112E-2</v>
      </c>
    </row>
    <row r="132" spans="1:5">
      <c r="A132" s="20" t="s">
        <v>196</v>
      </c>
      <c r="B132" s="10">
        <v>31008.193999999996</v>
      </c>
      <c r="C132" s="10">
        <v>30482.456000000002</v>
      </c>
      <c r="D132" s="10">
        <v>-525.73799999999392</v>
      </c>
      <c r="E132" s="11">
        <v>-1.6954808783768382E-2</v>
      </c>
    </row>
    <row r="133" spans="1:5">
      <c r="A133" s="20" t="s">
        <v>197</v>
      </c>
      <c r="B133" s="10">
        <v>25727.593999999997</v>
      </c>
      <c r="C133" s="10">
        <v>25300.679</v>
      </c>
      <c r="D133" s="10">
        <v>-426.91499999999724</v>
      </c>
      <c r="E133" s="11">
        <v>-1.6593662042396862E-2</v>
      </c>
    </row>
    <row r="134" spans="1:5">
      <c r="A134" s="20" t="s">
        <v>198</v>
      </c>
      <c r="B134" s="10">
        <v>5109.5109999999995</v>
      </c>
      <c r="C134" s="10">
        <v>5280.2649999999994</v>
      </c>
      <c r="D134" s="10">
        <v>170.75399999999991</v>
      </c>
      <c r="E134" s="11">
        <v>3.3418853585010372E-2</v>
      </c>
    </row>
    <row r="135" spans="1:5">
      <c r="A135" s="20" t="s">
        <v>199</v>
      </c>
      <c r="B135" s="10">
        <v>24524.703999999998</v>
      </c>
      <c r="C135" s="10">
        <v>30904.359999999997</v>
      </c>
      <c r="D135" s="10">
        <v>6379.655999999999</v>
      </c>
      <c r="E135" s="11">
        <v>0.26013182462874984</v>
      </c>
    </row>
    <row r="136" spans="1:5">
      <c r="A136" s="20" t="s">
        <v>200</v>
      </c>
      <c r="B136" s="10">
        <v>15740.796</v>
      </c>
      <c r="C136" s="10">
        <v>20295.820000000003</v>
      </c>
      <c r="D136" s="10">
        <v>4555.0240000000031</v>
      </c>
      <c r="E136" s="11">
        <v>0.28937697941069834</v>
      </c>
    </row>
    <row r="137" spans="1:5">
      <c r="A137" s="20" t="s">
        <v>201</v>
      </c>
      <c r="B137" s="10">
        <v>6064.1040000000003</v>
      </c>
      <c r="C137" s="10">
        <v>6040.0749999999998</v>
      </c>
      <c r="D137" s="10">
        <v>-24.029000000000451</v>
      </c>
      <c r="E137" s="11">
        <v>-3.9624980046517096E-3</v>
      </c>
    </row>
    <row r="138" spans="1:5">
      <c r="A138" s="20" t="s">
        <v>202</v>
      </c>
      <c r="B138" s="10"/>
      <c r="C138" s="10">
        <v>2526.335</v>
      </c>
      <c r="D138" s="10">
        <v>2526.335</v>
      </c>
      <c r="E138" s="11" t="e">
        <v>#DIV/0!</v>
      </c>
    </row>
    <row r="139" spans="1:5">
      <c r="A139" s="20" t="s">
        <v>203</v>
      </c>
      <c r="B139" s="10">
        <v>88814.672999999995</v>
      </c>
      <c r="C139" s="10">
        <v>87730.077000000005</v>
      </c>
      <c r="D139" s="10">
        <v>-1084.5959999999905</v>
      </c>
      <c r="E139" s="11">
        <v>-1.2211901067293132E-2</v>
      </c>
    </row>
    <row r="140" spans="1:5">
      <c r="A140" s="20" t="s">
        <v>204</v>
      </c>
      <c r="B140" s="10">
        <v>11550.119000000001</v>
      </c>
      <c r="C140" s="10">
        <v>13659.643000000002</v>
      </c>
      <c r="D140" s="10">
        <v>2109.5240000000013</v>
      </c>
      <c r="E140" s="11">
        <v>0.18264088880815871</v>
      </c>
    </row>
    <row r="141" spans="1:5">
      <c r="A141" s="20" t="s">
        <v>205</v>
      </c>
      <c r="B141" s="10">
        <v>9830.1780000000017</v>
      </c>
      <c r="C141" s="10">
        <v>11605.864</v>
      </c>
      <c r="D141" s="10">
        <v>1775.6859999999979</v>
      </c>
      <c r="E141" s="11">
        <v>0.18063620007694647</v>
      </c>
    </row>
    <row r="142" spans="1:5">
      <c r="A142" s="20" t="s">
        <v>206</v>
      </c>
      <c r="B142" s="10">
        <v>4228.4340000000002</v>
      </c>
      <c r="C142" s="10">
        <v>5919.2659999999996</v>
      </c>
      <c r="D142" s="10">
        <v>1690.8319999999994</v>
      </c>
      <c r="E142" s="11">
        <v>0.39987191475614836</v>
      </c>
    </row>
    <row r="143" spans="1:5">
      <c r="A143" s="20" t="s">
        <v>207</v>
      </c>
      <c r="B143" s="10">
        <v>22816.354000000003</v>
      </c>
      <c r="C143" s="10">
        <v>24484.975000000002</v>
      </c>
      <c r="D143" s="10">
        <v>1668.6209999999992</v>
      </c>
      <c r="E143" s="11">
        <v>7.3132674922557692E-2</v>
      </c>
    </row>
    <row r="144" spans="1:5">
      <c r="A144" s="20" t="s">
        <v>208</v>
      </c>
      <c r="B144" s="10">
        <v>13264.860999999997</v>
      </c>
      <c r="C144" s="10">
        <v>14513.394</v>
      </c>
      <c r="D144" s="10">
        <v>1248.5330000000031</v>
      </c>
      <c r="E144" s="11">
        <v>9.4123338344819701E-2</v>
      </c>
    </row>
    <row r="145" spans="1:5">
      <c r="A145" s="20" t="s">
        <v>209</v>
      </c>
      <c r="B145" s="10">
        <v>23488.65</v>
      </c>
      <c r="C145" s="10">
        <v>32244.897000000004</v>
      </c>
      <c r="D145" s="10">
        <v>8756.247000000003</v>
      </c>
      <c r="E145" s="11">
        <v>0.3727863031719576</v>
      </c>
    </row>
    <row r="146" spans="1:5">
      <c r="A146" s="20" t="s">
        <v>210</v>
      </c>
      <c r="B146" s="10">
        <v>38752.135999999999</v>
      </c>
      <c r="C146" s="10">
        <v>37797.842999999993</v>
      </c>
      <c r="D146" s="10">
        <v>-954.29300000000512</v>
      </c>
      <c r="E146" s="11">
        <v>-2.4625558704686759E-2</v>
      </c>
    </row>
    <row r="147" spans="1:5">
      <c r="A147" s="20" t="s">
        <v>211</v>
      </c>
      <c r="B147" s="10">
        <v>1276723.4380000001</v>
      </c>
      <c r="C147" s="10">
        <v>1169300.9590000003</v>
      </c>
      <c r="D147" s="10">
        <v>-107422.47899999982</v>
      </c>
      <c r="E147" s="11">
        <v>-8.4139192406679858E-2</v>
      </c>
    </row>
    <row r="148" spans="1:5">
      <c r="A148" s="20" t="s">
        <v>212</v>
      </c>
      <c r="B148" s="10">
        <v>5508.7690000000002</v>
      </c>
      <c r="C148" s="10">
        <v>5901.3359999999993</v>
      </c>
      <c r="D148" s="10">
        <v>392.5669999999991</v>
      </c>
      <c r="E148" s="11">
        <v>7.1262200320978991E-2</v>
      </c>
    </row>
    <row r="149" spans="1:5">
      <c r="A149" s="20" t="s">
        <v>213</v>
      </c>
      <c r="B149" s="10">
        <v>9332.9779999999992</v>
      </c>
      <c r="C149" s="10">
        <v>10615.505000000001</v>
      </c>
      <c r="D149" s="10">
        <v>1282.5270000000019</v>
      </c>
      <c r="E149" s="11">
        <v>0.13741883887436593</v>
      </c>
    </row>
    <row r="150" spans="1:5">
      <c r="A150" s="20" t="s">
        <v>214</v>
      </c>
      <c r="B150" s="10">
        <v>56922.038000000008</v>
      </c>
      <c r="C150" s="10">
        <v>54601.625999999997</v>
      </c>
      <c r="D150" s="10">
        <v>-2320.4120000000112</v>
      </c>
      <c r="E150" s="11">
        <v>-4.0764738606161831E-2</v>
      </c>
    </row>
    <row r="151" spans="1:5">
      <c r="A151" s="20" t="s">
        <v>215</v>
      </c>
      <c r="B151" s="10">
        <v>6669.8369999999995</v>
      </c>
      <c r="C151" s="10">
        <v>6655.7139999999999</v>
      </c>
      <c r="D151" s="10">
        <v>-14.122999999999593</v>
      </c>
      <c r="E151" s="11">
        <v>-2.1174430499575317E-3</v>
      </c>
    </row>
    <row r="152" spans="1:5">
      <c r="A152" s="20" t="s">
        <v>216</v>
      </c>
      <c r="B152" s="10">
        <v>51427.364000000001</v>
      </c>
      <c r="C152" s="10">
        <v>46012.603000000003</v>
      </c>
      <c r="D152" s="10">
        <v>-5414.7609999999986</v>
      </c>
      <c r="E152" s="11">
        <v>-0.10528949140772602</v>
      </c>
    </row>
    <row r="153" spans="1:5">
      <c r="A153" s="20" t="s">
        <v>217</v>
      </c>
      <c r="B153" s="10">
        <v>25167.823</v>
      </c>
      <c r="C153" s="10">
        <v>25600.550999999999</v>
      </c>
      <c r="D153" s="10">
        <v>432.72799999999916</v>
      </c>
      <c r="E153" s="11">
        <v>1.7193700066946559E-2</v>
      </c>
    </row>
    <row r="154" spans="1:5">
      <c r="A154" s="20" t="s">
        <v>218</v>
      </c>
      <c r="B154" s="10">
        <v>10627.673000000001</v>
      </c>
      <c r="C154" s="10">
        <v>12124.815000000001</v>
      </c>
      <c r="D154" s="10">
        <v>1497.1419999999998</v>
      </c>
      <c r="E154" s="11">
        <v>0.14087204226174438</v>
      </c>
    </row>
    <row r="155" spans="1:5">
      <c r="A155" s="20" t="s">
        <v>219</v>
      </c>
      <c r="B155" s="10">
        <v>11339.656999999999</v>
      </c>
      <c r="C155" s="10">
        <v>15769.098</v>
      </c>
      <c r="D155" s="10">
        <v>4429.4410000000007</v>
      </c>
      <c r="E155" s="11">
        <v>0.39061507768709414</v>
      </c>
    </row>
    <row r="156" spans="1:5">
      <c r="A156" s="20" t="s">
        <v>220</v>
      </c>
      <c r="B156" s="10">
        <v>38220.596000000005</v>
      </c>
      <c r="C156" s="10">
        <v>37771.343000000001</v>
      </c>
      <c r="D156" s="10">
        <v>-449.25300000000425</v>
      </c>
      <c r="E156" s="11">
        <v>-1.1754212310033161E-2</v>
      </c>
    </row>
    <row r="157" spans="1:5">
      <c r="A157" s="20" t="s">
        <v>221</v>
      </c>
      <c r="B157" s="10">
        <v>59533.774000000005</v>
      </c>
      <c r="C157" s="10">
        <v>62031.110999999997</v>
      </c>
      <c r="D157" s="10">
        <v>2497.3369999999923</v>
      </c>
      <c r="E157" s="11">
        <v>4.1948239330501576E-2</v>
      </c>
    </row>
    <row r="158" spans="1:5">
      <c r="A158" s="20" t="s">
        <v>222</v>
      </c>
      <c r="B158" s="10">
        <v>9039.8880000000008</v>
      </c>
      <c r="C158" s="10">
        <v>9847.5460000000003</v>
      </c>
      <c r="D158" s="10">
        <v>807.65799999999945</v>
      </c>
      <c r="E158" s="11">
        <v>8.9343806029455158E-2</v>
      </c>
    </row>
    <row r="159" spans="1:5">
      <c r="A159" s="20" t="s">
        <v>223</v>
      </c>
      <c r="B159" s="10"/>
      <c r="C159" s="10">
        <v>7559.7880000000005</v>
      </c>
      <c r="D159" s="10">
        <v>7559.7880000000005</v>
      </c>
      <c r="E159" s="11" t="e">
        <v>#DIV/0!</v>
      </c>
    </row>
    <row r="160" spans="1:5">
      <c r="A160" s="20" t="s">
        <v>224</v>
      </c>
      <c r="B160" s="10">
        <v>14030.901</v>
      </c>
      <c r="C160" s="10">
        <v>17469.686999999998</v>
      </c>
      <c r="D160" s="10">
        <v>3438.7859999999982</v>
      </c>
      <c r="E160" s="11">
        <v>0.24508661275565968</v>
      </c>
    </row>
    <row r="161" spans="1:5">
      <c r="A161" s="20" t="s">
        <v>225</v>
      </c>
      <c r="B161" s="10">
        <v>4754.2520000000004</v>
      </c>
      <c r="C161" s="10">
        <v>5191.259</v>
      </c>
      <c r="D161" s="10">
        <v>437.00699999999961</v>
      </c>
      <c r="E161" s="11">
        <v>9.1919191494266514E-2</v>
      </c>
    </row>
    <row r="162" spans="1:5">
      <c r="A162" s="20" t="s">
        <v>226</v>
      </c>
      <c r="B162" s="10">
        <v>7334.2660000000005</v>
      </c>
      <c r="C162" s="10">
        <v>8171.7239999999993</v>
      </c>
      <c r="D162" s="10">
        <v>837.45799999999872</v>
      </c>
      <c r="E162" s="11">
        <v>0.11418429601544294</v>
      </c>
    </row>
    <row r="163" spans="1:5">
      <c r="A163" s="20" t="s">
        <v>227</v>
      </c>
      <c r="B163" s="10"/>
      <c r="C163" s="10">
        <v>3666.5929999999998</v>
      </c>
      <c r="D163" s="10">
        <v>3666.5929999999998</v>
      </c>
      <c r="E163" s="11" t="e">
        <v>#DIV/0!</v>
      </c>
    </row>
    <row r="164" spans="1:5">
      <c r="A164" s="20" t="s">
        <v>228</v>
      </c>
      <c r="B164" s="10">
        <v>107002.66799999999</v>
      </c>
      <c r="C164" s="10">
        <v>107252.40200000002</v>
      </c>
      <c r="D164" s="10">
        <v>249.73400000002584</v>
      </c>
      <c r="E164" s="11">
        <v>2.33390442189746E-3</v>
      </c>
    </row>
    <row r="165" spans="1:5">
      <c r="A165" s="20" t="s">
        <v>229</v>
      </c>
      <c r="B165" s="10">
        <v>131129.726</v>
      </c>
      <c r="C165" s="10">
        <v>127612.06599999999</v>
      </c>
      <c r="D165" s="10">
        <v>-3517.6600000000035</v>
      </c>
      <c r="E165" s="11">
        <v>-2.6825801496755997E-2</v>
      </c>
    </row>
    <row r="166" spans="1:5">
      <c r="A166" s="20" t="s">
        <v>230</v>
      </c>
      <c r="B166" s="10">
        <v>55105.522000000004</v>
      </c>
      <c r="C166" s="10">
        <v>52913.964</v>
      </c>
      <c r="D166" s="10">
        <v>-2191.5580000000045</v>
      </c>
      <c r="E166" s="11">
        <v>-3.9770206695437973E-2</v>
      </c>
    </row>
    <row r="167" spans="1:5">
      <c r="A167" s="20" t="s">
        <v>231</v>
      </c>
      <c r="B167" s="10">
        <v>8646.7070000000003</v>
      </c>
      <c r="C167" s="10">
        <v>10782.497000000001</v>
      </c>
      <c r="D167" s="10">
        <v>2135.7900000000009</v>
      </c>
      <c r="E167" s="11">
        <v>0.24700617240759989</v>
      </c>
    </row>
    <row r="168" spans="1:5">
      <c r="A168" s="20" t="s">
        <v>232</v>
      </c>
      <c r="B168" s="10">
        <v>9723.4519999999993</v>
      </c>
      <c r="C168" s="10">
        <v>12306.276000000002</v>
      </c>
      <c r="D168" s="10">
        <v>2582.8240000000023</v>
      </c>
      <c r="E168" s="11">
        <v>0.26562829744004524</v>
      </c>
    </row>
    <row r="169" spans="1:5">
      <c r="A169" s="20" t="s">
        <v>233</v>
      </c>
      <c r="B169" s="10">
        <v>5350.4920000000002</v>
      </c>
      <c r="C169" s="10">
        <v>6048.3789999999999</v>
      </c>
      <c r="D169" s="10">
        <v>697.88699999999972</v>
      </c>
      <c r="E169" s="11">
        <v>0.13043417315641248</v>
      </c>
    </row>
    <row r="170" spans="1:5">
      <c r="A170" s="20" t="s">
        <v>234</v>
      </c>
      <c r="B170" s="10">
        <v>9003.8490000000002</v>
      </c>
      <c r="C170" s="10">
        <v>10582.308999999999</v>
      </c>
      <c r="D170" s="10">
        <v>1578.4599999999991</v>
      </c>
      <c r="E170" s="11">
        <v>0.17530947042759149</v>
      </c>
    </row>
    <row r="171" spans="1:5">
      <c r="A171" s="20" t="s">
        <v>235</v>
      </c>
      <c r="B171" s="10">
        <v>26275.804</v>
      </c>
      <c r="C171" s="10">
        <v>28833.526000000002</v>
      </c>
      <c r="D171" s="10">
        <v>2557.7220000000016</v>
      </c>
      <c r="E171" s="11">
        <v>9.7341341106060977E-2</v>
      </c>
    </row>
    <row r="172" spans="1:5">
      <c r="A172" s="20" t="s">
        <v>236</v>
      </c>
      <c r="B172" s="10">
        <v>4555.4210000000003</v>
      </c>
      <c r="C172" s="10">
        <v>6388.9980000000005</v>
      </c>
      <c r="D172" s="10">
        <v>1833.5770000000002</v>
      </c>
      <c r="E172" s="11">
        <v>0.40250440080071637</v>
      </c>
    </row>
    <row r="173" spans="1:5">
      <c r="A173" s="20" t="s">
        <v>237</v>
      </c>
      <c r="B173" s="10">
        <v>76073.176000000007</v>
      </c>
      <c r="C173" s="10">
        <v>78366.303</v>
      </c>
      <c r="D173" s="10">
        <v>2293.1269999999931</v>
      </c>
      <c r="E173" s="11">
        <v>3.0143700060583679E-2</v>
      </c>
    </row>
    <row r="174" spans="1:5">
      <c r="A174" s="20" t="s">
        <v>238</v>
      </c>
      <c r="B174" s="10">
        <v>2820.4720000000007</v>
      </c>
      <c r="C174" s="10">
        <v>3414.3159999999998</v>
      </c>
      <c r="D174" s="10">
        <v>593.84399999999914</v>
      </c>
      <c r="E174" s="11">
        <v>0.21054773810908209</v>
      </c>
    </row>
    <row r="175" spans="1:5">
      <c r="A175" s="20" t="s">
        <v>239</v>
      </c>
      <c r="B175" s="10">
        <v>2329.645</v>
      </c>
      <c r="C175" s="10">
        <v>2948.75</v>
      </c>
      <c r="D175" s="10">
        <v>619.10500000000002</v>
      </c>
      <c r="E175" s="11">
        <v>0.26575079035647065</v>
      </c>
    </row>
    <row r="176" spans="1:5">
      <c r="A176" s="20" t="s">
        <v>240</v>
      </c>
      <c r="B176" s="10">
        <v>17258.28</v>
      </c>
      <c r="C176" s="10">
        <v>19383.081999999999</v>
      </c>
      <c r="D176" s="10">
        <v>2124.8019999999997</v>
      </c>
      <c r="E176" s="11">
        <v>0.12311783097736274</v>
      </c>
    </row>
    <row r="177" spans="1:5">
      <c r="A177" s="20" t="s">
        <v>241</v>
      </c>
      <c r="B177" s="10">
        <v>41622.735000000001</v>
      </c>
      <c r="C177" s="10">
        <v>42334.031999999999</v>
      </c>
      <c r="D177" s="10">
        <v>711.29699999999866</v>
      </c>
      <c r="E177" s="11">
        <v>1.7089146112094715E-2</v>
      </c>
    </row>
    <row r="178" spans="1:5">
      <c r="A178" s="20" t="s">
        <v>242</v>
      </c>
      <c r="B178" s="10">
        <v>25676.821999999996</v>
      </c>
      <c r="C178" s="10">
        <v>28099.022999999997</v>
      </c>
      <c r="D178" s="10">
        <v>2422.2010000000009</v>
      </c>
      <c r="E178" s="11">
        <v>9.4334143064901149E-2</v>
      </c>
    </row>
    <row r="179" spans="1:5">
      <c r="A179" s="20" t="s">
        <v>243</v>
      </c>
      <c r="B179" s="10">
        <v>11921.941999999999</v>
      </c>
      <c r="C179" s="10">
        <v>13927.762999999999</v>
      </c>
      <c r="D179" s="10">
        <v>2005.8209999999999</v>
      </c>
      <c r="E179" s="11">
        <v>0.16824616325092004</v>
      </c>
    </row>
    <row r="180" spans="1:5">
      <c r="A180" s="20" t="s">
        <v>244</v>
      </c>
      <c r="B180" s="10">
        <v>17044.329000000002</v>
      </c>
      <c r="C180" s="10">
        <v>16750.773999999998</v>
      </c>
      <c r="D180" s="10">
        <v>-293.55500000000393</v>
      </c>
      <c r="E180" s="11">
        <v>-1.7223030604490437E-2</v>
      </c>
    </row>
    <row r="181" spans="1:5">
      <c r="A181" s="20" t="s">
        <v>245</v>
      </c>
      <c r="B181" s="10">
        <v>234486.81399999995</v>
      </c>
      <c r="C181" s="10">
        <v>224873.932</v>
      </c>
      <c r="D181" s="10">
        <v>-9612.8819999999541</v>
      </c>
      <c r="E181" s="11">
        <v>-4.0995405396228188E-2</v>
      </c>
    </row>
    <row r="182" spans="1:5">
      <c r="A182" s="20" t="s">
        <v>246</v>
      </c>
      <c r="B182" s="10">
        <v>4357.3979999999992</v>
      </c>
      <c r="C182" s="10">
        <v>5270.2510000000002</v>
      </c>
      <c r="D182" s="10">
        <v>912.85300000000097</v>
      </c>
      <c r="E182" s="11">
        <v>0.20949497842519804</v>
      </c>
    </row>
    <row r="183" spans="1:5">
      <c r="A183" s="20" t="s">
        <v>247</v>
      </c>
      <c r="B183" s="10">
        <v>39950.78</v>
      </c>
      <c r="C183" s="10">
        <v>39860.411</v>
      </c>
      <c r="D183" s="10">
        <v>-90.368999999998778</v>
      </c>
      <c r="E183" s="11">
        <v>-2.2620084013378157E-3</v>
      </c>
    </row>
    <row r="184" spans="1:5">
      <c r="A184" s="20" t="s">
        <v>248</v>
      </c>
      <c r="B184" s="10">
        <v>37196.353999999999</v>
      </c>
      <c r="C184" s="10">
        <v>36232.171999999999</v>
      </c>
      <c r="D184" s="10">
        <v>-964.1820000000007</v>
      </c>
      <c r="E184" s="11">
        <v>-2.5921411544798201E-2</v>
      </c>
    </row>
    <row r="185" spans="1:5">
      <c r="A185" s="20" t="s">
        <v>249</v>
      </c>
      <c r="B185" s="10">
        <v>29045.640000000003</v>
      </c>
      <c r="C185" s="10">
        <v>31620.865999999998</v>
      </c>
      <c r="D185" s="10">
        <v>2575.2259999999951</v>
      </c>
      <c r="E185" s="11">
        <v>8.8661361911804834E-2</v>
      </c>
    </row>
    <row r="186" spans="1:5">
      <c r="A186" s="20" t="s">
        <v>250</v>
      </c>
      <c r="B186" s="10">
        <v>4018.3609999999999</v>
      </c>
      <c r="C186" s="10">
        <v>4601.2439999999997</v>
      </c>
      <c r="D186" s="10">
        <v>582.88299999999981</v>
      </c>
      <c r="E186" s="11">
        <v>0.14505491169160756</v>
      </c>
    </row>
    <row r="187" spans="1:5">
      <c r="A187" s="20" t="s">
        <v>251</v>
      </c>
      <c r="B187" s="10">
        <v>17164.111000000001</v>
      </c>
      <c r="C187" s="10">
        <v>19093.244999999999</v>
      </c>
      <c r="D187" s="10">
        <v>1929.1339999999982</v>
      </c>
      <c r="E187" s="11">
        <v>0.11239347030556945</v>
      </c>
    </row>
    <row r="188" spans="1:5">
      <c r="A188" s="20" t="s">
        <v>252</v>
      </c>
      <c r="B188" s="10">
        <v>6250.4269999999997</v>
      </c>
      <c r="C188" s="10">
        <v>8359.26</v>
      </c>
      <c r="D188" s="10">
        <v>2108.8330000000005</v>
      </c>
      <c r="E188" s="11">
        <v>0.33739022949952069</v>
      </c>
    </row>
    <row r="189" spans="1:5">
      <c r="A189" s="20" t="s">
        <v>253</v>
      </c>
      <c r="B189" s="10">
        <v>10264.920000000002</v>
      </c>
      <c r="C189" s="10">
        <v>14180.330000000002</v>
      </c>
      <c r="D189" s="10">
        <v>3915.41</v>
      </c>
      <c r="E189" s="11">
        <v>0.38143599755283031</v>
      </c>
    </row>
    <row r="190" spans="1:5">
      <c r="A190" s="20" t="s">
        <v>254</v>
      </c>
      <c r="B190" s="10">
        <v>8800.4759999999987</v>
      </c>
      <c r="C190" s="10">
        <v>9640.0390000000007</v>
      </c>
      <c r="D190" s="10">
        <v>839.56300000000192</v>
      </c>
      <c r="E190" s="11">
        <v>9.5399726105724517E-2</v>
      </c>
    </row>
    <row r="191" spans="1:5">
      <c r="A191" s="20" t="s">
        <v>255</v>
      </c>
      <c r="B191" s="10">
        <v>3301.6040000000003</v>
      </c>
      <c r="C191" s="10">
        <v>4130.1260000000002</v>
      </c>
      <c r="D191" s="10">
        <v>828.52199999999993</v>
      </c>
      <c r="E191" s="11">
        <v>0.2509452981035884</v>
      </c>
    </row>
    <row r="192" spans="1:5">
      <c r="A192" s="20" t="s">
        <v>256</v>
      </c>
      <c r="B192" s="10">
        <v>14487.413</v>
      </c>
      <c r="C192" s="10">
        <v>15780.814000000002</v>
      </c>
      <c r="D192" s="10">
        <v>1293.4010000000017</v>
      </c>
      <c r="E192" s="11">
        <v>8.9277568051659859E-2</v>
      </c>
    </row>
    <row r="193" spans="1:5">
      <c r="A193" s="20" t="s">
        <v>257</v>
      </c>
      <c r="B193" s="10">
        <v>31883.053999999996</v>
      </c>
      <c r="C193" s="10">
        <v>33825.979999999996</v>
      </c>
      <c r="D193" s="10">
        <v>1942.9259999999995</v>
      </c>
      <c r="E193" s="11">
        <v>6.093914340828202E-2</v>
      </c>
    </row>
    <row r="194" spans="1:5">
      <c r="A194" s="20" t="s">
        <v>258</v>
      </c>
      <c r="B194" s="10">
        <v>10009.325999999999</v>
      </c>
      <c r="C194" s="10">
        <v>11527.058999999999</v>
      </c>
      <c r="D194" s="10">
        <v>1517.7330000000002</v>
      </c>
      <c r="E194" s="11">
        <v>0.15163188810115688</v>
      </c>
    </row>
    <row r="195" spans="1:5">
      <c r="A195" s="20" t="s">
        <v>259</v>
      </c>
      <c r="B195" s="10"/>
      <c r="C195" s="10">
        <v>4948.5070000000005</v>
      </c>
      <c r="D195" s="10">
        <v>4948.5070000000005</v>
      </c>
      <c r="E195" s="11" t="e">
        <v>#DIV/0!</v>
      </c>
    </row>
    <row r="196" spans="1:5">
      <c r="A196" s="20" t="s">
        <v>260</v>
      </c>
      <c r="B196" s="10">
        <v>8991.4069999999992</v>
      </c>
      <c r="C196" s="10">
        <v>11552.656999999999</v>
      </c>
      <c r="D196" s="10">
        <v>2561.25</v>
      </c>
      <c r="E196" s="11">
        <v>0.284855306850196</v>
      </c>
    </row>
    <row r="197" spans="1:5">
      <c r="A197" s="20" t="s">
        <v>261</v>
      </c>
      <c r="B197" s="10">
        <v>6595.3410000000003</v>
      </c>
      <c r="C197" s="10">
        <v>7485.8949999999995</v>
      </c>
      <c r="D197" s="10">
        <v>890.55399999999918</v>
      </c>
      <c r="E197" s="11">
        <v>0.13502774155271111</v>
      </c>
    </row>
    <row r="198" spans="1:5">
      <c r="A198" s="20" t="s">
        <v>262</v>
      </c>
      <c r="B198" s="10">
        <v>7603.3400000000011</v>
      </c>
      <c r="C198" s="10">
        <v>10008.853999999999</v>
      </c>
      <c r="D198" s="10">
        <v>2405.5139999999983</v>
      </c>
      <c r="E198" s="11">
        <v>0.31637596109078353</v>
      </c>
    </row>
    <row r="199" spans="1:5">
      <c r="A199" s="20" t="s">
        <v>263</v>
      </c>
      <c r="B199" s="10">
        <v>11255.727999999999</v>
      </c>
      <c r="C199" s="10">
        <v>9948.8330000000005</v>
      </c>
      <c r="D199" s="10">
        <v>-1306.8949999999986</v>
      </c>
      <c r="E199" s="11">
        <v>-0.11610932673568504</v>
      </c>
    </row>
    <row r="200" spans="1:5">
      <c r="A200" s="20" t="s">
        <v>264</v>
      </c>
      <c r="B200" s="10">
        <v>19823.456000000002</v>
      </c>
      <c r="C200" s="10">
        <v>20536.743000000002</v>
      </c>
      <c r="D200" s="10">
        <v>713.28700000000026</v>
      </c>
      <c r="E200" s="11">
        <v>3.5981970045989971E-2</v>
      </c>
    </row>
    <row r="201" spans="1:5">
      <c r="A201" s="20" t="s">
        <v>265</v>
      </c>
      <c r="B201" s="10">
        <v>27616.187000000002</v>
      </c>
      <c r="C201" s="10">
        <v>27865.63</v>
      </c>
      <c r="D201" s="10">
        <v>249.4429999999993</v>
      </c>
      <c r="E201" s="11">
        <v>9.0324924291684174E-3</v>
      </c>
    </row>
    <row r="202" spans="1:5">
      <c r="A202" s="20" t="s">
        <v>266</v>
      </c>
      <c r="B202" s="10">
        <v>9518.2020000000011</v>
      </c>
      <c r="C202" s="10">
        <v>12538.358</v>
      </c>
      <c r="D202" s="10">
        <v>3020.155999999999</v>
      </c>
      <c r="E202" s="11">
        <v>0.31730320495404474</v>
      </c>
    </row>
    <row r="203" spans="1:5">
      <c r="A203" s="20" t="s">
        <v>267</v>
      </c>
      <c r="B203" s="10">
        <v>9231.8050000000003</v>
      </c>
      <c r="C203" s="10">
        <v>9564.0679999999993</v>
      </c>
      <c r="D203" s="10">
        <v>332.26299999999901</v>
      </c>
      <c r="E203" s="11">
        <v>3.599111982976233E-2</v>
      </c>
    </row>
    <row r="204" spans="1:5">
      <c r="A204" s="20" t="s">
        <v>268</v>
      </c>
      <c r="B204" s="10">
        <v>161508.97999999998</v>
      </c>
      <c r="C204" s="10">
        <v>164003.38600000003</v>
      </c>
      <c r="D204" s="10">
        <v>2494.4060000000463</v>
      </c>
      <c r="E204" s="11">
        <v>1.5444379625207507E-2</v>
      </c>
    </row>
    <row r="205" spans="1:5">
      <c r="A205" s="20" t="s">
        <v>269</v>
      </c>
      <c r="B205" s="10">
        <v>393926.78899999993</v>
      </c>
      <c r="C205" s="10">
        <v>356027.88500000001</v>
      </c>
      <c r="D205" s="10">
        <v>-37898.903999999922</v>
      </c>
      <c r="E205" s="11">
        <v>-9.6207988535656375E-2</v>
      </c>
    </row>
    <row r="206" spans="1:5">
      <c r="A206" s="20" t="s">
        <v>270</v>
      </c>
      <c r="B206" s="10">
        <v>17003.088</v>
      </c>
      <c r="C206" s="10">
        <v>21727.799000000006</v>
      </c>
      <c r="D206" s="10">
        <v>4724.7110000000066</v>
      </c>
      <c r="E206" s="11">
        <v>0.27787370152998131</v>
      </c>
    </row>
    <row r="207" spans="1:5">
      <c r="A207" s="20" t="s">
        <v>271</v>
      </c>
      <c r="B207" s="10">
        <v>16158.503000000001</v>
      </c>
      <c r="C207" s="10">
        <v>17777.077999999998</v>
      </c>
      <c r="D207" s="10">
        <v>1618.5749999999971</v>
      </c>
      <c r="E207" s="11">
        <v>0.10016862329387796</v>
      </c>
    </row>
    <row r="208" spans="1:5">
      <c r="A208" s="20" t="s">
        <v>272</v>
      </c>
      <c r="B208" s="10">
        <v>14198.237000000001</v>
      </c>
      <c r="C208" s="10">
        <v>16806.326000000001</v>
      </c>
      <c r="D208" s="10">
        <v>2608.0889999999999</v>
      </c>
      <c r="E208" s="11">
        <v>0.18369104558544838</v>
      </c>
    </row>
    <row r="209" spans="1:5">
      <c r="A209" s="20" t="s">
        <v>273</v>
      </c>
      <c r="B209" s="10">
        <v>3439.2</v>
      </c>
      <c r="C209" s="10">
        <v>4724.6290000000008</v>
      </c>
      <c r="D209" s="10">
        <v>1285.429000000001</v>
      </c>
      <c r="E209" s="11">
        <v>0.37375814142823943</v>
      </c>
    </row>
    <row r="210" spans="1:5">
      <c r="A210" s="20" t="s">
        <v>274</v>
      </c>
      <c r="B210" s="10">
        <v>17894.314000000002</v>
      </c>
      <c r="C210" s="10">
        <v>19294.961000000003</v>
      </c>
      <c r="D210" s="10">
        <v>1400.6470000000008</v>
      </c>
      <c r="E210" s="11">
        <v>7.8273299552025333E-2</v>
      </c>
    </row>
    <row r="211" spans="1:5">
      <c r="A211" s="20" t="s">
        <v>275</v>
      </c>
      <c r="B211" s="10">
        <v>74057.66399999999</v>
      </c>
      <c r="C211" s="10">
        <v>73500.019</v>
      </c>
      <c r="D211" s="10">
        <v>-557.64499999998952</v>
      </c>
      <c r="E211" s="11">
        <v>-7.5298756385293172E-3</v>
      </c>
    </row>
    <row r="212" spans="1:5">
      <c r="A212" s="20" t="s">
        <v>276</v>
      </c>
      <c r="B212" s="10">
        <v>63540.492999999995</v>
      </c>
      <c r="C212" s="10">
        <v>62489.931999999993</v>
      </c>
      <c r="D212" s="10">
        <v>-1050.5610000000015</v>
      </c>
      <c r="E212" s="11">
        <v>-1.6533724407835515E-2</v>
      </c>
    </row>
    <row r="213" spans="1:5">
      <c r="A213" s="20" t="s">
        <v>277</v>
      </c>
      <c r="B213" s="10">
        <v>15374.304</v>
      </c>
      <c r="C213" s="10">
        <v>16439.994000000002</v>
      </c>
      <c r="D213" s="10">
        <v>1065.6900000000023</v>
      </c>
      <c r="E213" s="11">
        <v>6.9316308562651183E-2</v>
      </c>
    </row>
    <row r="214" spans="1:5">
      <c r="A214" s="20" t="s">
        <v>278</v>
      </c>
      <c r="B214" s="10">
        <v>18057.741999999998</v>
      </c>
      <c r="C214" s="10">
        <v>19161.47</v>
      </c>
      <c r="D214" s="10">
        <v>1103.7280000000028</v>
      </c>
      <c r="E214" s="11">
        <v>6.1122149159069994E-2</v>
      </c>
    </row>
    <row r="215" spans="1:5">
      <c r="A215" s="20" t="s">
        <v>279</v>
      </c>
      <c r="B215" s="10">
        <v>11140.241000000002</v>
      </c>
      <c r="C215" s="10">
        <v>11711.9</v>
      </c>
      <c r="D215" s="10">
        <v>571.65899999999783</v>
      </c>
      <c r="E215" s="11">
        <v>5.1314778558201546E-2</v>
      </c>
    </row>
    <row r="216" spans="1:5">
      <c r="A216" s="20" t="s">
        <v>280</v>
      </c>
      <c r="B216" s="10">
        <v>2102.2449999999999</v>
      </c>
      <c r="C216" s="10">
        <v>2409.4500000000003</v>
      </c>
      <c r="D216" s="10">
        <v>307.20500000000038</v>
      </c>
      <c r="E216" s="11">
        <v>0.14613187330686975</v>
      </c>
    </row>
    <row r="217" spans="1:5">
      <c r="A217" s="20" t="s">
        <v>281</v>
      </c>
      <c r="B217" s="10">
        <v>3351.5419999999999</v>
      </c>
      <c r="C217" s="10">
        <v>3309.5549999999998</v>
      </c>
      <c r="D217" s="10">
        <v>-41.98700000000008</v>
      </c>
      <c r="E217" s="11">
        <v>-1.2527666369688962E-2</v>
      </c>
    </row>
    <row r="218" spans="1:5">
      <c r="A218" s="20" t="s">
        <v>282</v>
      </c>
      <c r="B218" s="10">
        <v>24137.715999999997</v>
      </c>
      <c r="C218" s="10">
        <v>22908.462</v>
      </c>
      <c r="D218" s="10">
        <v>-1229.2539999999972</v>
      </c>
      <c r="E218" s="11">
        <v>-5.0926690826919883E-2</v>
      </c>
    </row>
    <row r="219" spans="1:5">
      <c r="A219" s="20" t="s">
        <v>283</v>
      </c>
      <c r="B219" s="10">
        <v>13054.575000000001</v>
      </c>
      <c r="C219" s="10">
        <v>14564.666999999998</v>
      </c>
      <c r="D219" s="10">
        <v>1510.0919999999969</v>
      </c>
      <c r="E219" s="11">
        <v>0.11567530923067176</v>
      </c>
    </row>
    <row r="220" spans="1:5">
      <c r="A220" s="20" t="s">
        <v>284</v>
      </c>
      <c r="B220" s="10">
        <v>17569.202999999998</v>
      </c>
      <c r="C220" s="10">
        <v>17426.819</v>
      </c>
      <c r="D220" s="10">
        <v>-142.3839999999982</v>
      </c>
      <c r="E220" s="11">
        <v>-8.1041809352420946E-3</v>
      </c>
    </row>
    <row r="221" spans="1:5">
      <c r="A221" s="20" t="s">
        <v>285</v>
      </c>
      <c r="B221" s="10">
        <v>81040.005000000005</v>
      </c>
      <c r="C221" s="10">
        <v>68165.42</v>
      </c>
      <c r="D221" s="10">
        <v>-12874.585000000006</v>
      </c>
      <c r="E221" s="11">
        <v>-0.15886703116565709</v>
      </c>
    </row>
    <row r="222" spans="1:5">
      <c r="A222" s="20" t="s">
        <v>286</v>
      </c>
      <c r="B222" s="10">
        <v>7657.2489999999998</v>
      </c>
      <c r="C222" s="10">
        <v>8919.9719999999998</v>
      </c>
      <c r="D222" s="10">
        <v>1262.723</v>
      </c>
      <c r="E222" s="11">
        <v>0.16490556856646557</v>
      </c>
    </row>
    <row r="223" spans="1:5">
      <c r="A223" s="20" t="s">
        <v>287</v>
      </c>
      <c r="B223" s="10">
        <v>18872.500999999997</v>
      </c>
      <c r="C223" s="10">
        <v>20526.406999999999</v>
      </c>
      <c r="D223" s="10">
        <v>1653.9060000000027</v>
      </c>
      <c r="E223" s="11">
        <v>8.7635761683096641E-2</v>
      </c>
    </row>
    <row r="224" spans="1:5">
      <c r="A224" s="20" t="s">
        <v>288</v>
      </c>
      <c r="B224" s="10">
        <v>20953.835000000003</v>
      </c>
      <c r="C224" s="10">
        <v>22465.232</v>
      </c>
      <c r="D224" s="10">
        <v>1511.3969999999972</v>
      </c>
      <c r="E224" s="11">
        <v>7.2129851170441933E-2</v>
      </c>
    </row>
    <row r="225" spans="1:5">
      <c r="A225" s="20" t="s">
        <v>289</v>
      </c>
      <c r="B225" s="10">
        <v>2745.7559999999999</v>
      </c>
      <c r="C225" s="10">
        <v>3347.1640000000002</v>
      </c>
      <c r="D225" s="10">
        <v>601.40800000000036</v>
      </c>
      <c r="E225" s="11">
        <v>0.21903184405314979</v>
      </c>
    </row>
    <row r="226" spans="1:5">
      <c r="A226" s="20" t="s">
        <v>290</v>
      </c>
      <c r="B226" s="10">
        <v>7433.7029999999995</v>
      </c>
      <c r="C226" s="10">
        <v>8814.4290000000019</v>
      </c>
      <c r="D226" s="10">
        <v>1380.7260000000024</v>
      </c>
      <c r="E226" s="11">
        <v>0.18573865541843715</v>
      </c>
    </row>
    <row r="227" spans="1:5">
      <c r="A227" s="20" t="s">
        <v>291</v>
      </c>
      <c r="B227" s="10">
        <v>6544.375</v>
      </c>
      <c r="C227" s="10">
        <v>8354.9290000000001</v>
      </c>
      <c r="D227" s="10">
        <v>1810.5540000000001</v>
      </c>
      <c r="E227" s="11">
        <v>0.27665804603189764</v>
      </c>
    </row>
    <row r="228" spans="1:5">
      <c r="A228" s="20" t="s">
        <v>292</v>
      </c>
      <c r="B228" s="10">
        <v>13354.564000000002</v>
      </c>
      <c r="C228" s="10">
        <v>14389.122999999998</v>
      </c>
      <c r="D228" s="10">
        <v>1034.5589999999956</v>
      </c>
      <c r="E228" s="11">
        <v>7.7468571793133462E-2</v>
      </c>
    </row>
    <row r="229" spans="1:5">
      <c r="A229" s="20" t="s">
        <v>293</v>
      </c>
      <c r="B229" s="10">
        <v>31522.404999999999</v>
      </c>
      <c r="C229" s="10">
        <v>35721.854000000007</v>
      </c>
      <c r="D229" s="10">
        <v>4199.4490000000078</v>
      </c>
      <c r="E229" s="11">
        <v>0.13322108512976746</v>
      </c>
    </row>
    <row r="230" spans="1:5">
      <c r="A230" s="20" t="s">
        <v>294</v>
      </c>
      <c r="B230" s="10">
        <v>23753.822</v>
      </c>
      <c r="C230" s="10">
        <v>22930.68</v>
      </c>
      <c r="D230" s="10">
        <v>-823.14199999999983</v>
      </c>
      <c r="E230" s="11">
        <v>-3.4653033941232689E-2</v>
      </c>
    </row>
    <row r="231" spans="1:5">
      <c r="A231" s="20" t="s">
        <v>295</v>
      </c>
      <c r="B231" s="10">
        <v>4786.7379999999994</v>
      </c>
      <c r="C231" s="10">
        <v>5530.5640000000003</v>
      </c>
      <c r="D231" s="10">
        <v>743.82600000000093</v>
      </c>
      <c r="E231" s="11">
        <v>0.15539308815314334</v>
      </c>
    </row>
    <row r="232" spans="1:5">
      <c r="A232" s="20" t="s">
        <v>296</v>
      </c>
      <c r="B232" s="10">
        <v>7474.9939999999988</v>
      </c>
      <c r="C232" s="10">
        <v>8088.5</v>
      </c>
      <c r="D232" s="10">
        <v>613.50600000000122</v>
      </c>
      <c r="E232" s="11">
        <v>8.2074447150058086E-2</v>
      </c>
    </row>
    <row r="233" spans="1:5">
      <c r="A233" s="20" t="s">
        <v>297</v>
      </c>
      <c r="B233" s="10">
        <v>16118.148000000001</v>
      </c>
      <c r="C233" s="10">
        <v>18915.082000000002</v>
      </c>
      <c r="D233" s="10">
        <v>2796.9340000000011</v>
      </c>
      <c r="E233" s="11">
        <v>0.17352700818977471</v>
      </c>
    </row>
    <row r="234" spans="1:5">
      <c r="A234" s="20" t="s">
        <v>298</v>
      </c>
      <c r="B234" s="10">
        <v>13827.104000000001</v>
      </c>
      <c r="C234" s="10">
        <v>15365.947</v>
      </c>
      <c r="D234" s="10">
        <v>1538.8429999999989</v>
      </c>
      <c r="E234" s="11">
        <v>0.11129177881355336</v>
      </c>
    </row>
    <row r="235" spans="1:5">
      <c r="A235" s="20" t="s">
        <v>299</v>
      </c>
      <c r="B235" s="10">
        <v>15848.664000000001</v>
      </c>
      <c r="C235" s="10">
        <v>16488.957999999999</v>
      </c>
      <c r="D235" s="10">
        <v>640.29399999999805</v>
      </c>
      <c r="E235" s="11">
        <v>4.0400503159130512E-2</v>
      </c>
    </row>
    <row r="236" spans="1:5">
      <c r="A236" s="20" t="s">
        <v>300</v>
      </c>
      <c r="B236" s="10">
        <v>24989.401000000002</v>
      </c>
      <c r="C236" s="10">
        <v>19811.412000000004</v>
      </c>
      <c r="D236" s="10">
        <v>-5177.9889999999978</v>
      </c>
      <c r="E236" s="11">
        <v>-0.20720740765254828</v>
      </c>
    </row>
    <row r="237" spans="1:5">
      <c r="A237" s="20" t="s">
        <v>301</v>
      </c>
      <c r="B237" s="10">
        <v>20547.031999999999</v>
      </c>
      <c r="C237" s="10">
        <v>26673.131999999998</v>
      </c>
      <c r="D237" s="10">
        <v>6126.0999999999985</v>
      </c>
      <c r="E237" s="11">
        <v>0.29815011725294432</v>
      </c>
    </row>
    <row r="238" spans="1:5">
      <c r="A238" s="20" t="s">
        <v>302</v>
      </c>
      <c r="B238" s="10">
        <v>39766.69000000001</v>
      </c>
      <c r="C238" s="10">
        <v>42739.130000000005</v>
      </c>
      <c r="D238" s="10">
        <v>2972.4399999999951</v>
      </c>
      <c r="E238" s="11">
        <v>7.4746980450220879E-2</v>
      </c>
    </row>
    <row r="239" spans="1:5">
      <c r="A239" s="20" t="s">
        <v>303</v>
      </c>
      <c r="B239" s="10">
        <v>9268.9220000000005</v>
      </c>
      <c r="C239" s="10">
        <v>14942.22</v>
      </c>
      <c r="D239" s="10">
        <v>5673.2979999999989</v>
      </c>
      <c r="E239" s="11">
        <v>0.6120774346790272</v>
      </c>
    </row>
    <row r="240" spans="1:5">
      <c r="A240" s="20" t="s">
        <v>304</v>
      </c>
      <c r="B240" s="10">
        <v>5506.3949999999995</v>
      </c>
      <c r="C240" s="10">
        <v>6890.2320000000009</v>
      </c>
      <c r="D240" s="10">
        <v>1383.8370000000014</v>
      </c>
      <c r="E240" s="11">
        <v>0.25131451702974478</v>
      </c>
    </row>
    <row r="241" spans="1:5">
      <c r="A241" s="20" t="s">
        <v>305</v>
      </c>
      <c r="B241" s="10">
        <v>6885.7420000000002</v>
      </c>
      <c r="C241" s="10">
        <v>9706.3580000000002</v>
      </c>
      <c r="D241" s="10">
        <v>2820.616</v>
      </c>
      <c r="E241" s="11">
        <v>0.40963138032183022</v>
      </c>
    </row>
    <row r="242" spans="1:5">
      <c r="A242" s="20" t="s">
        <v>306</v>
      </c>
      <c r="B242" s="10">
        <v>125987.36199999999</v>
      </c>
      <c r="C242" s="10">
        <v>127590.37499999999</v>
      </c>
      <c r="D242" s="10">
        <v>1603.0129999999917</v>
      </c>
      <c r="E242" s="11">
        <v>1.2723601594261429E-2</v>
      </c>
    </row>
    <row r="243" spans="1:5">
      <c r="A243" s="20" t="s">
        <v>307</v>
      </c>
      <c r="B243" s="10">
        <v>8088.6750000000002</v>
      </c>
      <c r="C243" s="10">
        <v>9804.2589999999982</v>
      </c>
      <c r="D243" s="10">
        <v>1715.583999999998</v>
      </c>
      <c r="E243" s="11">
        <v>0.21209703690653883</v>
      </c>
    </row>
    <row r="244" spans="1:5">
      <c r="A244" s="20" t="s">
        <v>308</v>
      </c>
      <c r="B244" s="10">
        <v>6859.9499999999989</v>
      </c>
      <c r="C244" s="10">
        <v>6972.7169999999996</v>
      </c>
      <c r="D244" s="10">
        <v>112.76700000000073</v>
      </c>
      <c r="E244" s="11">
        <v>1.6438458006253799E-2</v>
      </c>
    </row>
    <row r="245" spans="1:5">
      <c r="A245" s="20" t="s">
        <v>309</v>
      </c>
      <c r="B245" s="10">
        <v>60033.078000000001</v>
      </c>
      <c r="C245" s="10">
        <v>59114.188000000002</v>
      </c>
      <c r="D245" s="10">
        <v>-918.88999999999942</v>
      </c>
      <c r="E245" s="11">
        <v>-1.5306394917815132E-2</v>
      </c>
    </row>
    <row r="246" spans="1:5">
      <c r="A246" s="20" t="s">
        <v>310</v>
      </c>
      <c r="B246" s="10">
        <v>12282.809000000001</v>
      </c>
      <c r="C246" s="10">
        <v>11956.643</v>
      </c>
      <c r="D246" s="10">
        <v>-326.16600000000108</v>
      </c>
      <c r="E246" s="11">
        <v>-2.655467491190338E-2</v>
      </c>
    </row>
    <row r="247" spans="1:5">
      <c r="A247" s="21" t="s">
        <v>34</v>
      </c>
      <c r="B247" s="22">
        <v>8350704.7679999974</v>
      </c>
      <c r="C247" s="22">
        <v>8422943.106999997</v>
      </c>
      <c r="D247" s="7">
        <v>72238.338999999687</v>
      </c>
      <c r="E247" s="8">
        <v>8.6505679468896913E-3</v>
      </c>
    </row>
  </sheetData>
  <mergeCells count="5">
    <mergeCell ref="A8:E8"/>
    <mergeCell ref="A9:A10"/>
    <mergeCell ref="B9:C9"/>
    <mergeCell ref="D9:E9"/>
    <mergeCell ref="A1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5B4505-92BE-4F3B-B40F-871D4880ECFE}"/>
</file>

<file path=customXml/itemProps2.xml><?xml version="1.0" encoding="utf-8"?>
<ds:datastoreItem xmlns:ds="http://schemas.openxmlformats.org/officeDocument/2006/customXml" ds:itemID="{0660421A-A3FA-47CC-998F-EBAB8CF6CD87}"/>
</file>

<file path=customXml/itemProps3.xml><?xml version="1.0" encoding="utf-8"?>
<ds:datastoreItem xmlns:ds="http://schemas.openxmlformats.org/officeDocument/2006/customXml" ds:itemID="{869B9C19-8746-4A6D-889E-34C3EF0285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2024-04-02T09:02:53Z</dcterms:created>
  <dcterms:modified xsi:type="dcterms:W3CDTF">2025-01-31T15:38:17Z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