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2/Web/"/>
    </mc:Choice>
  </mc:AlternateContent>
  <xr:revisionPtr revIDLastSave="0" documentId="8_{A59055B7-7E93-491F-B164-F360846A6187}" xr6:coauthVersionLast="47" xr6:coauthVersionMax="47" xr10:uidLastSave="{00000000-0000-0000-0000-000000000000}"/>
  <bookViews>
    <workbookView xWindow="-110" yWindow="-110" windowWidth="19420" windowHeight="10420" xr2:uid="{41A2919E-70E9-4390-A8D3-25CB2408FAA6}"/>
  </bookViews>
  <sheets>
    <sheet name="Mai 2020" sheetId="1" r:id="rId1"/>
    <sheet name="Kommunene mai 202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41" i="1" l="1"/>
  <c r="E141" i="1" s="1"/>
  <c r="D140" i="1"/>
  <c r="E140" i="1" s="1"/>
  <c r="D139" i="1"/>
  <c r="E139" i="1" s="1"/>
  <c r="D138" i="1"/>
  <c r="E138" i="1" s="1"/>
  <c r="D137" i="1"/>
  <c r="E137" i="1" s="1"/>
  <c r="D136" i="1"/>
  <c r="E136" i="1" s="1"/>
  <c r="D135" i="1"/>
  <c r="E135" i="1" s="1"/>
  <c r="D134" i="1"/>
  <c r="E134" i="1" s="1"/>
  <c r="D133" i="1"/>
  <c r="E133" i="1" s="1"/>
  <c r="D132" i="1"/>
  <c r="E132" i="1" s="1"/>
  <c r="D131" i="1"/>
  <c r="E131" i="1" s="1"/>
  <c r="D130" i="1"/>
  <c r="E130" i="1" s="1"/>
  <c r="D129" i="1"/>
  <c r="E129" i="1" s="1"/>
  <c r="D128" i="1"/>
  <c r="E128" i="1" s="1"/>
  <c r="D127" i="1"/>
  <c r="E127" i="1" s="1"/>
  <c r="D126" i="1"/>
  <c r="E126" i="1" s="1"/>
  <c r="D125" i="1"/>
  <c r="E125" i="1" s="1"/>
  <c r="D124" i="1"/>
  <c r="E124" i="1" s="1"/>
  <c r="D123" i="1"/>
  <c r="E123" i="1" s="1"/>
  <c r="D122" i="1"/>
  <c r="E122" i="1" s="1"/>
  <c r="D121" i="1"/>
  <c r="E121" i="1" s="1"/>
  <c r="D120" i="1"/>
  <c r="E120" i="1" s="1"/>
  <c r="D119" i="1"/>
  <c r="E119" i="1" s="1"/>
  <c r="D118" i="1"/>
  <c r="E118" i="1" s="1"/>
  <c r="D117" i="1"/>
  <c r="E117" i="1" s="1"/>
  <c r="D116" i="1"/>
  <c r="E116" i="1" s="1"/>
  <c r="D115" i="1"/>
  <c r="E115" i="1" s="1"/>
  <c r="D114" i="1"/>
  <c r="E114" i="1" s="1"/>
  <c r="D113" i="1"/>
  <c r="E113" i="1" s="1"/>
  <c r="D112" i="1"/>
  <c r="E112" i="1" s="1"/>
  <c r="D111" i="1"/>
  <c r="E111" i="1" s="1"/>
  <c r="D110" i="1"/>
  <c r="E110" i="1" s="1"/>
  <c r="D109" i="1"/>
  <c r="E109" i="1" s="1"/>
  <c r="D108" i="1"/>
  <c r="E108" i="1" s="1"/>
  <c r="D107" i="1"/>
  <c r="E107" i="1" s="1"/>
  <c r="D106" i="1"/>
  <c r="E106" i="1" s="1"/>
  <c r="D105" i="1"/>
  <c r="E105" i="1" s="1"/>
  <c r="D104" i="1"/>
  <c r="E104" i="1" s="1"/>
  <c r="D103" i="1"/>
  <c r="E103" i="1" s="1"/>
  <c r="D102" i="1"/>
  <c r="E102" i="1" s="1"/>
  <c r="D101" i="1"/>
  <c r="E101" i="1" s="1"/>
  <c r="D100" i="1"/>
  <c r="E100" i="1" s="1"/>
  <c r="D99" i="1"/>
  <c r="E99" i="1" s="1"/>
  <c r="D98" i="1"/>
  <c r="E98" i="1" s="1"/>
  <c r="D97" i="1"/>
  <c r="E97" i="1" s="1"/>
  <c r="D96" i="1"/>
  <c r="E96" i="1" s="1"/>
  <c r="D95" i="1"/>
  <c r="E95" i="1" s="1"/>
  <c r="D94" i="1"/>
  <c r="E94" i="1" s="1"/>
  <c r="D93" i="1"/>
  <c r="E93" i="1" s="1"/>
  <c r="D92" i="1"/>
  <c r="E92" i="1" s="1"/>
  <c r="D85" i="1"/>
  <c r="E85" i="1" s="1"/>
  <c r="D84" i="1"/>
  <c r="E84" i="1" s="1"/>
  <c r="D83" i="1"/>
  <c r="E83" i="1" s="1"/>
  <c r="D82" i="1"/>
  <c r="E82" i="1" s="1"/>
  <c r="D81" i="1"/>
  <c r="E81" i="1" s="1"/>
  <c r="D80" i="1"/>
  <c r="E80" i="1" s="1"/>
  <c r="D79" i="1"/>
  <c r="E79" i="1" s="1"/>
  <c r="D78" i="1"/>
  <c r="E78" i="1" s="1"/>
  <c r="D77" i="1"/>
  <c r="E77" i="1" s="1"/>
  <c r="D76" i="1"/>
  <c r="E76" i="1" s="1"/>
  <c r="D75" i="1"/>
  <c r="E75" i="1" s="1"/>
  <c r="D74" i="1"/>
  <c r="E74" i="1" s="1"/>
  <c r="D67" i="1"/>
  <c r="E67" i="1" s="1"/>
  <c r="D66" i="1"/>
  <c r="E66" i="1" s="1"/>
  <c r="D65" i="1"/>
  <c r="E65" i="1" s="1"/>
  <c r="D64" i="1"/>
  <c r="E64" i="1" s="1"/>
  <c r="D63" i="1"/>
  <c r="E63" i="1" s="1"/>
  <c r="D62" i="1"/>
  <c r="E62" i="1" s="1"/>
  <c r="D61" i="1"/>
  <c r="E61" i="1" s="1"/>
  <c r="D60" i="1"/>
  <c r="E60" i="1" s="1"/>
  <c r="D59" i="1"/>
  <c r="E59" i="1" s="1"/>
  <c r="D58" i="1"/>
  <c r="E58" i="1" s="1"/>
  <c r="D57" i="1"/>
  <c r="E57" i="1" s="1"/>
  <c r="D56" i="1"/>
  <c r="E56" i="1" s="1"/>
  <c r="D55" i="1"/>
  <c r="E55" i="1" s="1"/>
  <c r="D54" i="1"/>
  <c r="E54" i="1" s="1"/>
  <c r="D53" i="1"/>
  <c r="E53" i="1" s="1"/>
  <c r="D52" i="1"/>
  <c r="E52" i="1" s="1"/>
  <c r="D51" i="1"/>
  <c r="E51" i="1" s="1"/>
  <c r="D50" i="1"/>
  <c r="E50" i="1" s="1"/>
  <c r="D49" i="1"/>
  <c r="E49" i="1" s="1"/>
  <c r="D48" i="1"/>
  <c r="E48" i="1" s="1"/>
  <c r="D47" i="1"/>
  <c r="E47" i="1" s="1"/>
  <c r="D46" i="1"/>
  <c r="E46" i="1" s="1"/>
  <c r="D45" i="1"/>
  <c r="E45" i="1" s="1"/>
  <c r="D44" i="1"/>
  <c r="E44" i="1" s="1"/>
  <c r="D43" i="1"/>
  <c r="E43" i="1" s="1"/>
  <c r="D42" i="1"/>
  <c r="E42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E24" i="1" s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</calcChain>
</file>

<file path=xl/sharedStrings.xml><?xml version="1.0" encoding="utf-8"?>
<sst xmlns="http://schemas.openxmlformats.org/spreadsheetml/2006/main" count="385" uniqueCount="294">
  <si>
    <t xml:space="preserve">Salget går ned med 25 prosent i mai målt mot mai i fjor. Nedgangen er som forventet om må sees i sammenheng med gjenåpningen av samfunnet etter pandemien, hvilket blant annet innebærer at taxfree og grensehandel tar seg opp til gamle nivåer. Det samme gjelder skjenket salg i utlivsbransjen. </t>
  </si>
  <si>
    <t>Totalt salg</t>
  </si>
  <si>
    <t>Kategori</t>
  </si>
  <si>
    <t>Januar - mai</t>
  </si>
  <si>
    <t>Endring</t>
  </si>
  <si>
    <t>2021</t>
  </si>
  <si>
    <t>2022</t>
  </si>
  <si>
    <t>Liter</t>
  </si>
  <si>
    <t>Prosent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</si>
  <si>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</si>
  <si>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</si>
  <si>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</si>
  <si>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</si>
  <si>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</si>
  <si>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</si>
  <si>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</si>
  <si>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</si>
  <si>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</si>
  <si>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</si>
  <si>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</si>
  <si>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Likør</t>
  </si>
  <si>
    <t>Whisky</t>
  </si>
  <si>
    <t>Druebrennevin</t>
  </si>
  <si>
    <t>Akevitt</t>
  </si>
  <si>
    <t>Brennevin, annet</t>
  </si>
  <si>
    <t>Gin</t>
  </si>
  <si>
    <t>Bitter</t>
  </si>
  <si>
    <t>Brennevin, nøytralt &lt; 37,5 %</t>
  </si>
  <si>
    <t>Rom</t>
  </si>
  <si>
    <t>Fruktbrennevin</t>
  </si>
  <si>
    <t>Genever</t>
  </si>
  <si>
    <t>Øl</t>
  </si>
  <si>
    <t>Alkoholfritt</t>
  </si>
  <si>
    <t>Sterkvin</t>
  </si>
  <si>
    <t>Totalsum</t>
  </si>
  <si>
    <t>Mai</t>
  </si>
  <si>
    <t>Fylke</t>
  </si>
  <si>
    <t>Agder</t>
  </si>
  <si>
    <t>Innlandet</t>
  </si>
  <si>
    <t>Møre og Romsdal</t>
  </si>
  <si>
    <t>Nordland</t>
  </si>
  <si>
    <t>Oslo</t>
  </si>
  <si>
    <t>Rogaland</t>
  </si>
  <si>
    <t>Troms og Finnmark</t>
  </si>
  <si>
    <t>Trøndelag</t>
  </si>
  <si>
    <t>Vestfold og Telemark</t>
  </si>
  <si>
    <t>Vestland</t>
  </si>
  <si>
    <t>Viken</t>
  </si>
  <si>
    <t>Kategori/land</t>
  </si>
  <si>
    <t>Italia</t>
  </si>
  <si>
    <t>Spania</t>
  </si>
  <si>
    <t>Frankrike</t>
  </si>
  <si>
    <t>USA</t>
  </si>
  <si>
    <t>Chile</t>
  </si>
  <si>
    <t>Australia</t>
  </si>
  <si>
    <t>Portugal</t>
  </si>
  <si>
    <t>Argentina</t>
  </si>
  <si>
    <t>Sør-Afrika</t>
  </si>
  <si>
    <t>Libanon</t>
  </si>
  <si>
    <t>Tyskland</t>
  </si>
  <si>
    <t>Østerrike</t>
  </si>
  <si>
    <t>New Zealand</t>
  </si>
  <si>
    <t>Ungarn</t>
  </si>
  <si>
    <t>Romania</t>
  </si>
  <si>
    <t>England</t>
  </si>
  <si>
    <t>Norge</t>
  </si>
  <si>
    <t xml:space="preserve">I mai er nedgangen størst for en rekke grensehandelsutsatte kommuner. Lavest nedgang i mai for kommuner i vest og nord, dette var omtrent de samme kommunene som hadde lavest vekst under pandemien. Tallene for mai indikerer at grensehandelen for tiden er kraftig voksende. </t>
  </si>
  <si>
    <t>Kongsvinger</t>
  </si>
  <si>
    <t>Halden</t>
  </si>
  <si>
    <t>Sarpsborg</t>
  </si>
  <si>
    <t>Froland</t>
  </si>
  <si>
    <t>Trysil</t>
  </si>
  <si>
    <t>Aurskog-Høland</t>
  </si>
  <si>
    <t>Fredrikstad</t>
  </si>
  <si>
    <t>Rakkestad</t>
  </si>
  <si>
    <t>Sør-Odal</t>
  </si>
  <si>
    <t>Malvik</t>
  </si>
  <si>
    <t>Åsnes</t>
  </si>
  <si>
    <t>Øystre Slidre</t>
  </si>
  <si>
    <t>Selbu</t>
  </si>
  <si>
    <t>Averøy</t>
  </si>
  <si>
    <t>Guovdageaidnu Kautok</t>
  </si>
  <si>
    <t>Indre Østfold</t>
  </si>
  <si>
    <t>Røros</t>
  </si>
  <si>
    <t>Ås</t>
  </si>
  <si>
    <t>Nes</t>
  </si>
  <si>
    <t>Frosta</t>
  </si>
  <si>
    <t>Enebakk</t>
  </si>
  <si>
    <t>Bykle</t>
  </si>
  <si>
    <t>Randaberg</t>
  </si>
  <si>
    <t>Verdal</t>
  </si>
  <si>
    <t>Hvaler</t>
  </si>
  <si>
    <t>Nordre Follo</t>
  </si>
  <si>
    <t>Smøla</t>
  </si>
  <si>
    <t>Vadsø</t>
  </si>
  <si>
    <t>Nannestad</t>
  </si>
  <si>
    <t>Moss</t>
  </si>
  <si>
    <t>Lørenskog</t>
  </si>
  <si>
    <t>Hemsedal</t>
  </si>
  <si>
    <t>Balsfjord</t>
  </si>
  <si>
    <t>Åfjord</t>
  </si>
  <si>
    <t>Frøya</t>
  </si>
  <si>
    <t>Frogn</t>
  </si>
  <si>
    <t>Nittedal</t>
  </si>
  <si>
    <t>Sigdal</t>
  </si>
  <si>
    <t>Heim </t>
  </si>
  <si>
    <t>Midtre Gauldal</t>
  </si>
  <si>
    <t>Stor-Elvdal</t>
  </si>
  <si>
    <t>Gjerdrum</t>
  </si>
  <si>
    <t>Ullensaker</t>
  </si>
  <si>
    <t>Grong</t>
  </si>
  <si>
    <t>Stange</t>
  </si>
  <si>
    <t>Eidsvoll</t>
  </si>
  <si>
    <t>Elverum</t>
  </si>
  <si>
    <t>Løten</t>
  </si>
  <si>
    <t>Åmot</t>
  </si>
  <si>
    <t>Lillestrøm</t>
  </si>
  <si>
    <t>Sør-Aurdal</t>
  </si>
  <si>
    <t>Levanger</t>
  </si>
  <si>
    <t>Etne</t>
  </si>
  <si>
    <t>Hole</t>
  </si>
  <si>
    <t>Luster</t>
  </si>
  <si>
    <t>Rana</t>
  </si>
  <si>
    <t>Rauma</t>
  </si>
  <si>
    <t>Inderøy</t>
  </si>
  <si>
    <t>Nore og Uvdal</t>
  </si>
  <si>
    <t>Hemnes</t>
  </si>
  <si>
    <t>Sunndal</t>
  </si>
  <si>
    <t>Vestby</t>
  </si>
  <si>
    <t>Porsanger Porsángu P</t>
  </si>
  <si>
    <t>Austevoll</t>
  </si>
  <si>
    <t>Vefsn</t>
  </si>
  <si>
    <t>Jevnaker</t>
  </si>
  <si>
    <t>Ringebu</t>
  </si>
  <si>
    <t>Tysnes</t>
  </si>
  <si>
    <t>Nesna</t>
  </si>
  <si>
    <t>Hol</t>
  </si>
  <si>
    <t>Melhus</t>
  </si>
  <si>
    <t>Lillesand</t>
  </si>
  <si>
    <t>Askvoll</t>
  </si>
  <si>
    <t>Vennesla</t>
  </si>
  <si>
    <t>Larvik</t>
  </si>
  <si>
    <t>Asker</t>
  </si>
  <si>
    <t>Vinje</t>
  </si>
  <si>
    <t>Vik</t>
  </si>
  <si>
    <t>Nome</t>
  </si>
  <si>
    <t>Båtsfjord</t>
  </si>
  <si>
    <t>Horten</t>
  </si>
  <si>
    <t>Vanylven</t>
  </si>
  <si>
    <t>Søndre Land</t>
  </si>
  <si>
    <t>Tinn</t>
  </si>
  <si>
    <t>Stjørdal</t>
  </si>
  <si>
    <t>Bærum</t>
  </si>
  <si>
    <t>Surnadal</t>
  </si>
  <si>
    <t>Kvinesdal</t>
  </si>
  <si>
    <t>Bamble</t>
  </si>
  <si>
    <t>Øyer</t>
  </si>
  <si>
    <t>Risør</t>
  </si>
  <si>
    <t>Gausdal</t>
  </si>
  <si>
    <t>Drammen</t>
  </si>
  <si>
    <t>Indre Fosen</t>
  </si>
  <si>
    <t>Drangedal</t>
  </si>
  <si>
    <t>Nesodden</t>
  </si>
  <si>
    <t>Stranda</t>
  </si>
  <si>
    <t>Saltdal</t>
  </si>
  <si>
    <t>Gjerstad</t>
  </si>
  <si>
    <t>Osterøy</t>
  </si>
  <si>
    <t>Lier</t>
  </si>
  <si>
    <t>Vestre Toten</t>
  </si>
  <si>
    <t>Kvam</t>
  </si>
  <si>
    <t>Ål</t>
  </si>
  <si>
    <t>Herøy (Nordland)</t>
  </si>
  <si>
    <t>Østre Toten</t>
  </si>
  <si>
    <t>Gran</t>
  </si>
  <si>
    <t>Ringsaker</t>
  </si>
  <si>
    <t>Ørland</t>
  </si>
  <si>
    <t>Bardu</t>
  </si>
  <si>
    <t>Salangen</t>
  </si>
  <si>
    <t>Modum</t>
  </si>
  <si>
    <t>Sandefjord</t>
  </si>
  <si>
    <t>Evje og Hornnes</t>
  </si>
  <si>
    <t>Vindafjord</t>
  </si>
  <si>
    <t>Lødingen</t>
  </si>
  <si>
    <t>Vågå</t>
  </si>
  <si>
    <t>Sykkylven</t>
  </si>
  <si>
    <t>Meløy</t>
  </si>
  <si>
    <t>Kvinnherad</t>
  </si>
  <si>
    <t>Færder</t>
  </si>
  <si>
    <t>Hustadvika</t>
  </si>
  <si>
    <t>Brønnøy</t>
  </si>
  <si>
    <t>Fauske</t>
  </si>
  <si>
    <t>Ulstein</t>
  </si>
  <si>
    <t>Sør-Varanger</t>
  </si>
  <si>
    <t>Holmestrand</t>
  </si>
  <si>
    <t>Steinkjer</t>
  </si>
  <si>
    <t>Suldal</t>
  </si>
  <si>
    <t>Nærøysund </t>
  </si>
  <si>
    <t>Nordreisa</t>
  </si>
  <si>
    <t>Årdal</t>
  </si>
  <si>
    <t>Nord-Aurdal</t>
  </si>
  <si>
    <t>Haugesund</t>
  </si>
  <si>
    <t>Namsos </t>
  </si>
  <si>
    <t>Alstahaug</t>
  </si>
  <si>
    <t>Tønsberg</t>
  </si>
  <si>
    <t>Stord</t>
  </si>
  <si>
    <t>Strand</t>
  </si>
  <si>
    <t>Lyngen</t>
  </si>
  <si>
    <t>Nordre Land</t>
  </si>
  <si>
    <t>Herøy (Møre og Romsd</t>
  </si>
  <si>
    <t>Flekkefjord</t>
  </si>
  <si>
    <t>Narvik</t>
  </si>
  <si>
    <t>Hitra </t>
  </si>
  <si>
    <t>Kristiansand</t>
  </si>
  <si>
    <t>Hamar</t>
  </si>
  <si>
    <t>Alver</t>
  </si>
  <si>
    <t>Karmøy</t>
  </si>
  <si>
    <t>Kinn</t>
  </si>
  <si>
    <t>Kongsberg</t>
  </si>
  <si>
    <t>Skien</t>
  </si>
  <si>
    <t>Bø</t>
  </si>
  <si>
    <t>Askøy</t>
  </si>
  <si>
    <t>Bjørnafjorden</t>
  </si>
  <si>
    <t>Kragerø</t>
  </si>
  <si>
    <t>Vardø</t>
  </si>
  <si>
    <t>Gjøvik</t>
  </si>
  <si>
    <t>Høyanger</t>
  </si>
  <si>
    <t>Sula</t>
  </si>
  <si>
    <t>Lyngdal</t>
  </si>
  <si>
    <t>Hå</t>
  </si>
  <si>
    <t>Midt-Telemark</t>
  </si>
  <si>
    <t>Klepp</t>
  </si>
  <si>
    <t>Øygarden</t>
  </si>
  <si>
    <t>Lillehammer</t>
  </si>
  <si>
    <t>Tvedestrand</t>
  </si>
  <si>
    <t>Eigersund</t>
  </si>
  <si>
    <t>Målselv</t>
  </si>
  <si>
    <t>Gjesdal</t>
  </si>
  <si>
    <t>Grimstad</t>
  </si>
  <si>
    <t>Volda</t>
  </si>
  <si>
    <t>Gol</t>
  </si>
  <si>
    <t>Nesbyen</t>
  </si>
  <si>
    <t>Sola</t>
  </si>
  <si>
    <t>Seljord</t>
  </si>
  <si>
    <t>Bømlo</t>
  </si>
  <si>
    <t>Voss</t>
  </si>
  <si>
    <t>Oppdal</t>
  </si>
  <si>
    <t>Porsgrunn</t>
  </si>
  <si>
    <t>Øvre Eiker</t>
  </si>
  <si>
    <t>Nord-Fron</t>
  </si>
  <si>
    <t>Trondheim</t>
  </si>
  <si>
    <t>Farsund</t>
  </si>
  <si>
    <t>Tjeldsund</t>
  </si>
  <si>
    <t>Sandnes </t>
  </si>
  <si>
    <t>Lindesnes</t>
  </si>
  <si>
    <t>Ullensvang</t>
  </si>
  <si>
    <t>Steigen</t>
  </si>
  <si>
    <t>Harstad</t>
  </si>
  <si>
    <t>Lom</t>
  </si>
  <si>
    <t>Flå</t>
  </si>
  <si>
    <t>Orkland </t>
  </si>
  <si>
    <t>Sauda</t>
  </si>
  <si>
    <t>Alta</t>
  </si>
  <si>
    <t>Notodden</t>
  </si>
  <si>
    <t>Sel</t>
  </si>
  <si>
    <t>Time</t>
  </si>
  <si>
    <t>Senja</t>
  </si>
  <si>
    <t>Sortland</t>
  </si>
  <si>
    <t>Skjervøy</t>
  </si>
  <si>
    <t>Sunnfjord</t>
  </si>
  <si>
    <t>Ålesund</t>
  </si>
  <si>
    <t>Bodø</t>
  </si>
  <si>
    <t>Molde</t>
  </si>
  <si>
    <t>Dovre</t>
  </si>
  <si>
    <t>Sogndal</t>
  </si>
  <si>
    <t>Ringerike</t>
  </si>
  <si>
    <t>Lebesby</t>
  </si>
  <si>
    <t>Stad</t>
  </si>
  <si>
    <t>Stryn</t>
  </si>
  <si>
    <t>Hammerfest </t>
  </si>
  <si>
    <t>Gloppen</t>
  </si>
  <si>
    <t>Vågan</t>
  </si>
  <si>
    <t>Vestnes</t>
  </si>
  <si>
    <t>Andøy</t>
  </si>
  <si>
    <t>Bergen</t>
  </si>
  <si>
    <t>Vestvågøy</t>
  </si>
  <si>
    <t>Tromsø</t>
  </si>
  <si>
    <t>Stavanger</t>
  </si>
  <si>
    <t>Hadsel</t>
  </si>
  <si>
    <t>Øksnes</t>
  </si>
  <si>
    <t>Nordkapp</t>
  </si>
  <si>
    <t>Arendal</t>
  </si>
  <si>
    <t>Ørsta</t>
  </si>
  <si>
    <t>Tynset</t>
  </si>
  <si>
    <t>Kristiansund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</si>
</sst>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4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9" fontId="0" fillId="0" borderId="0" xfId="1" applyFont="1"/>
    <xf numFmtId="0" fontId="3" fillId="3" borderId="9" xfId="0" applyFont="1" applyFill="1" applyBorder="1" applyAlignment="1">
      <alignment horizontal="center" vertical="center"/>
    </xf>
    <xf numFmtId="9" fontId="3" fillId="3" borderId="9" xfId="1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left"/>
    </xf>
    <xf numFmtId="164" fontId="3" fillId="4" borderId="9" xfId="0" applyNumberFormat="1" applyFont="1" applyFill="1" applyBorder="1"/>
    <xf numFmtId="164" fontId="2" fillId="4" borderId="9" xfId="0" applyNumberFormat="1" applyFont="1" applyFill="1" applyBorder="1"/>
    <xf numFmtId="9" fontId="2" fillId="4" borderId="9" xfId="1" applyFont="1" applyFill="1" applyBorder="1"/>
    <xf numFmtId="0" fontId="0" fillId="0" borderId="9" xfId="0" applyBorder="1" applyAlignment="1">
      <alignment horizontal="left" indent="1"/>
    </xf>
    <xf numFmtId="164" fontId="0" fillId="0" borderId="9" xfId="0" applyNumberFormat="1" applyBorder="1"/>
    <xf numFmtId="9" fontId="0" fillId="0" borderId="9" xfId="1" applyFont="1" applyBorder="1"/>
    <xf numFmtId="0" fontId="3" fillId="3" borderId="9" xfId="0" applyFont="1" applyFill="1" applyBorder="1" applyAlignment="1">
      <alignment horizontal="left"/>
    </xf>
    <xf numFmtId="164" fontId="3" fillId="3" borderId="9" xfId="0" applyNumberFormat="1" applyFont="1" applyFill="1" applyBorder="1"/>
    <xf numFmtId="164" fontId="2" fillId="2" borderId="9" xfId="0" applyNumberFormat="1" applyFont="1" applyFill="1" applyBorder="1"/>
    <xf numFmtId="9" fontId="2" fillId="2" borderId="9" xfId="1" applyFont="1" applyFill="1" applyBorder="1"/>
    <xf numFmtId="0" fontId="0" fillId="0" borderId="9" xfId="0" applyBorder="1" applyAlignment="1">
      <alignment horizontal="left"/>
    </xf>
    <xf numFmtId="164" fontId="0" fillId="0" borderId="0" xfId="0" applyNumberFormat="1"/>
    <xf numFmtId="0" fontId="2" fillId="2" borderId="9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8B593-D461-4F3A-8135-38C565170C7D}">
  <dimension ref="A1:E141"/>
  <sheetViews>
    <sheetView tabSelected="1" workbookViewId="0">
      <selection sqref="A1:E5"/>
    </sheetView>
  </sheetViews>
  <sheetFormatPr defaultColWidth="11.42578125" defaultRowHeight="12.6"/>
  <cols>
    <col min="1" max="1" width="25.28515625" bestFit="1" customWidth="1"/>
    <col min="2" max="2" width="14" customWidth="1"/>
    <col min="3" max="3" width="13.42578125" customWidth="1"/>
    <col min="5" max="5" width="10.85546875" style="1"/>
  </cols>
  <sheetData>
    <row r="1" spans="1:5">
      <c r="A1" s="18" t="s">
        <v>0</v>
      </c>
      <c r="B1" s="19"/>
      <c r="C1" s="19"/>
      <c r="D1" s="19"/>
      <c r="E1" s="20"/>
    </row>
    <row r="2" spans="1:5">
      <c r="A2" s="21"/>
      <c r="B2" s="22"/>
      <c r="C2" s="22"/>
      <c r="D2" s="22"/>
      <c r="E2" s="23"/>
    </row>
    <row r="3" spans="1:5">
      <c r="A3" s="21"/>
      <c r="B3" s="22"/>
      <c r="C3" s="22"/>
      <c r="D3" s="22"/>
      <c r="E3" s="23"/>
    </row>
    <row r="4" spans="1:5">
      <c r="A4" s="21"/>
      <c r="B4" s="22"/>
      <c r="C4" s="22"/>
      <c r="D4" s="22"/>
      <c r="E4" s="23"/>
    </row>
    <row r="5" spans="1:5">
      <c r="A5" s="24"/>
      <c r="B5" s="25"/>
      <c r="C5" s="25"/>
      <c r="D5" s="25"/>
      <c r="E5" s="26"/>
    </row>
    <row r="8" spans="1:5" ht="12.95">
      <c r="A8" s="17" t="s">
        <v>1</v>
      </c>
      <c r="B8" s="17"/>
      <c r="C8" s="17"/>
      <c r="D8" s="17"/>
      <c r="E8" s="17"/>
    </row>
    <row r="9" spans="1:5" ht="12.95">
      <c r="A9" s="27" t="s">
        <v>2</v>
      </c>
      <c r="B9" s="17" t="s">
        <v>3</v>
      </c>
      <c r="C9" s="17"/>
      <c r="D9" s="17" t="s">
        <v>4</v>
      </c>
      <c r="E9" s="17"/>
    </row>
    <row r="10" spans="1:5" ht="12.95">
      <c r="A10" s="28"/>
      <c r="B10" s="2" t="s">
        <v>5</v>
      </c>
      <c r="C10" s="2" t="s">
        <v>6</v>
      </c>
      <c r="D10" s="2" t="s">
        <v>7</v>
      </c>
      <c r="E10" s="3" t="s">
        <v>8</v>
      </c>
    </row>
    <row r="11" spans="1:5" ht="12.95">
      <c r="A11" s="4" t="s">
        <v>9</v>
      </c>
      <c r="B11" s="5">
        <v>39248430.626999997</v>
      </c>
      <c r="C11" s="5">
        <v>30953494.124000002</v>
      </c>
      <c r="D11" s="6">
        <f>C11-B11</f>
        <v>-8294936.5029999949</v>
      </c>
      <c r="E11" s="7">
        <f>D11/B11</f>
        <v>-0.2113444122602369</v>
      </c>
    </row>
    <row r="12" spans="1:5">
      <c r="A12" s="8" t="s">
        <v>10</v>
      </c>
      <c r="B12" s="9">
        <v>22773632.753000002</v>
      </c>
      <c r="C12" s="9">
        <v>17346004.103999998</v>
      </c>
      <c r="D12" s="9">
        <f t="shared" ref="D12:D36" si="0">C12-B12</f>
        <v>-5427628.6490000039</v>
      </c>
      <c r="E12" s="10">
        <f t="shared" ref="E12:E36" si="1">D12/B12</f>
        <v>-0.23832950622623064</v>
      </c>
    </row>
    <row r="13" spans="1:5">
      <c r="A13" s="8" t="s">
        <v>11</v>
      </c>
      <c r="B13" s="9">
        <v>10938314.796999997</v>
      </c>
      <c r="C13" s="9">
        <v>8873070.6160000041</v>
      </c>
      <c r="D13" s="9">
        <f t="shared" si="0"/>
        <v>-2065244.1809999924</v>
      </c>
      <c r="E13" s="10">
        <f t="shared" si="1"/>
        <v>-0.18880825971167128</v>
      </c>
    </row>
    <row r="14" spans="1:5">
      <c r="A14" s="8" t="s">
        <v>12</v>
      </c>
      <c r="B14" s="9">
        <v>2913454.024999999</v>
      </c>
      <c r="C14" s="9">
        <v>2598416.1000000015</v>
      </c>
      <c r="D14" s="9">
        <f t="shared" si="0"/>
        <v>-315037.92499999749</v>
      </c>
      <c r="E14" s="10">
        <f t="shared" si="1"/>
        <v>-0.10813210790240549</v>
      </c>
    </row>
    <row r="15" spans="1:5">
      <c r="A15" s="8" t="s">
        <v>13</v>
      </c>
      <c r="B15" s="9">
        <v>1895812.3000000003</v>
      </c>
      <c r="C15" s="9">
        <v>1487793.9919999994</v>
      </c>
      <c r="D15" s="9">
        <f t="shared" si="0"/>
        <v>-408018.30800000089</v>
      </c>
      <c r="E15" s="10">
        <f t="shared" si="1"/>
        <v>-0.21522083594457153</v>
      </c>
    </row>
    <row r="16" spans="1:5">
      <c r="A16" s="8" t="s">
        <v>14</v>
      </c>
      <c r="B16" s="9">
        <v>365549.02500000002</v>
      </c>
      <c r="C16" s="9">
        <v>300154.85000000003</v>
      </c>
      <c r="D16" s="9">
        <f t="shared" si="0"/>
        <v>-65394.174999999988</v>
      </c>
      <c r="E16" s="10">
        <f t="shared" si="1"/>
        <v>-0.17889303630340686</v>
      </c>
    </row>
    <row r="17" spans="1:5">
      <c r="A17" s="8" t="s">
        <v>15</v>
      </c>
      <c r="B17" s="9">
        <v>208737.17999999996</v>
      </c>
      <c r="C17" s="9">
        <v>200723.55699999994</v>
      </c>
      <c r="D17" s="9">
        <f t="shared" si="0"/>
        <v>-8013.6230000000214</v>
      </c>
      <c r="E17" s="10">
        <f t="shared" si="1"/>
        <v>-3.8390970885014461E-2</v>
      </c>
    </row>
    <row r="18" spans="1:5">
      <c r="A18" s="8" t="s">
        <v>16</v>
      </c>
      <c r="B18" s="9">
        <v>114197.25000000004</v>
      </c>
      <c r="C18" s="9">
        <v>113372.11500000005</v>
      </c>
      <c r="D18" s="9">
        <f t="shared" si="0"/>
        <v>-825.13499999999476</v>
      </c>
      <c r="E18" s="10">
        <f t="shared" si="1"/>
        <v>-7.2255242573704224E-3</v>
      </c>
    </row>
    <row r="19" spans="1:5">
      <c r="A19" s="8" t="s">
        <v>17</v>
      </c>
      <c r="B19" s="9">
        <v>38703.296999999991</v>
      </c>
      <c r="C19" s="9">
        <v>33952.79000000003</v>
      </c>
      <c r="D19" s="9">
        <f t="shared" si="0"/>
        <v>-4750.5069999999614</v>
      </c>
      <c r="E19" s="10">
        <f t="shared" si="1"/>
        <v>-0.12274166203463138</v>
      </c>
    </row>
    <row r="20" spans="1:5" ht="12.95">
      <c r="A20" s="4" t="s">
        <v>18</v>
      </c>
      <c r="B20" s="5">
        <v>5977590.9850000013</v>
      </c>
      <c r="C20" s="5">
        <v>5213803.8890000014</v>
      </c>
      <c r="D20" s="6">
        <f t="shared" si="0"/>
        <v>-763787.0959999999</v>
      </c>
      <c r="E20" s="7">
        <f t="shared" si="1"/>
        <v>-0.12777506823679066</v>
      </c>
    </row>
    <row r="21" spans="1:5">
      <c r="A21" s="8" t="s">
        <v>19</v>
      </c>
      <c r="B21" s="9">
        <v>1647424.7799999984</v>
      </c>
      <c r="C21" s="9">
        <v>1482190.0699999984</v>
      </c>
      <c r="D21" s="9">
        <f t="shared" si="0"/>
        <v>-165234.70999999996</v>
      </c>
      <c r="E21" s="10">
        <f t="shared" si="1"/>
        <v>-0.10029878875562387</v>
      </c>
    </row>
    <row r="22" spans="1:5">
      <c r="A22" s="8" t="s">
        <v>20</v>
      </c>
      <c r="B22" s="9">
        <v>762265.83000000019</v>
      </c>
      <c r="C22" s="9">
        <v>703425.49999999988</v>
      </c>
      <c r="D22" s="9">
        <f t="shared" si="0"/>
        <v>-58840.330000000307</v>
      </c>
      <c r="E22" s="10">
        <f t="shared" si="1"/>
        <v>-7.719135199855448E-2</v>
      </c>
    </row>
    <row r="23" spans="1:5">
      <c r="A23" s="8" t="s">
        <v>21</v>
      </c>
      <c r="B23" s="9">
        <v>839134.34999999928</v>
      </c>
      <c r="C23" s="9">
        <v>676229.60000000079</v>
      </c>
      <c r="D23" s="9">
        <f t="shared" si="0"/>
        <v>-162904.74999999849</v>
      </c>
      <c r="E23" s="10">
        <f t="shared" si="1"/>
        <v>-0.19413428850814965</v>
      </c>
    </row>
    <row r="24" spans="1:5">
      <c r="A24" s="8" t="s">
        <v>22</v>
      </c>
      <c r="B24" s="9">
        <v>634701.9500000003</v>
      </c>
      <c r="C24" s="9">
        <v>529290.45000000042</v>
      </c>
      <c r="D24" s="9">
        <f t="shared" si="0"/>
        <v>-105411.49999999988</v>
      </c>
      <c r="E24" s="10">
        <f t="shared" si="1"/>
        <v>-0.16608031533541032</v>
      </c>
    </row>
    <row r="25" spans="1:5">
      <c r="A25" s="8" t="s">
        <v>23</v>
      </c>
      <c r="B25" s="9">
        <v>558020.08000000077</v>
      </c>
      <c r="C25" s="9">
        <v>465513.81000000052</v>
      </c>
      <c r="D25" s="9">
        <f t="shared" si="0"/>
        <v>-92506.270000000251</v>
      </c>
      <c r="E25" s="10">
        <f t="shared" si="1"/>
        <v>-0.16577588032315993</v>
      </c>
    </row>
    <row r="26" spans="1:5">
      <c r="A26" s="8" t="s">
        <v>24</v>
      </c>
      <c r="B26" s="9">
        <v>440595.63500000036</v>
      </c>
      <c r="C26" s="9">
        <v>419406.01900000061</v>
      </c>
      <c r="D26" s="9">
        <f t="shared" si="0"/>
        <v>-21189.615999999747</v>
      </c>
      <c r="E26" s="10">
        <f t="shared" si="1"/>
        <v>-4.8093113768591308E-2</v>
      </c>
    </row>
    <row r="27" spans="1:5">
      <c r="A27" s="8" t="s">
        <v>25</v>
      </c>
      <c r="B27" s="9">
        <v>445971.91000000149</v>
      </c>
      <c r="C27" s="9">
        <v>358444.13000000146</v>
      </c>
      <c r="D27" s="9">
        <f t="shared" si="0"/>
        <v>-87527.780000000028</v>
      </c>
      <c r="E27" s="10">
        <f t="shared" si="1"/>
        <v>-0.19626298885057522</v>
      </c>
    </row>
    <row r="28" spans="1:5">
      <c r="A28" s="8" t="s">
        <v>26</v>
      </c>
      <c r="B28" s="9">
        <v>370974.88000000047</v>
      </c>
      <c r="C28" s="9">
        <v>310787.96000000014</v>
      </c>
      <c r="D28" s="9">
        <f t="shared" si="0"/>
        <v>-60186.920000000333</v>
      </c>
      <c r="E28" s="10">
        <f t="shared" si="1"/>
        <v>-0.16223987996168435</v>
      </c>
    </row>
    <row r="29" spans="1:5">
      <c r="A29" s="8" t="s">
        <v>27</v>
      </c>
      <c r="B29" s="9">
        <v>109813.49999999994</v>
      </c>
      <c r="C29" s="9">
        <v>137473.9</v>
      </c>
      <c r="D29" s="9">
        <f t="shared" si="0"/>
        <v>27660.400000000052</v>
      </c>
      <c r="E29" s="10">
        <f t="shared" si="1"/>
        <v>0.25188524179631894</v>
      </c>
    </row>
    <row r="30" spans="1:5">
      <c r="A30" s="8" t="s">
        <v>28</v>
      </c>
      <c r="B30" s="9">
        <v>118297.99999999959</v>
      </c>
      <c r="C30" s="9">
        <v>89899.899999999543</v>
      </c>
      <c r="D30" s="9">
        <f t="shared" si="0"/>
        <v>-28398.100000000049</v>
      </c>
      <c r="E30" s="10">
        <f t="shared" si="1"/>
        <v>-0.2400556222421355</v>
      </c>
    </row>
    <row r="31" spans="1:5">
      <c r="A31" s="8" t="s">
        <v>29</v>
      </c>
      <c r="B31" s="9">
        <v>44848.669999999984</v>
      </c>
      <c r="C31" s="9">
        <v>36417.649999999994</v>
      </c>
      <c r="D31" s="9">
        <f t="shared" si="0"/>
        <v>-8431.0199999999895</v>
      </c>
      <c r="E31" s="10">
        <f t="shared" si="1"/>
        <v>-0.18798818337310766</v>
      </c>
    </row>
    <row r="32" spans="1:5">
      <c r="A32" s="8" t="s">
        <v>30</v>
      </c>
      <c r="B32" s="9">
        <v>5541.4000000000015</v>
      </c>
      <c r="C32" s="9">
        <v>4724.8999999999996</v>
      </c>
      <c r="D32" s="9">
        <f t="shared" si="0"/>
        <v>-816.50000000000182</v>
      </c>
      <c r="E32" s="10">
        <f t="shared" si="1"/>
        <v>-0.14734543617136492</v>
      </c>
    </row>
    <row r="33" spans="1:5" ht="12.95">
      <c r="A33" s="4" t="s">
        <v>31</v>
      </c>
      <c r="B33" s="5">
        <v>1476678.2789999968</v>
      </c>
      <c r="C33" s="5">
        <v>1177266.5600000012</v>
      </c>
      <c r="D33" s="6">
        <f t="shared" si="0"/>
        <v>-299411.71899999562</v>
      </c>
      <c r="E33" s="7">
        <f t="shared" si="1"/>
        <v>-0.20276029197284365</v>
      </c>
    </row>
    <row r="34" spans="1:5" ht="12.95">
      <c r="A34" s="4" t="s">
        <v>32</v>
      </c>
      <c r="B34" s="5">
        <v>253408.64500000014</v>
      </c>
      <c r="C34" s="5">
        <v>310674.16999999987</v>
      </c>
      <c r="D34" s="6">
        <f t="shared" si="0"/>
        <v>57265.524999999732</v>
      </c>
      <c r="E34" s="7">
        <f t="shared" si="1"/>
        <v>0.22598094473059394</v>
      </c>
    </row>
    <row r="35" spans="1:5" ht="12.95">
      <c r="A35" s="4" t="s">
        <v>33</v>
      </c>
      <c r="B35" s="5">
        <v>243049.57500000001</v>
      </c>
      <c r="C35" s="5">
        <v>187400.82499999998</v>
      </c>
      <c r="D35" s="6">
        <f t="shared" si="0"/>
        <v>-55648.750000000029</v>
      </c>
      <c r="E35" s="7">
        <f t="shared" si="1"/>
        <v>-0.22896049087927856</v>
      </c>
    </row>
    <row r="36" spans="1:5" ht="12.95">
      <c r="A36" s="11" t="s">
        <v>34</v>
      </c>
      <c r="B36" s="12">
        <v>47199158.111000001</v>
      </c>
      <c r="C36" s="12">
        <v>37842639.568000011</v>
      </c>
      <c r="D36" s="13">
        <f t="shared" si="0"/>
        <v>-9356518.5429999903</v>
      </c>
      <c r="E36" s="14">
        <f t="shared" si="1"/>
        <v>-0.19823486090569498</v>
      </c>
    </row>
    <row r="39" spans="1:5" ht="12.95">
      <c r="A39" s="17" t="s">
        <v>1</v>
      </c>
      <c r="B39" s="17"/>
      <c r="C39" s="17"/>
      <c r="D39" s="17"/>
      <c r="E39" s="17"/>
    </row>
    <row r="40" spans="1:5" ht="12.95">
      <c r="A40" s="27" t="s">
        <v>2</v>
      </c>
      <c r="B40" s="17" t="s">
        <v>35</v>
      </c>
      <c r="C40" s="17"/>
      <c r="D40" s="17" t="s">
        <v>4</v>
      </c>
      <c r="E40" s="17"/>
    </row>
    <row r="41" spans="1:5" ht="12.95">
      <c r="A41" s="28"/>
      <c r="B41" s="2" t="s">
        <v>5</v>
      </c>
      <c r="C41" s="2" t="s">
        <v>6</v>
      </c>
      <c r="D41" s="2" t="s">
        <v>7</v>
      </c>
      <c r="E41" s="3" t="s">
        <v>8</v>
      </c>
    </row>
    <row r="42" spans="1:5" ht="12.95">
      <c r="A42" s="4" t="s">
        <v>9</v>
      </c>
      <c r="B42" s="5">
        <v>8891896.977</v>
      </c>
      <c r="C42" s="5">
        <v>6592093.8439999986</v>
      </c>
      <c r="D42" s="6">
        <f>C42-B42</f>
        <v>-2299803.1330000013</v>
      </c>
      <c r="E42" s="7">
        <f>D42/B42</f>
        <v>-0.25864032601240533</v>
      </c>
    </row>
    <row r="43" spans="1:5">
      <c r="A43" s="8" t="s">
        <v>10</v>
      </c>
      <c r="B43" s="9">
        <v>4236916.1459999997</v>
      </c>
      <c r="C43" s="9">
        <v>3065801.7359999991</v>
      </c>
      <c r="D43" s="9">
        <f t="shared" ref="D43:D67" si="2">C43-B43</f>
        <v>-1171114.4100000006</v>
      </c>
      <c r="E43" s="10">
        <f t="shared" ref="E43:E67" si="3">D43/B43</f>
        <v>-0.27640726642787816</v>
      </c>
    </row>
    <row r="44" spans="1:5">
      <c r="A44" s="8" t="s">
        <v>11</v>
      </c>
      <c r="B44" s="9">
        <v>2708144.449</v>
      </c>
      <c r="C44" s="9">
        <v>2029944.9530000002</v>
      </c>
      <c r="D44" s="9">
        <f t="shared" si="2"/>
        <v>-678199.49599999981</v>
      </c>
      <c r="E44" s="10">
        <f t="shared" si="3"/>
        <v>-0.25042958703714252</v>
      </c>
    </row>
    <row r="45" spans="1:5">
      <c r="A45" s="8" t="s">
        <v>12</v>
      </c>
      <c r="B45" s="9">
        <v>1004641.3999999999</v>
      </c>
      <c r="C45" s="9">
        <v>809087.57499999995</v>
      </c>
      <c r="D45" s="9">
        <f t="shared" si="2"/>
        <v>-195553.82499999995</v>
      </c>
      <c r="E45" s="10">
        <f t="shared" si="3"/>
        <v>-0.19465037475063238</v>
      </c>
    </row>
    <row r="46" spans="1:5">
      <c r="A46" s="8" t="s">
        <v>13</v>
      </c>
      <c r="B46" s="9">
        <v>719408.5120000001</v>
      </c>
      <c r="C46" s="9">
        <v>509441.55999999994</v>
      </c>
      <c r="D46" s="9">
        <f t="shared" si="2"/>
        <v>-209966.95200000016</v>
      </c>
      <c r="E46" s="10">
        <f t="shared" si="3"/>
        <v>-0.29186053333769857</v>
      </c>
    </row>
    <row r="47" spans="1:5">
      <c r="A47" s="8" t="s">
        <v>14</v>
      </c>
      <c r="B47" s="9">
        <v>116264.55000000002</v>
      </c>
      <c r="C47" s="9">
        <v>85666.599999999991</v>
      </c>
      <c r="D47" s="9">
        <f t="shared" si="2"/>
        <v>-30597.950000000026</v>
      </c>
      <c r="E47" s="10">
        <f t="shared" si="3"/>
        <v>-0.26317523269130633</v>
      </c>
    </row>
    <row r="48" spans="1:5">
      <c r="A48" s="8" t="s">
        <v>15</v>
      </c>
      <c r="B48" s="9">
        <v>64615.000000000015</v>
      </c>
      <c r="C48" s="9">
        <v>52382.104999999996</v>
      </c>
      <c r="D48" s="9">
        <f t="shared" si="2"/>
        <v>-12232.895000000019</v>
      </c>
      <c r="E48" s="10">
        <f t="shared" si="3"/>
        <v>-0.18931973999845261</v>
      </c>
    </row>
    <row r="49" spans="1:5">
      <c r="A49" s="8" t="s">
        <v>16</v>
      </c>
      <c r="B49" s="9">
        <v>33049.830000000016</v>
      </c>
      <c r="C49" s="9">
        <v>32471.975000000006</v>
      </c>
      <c r="D49" s="9">
        <f t="shared" si="2"/>
        <v>-577.85500000001048</v>
      </c>
      <c r="E49" s="10">
        <f t="shared" si="3"/>
        <v>-1.7484356197899058E-2</v>
      </c>
    </row>
    <row r="50" spans="1:5">
      <c r="A50" s="8" t="s">
        <v>17</v>
      </c>
      <c r="B50" s="9">
        <v>8827.0899999999983</v>
      </c>
      <c r="C50" s="9">
        <v>7297.340000000002</v>
      </c>
      <c r="D50" s="9">
        <f t="shared" si="2"/>
        <v>-1529.7499999999964</v>
      </c>
      <c r="E50" s="10">
        <f t="shared" si="3"/>
        <v>-0.17330173364041793</v>
      </c>
    </row>
    <row r="51" spans="1:5" ht="12.95">
      <c r="A51" s="4" t="s">
        <v>18</v>
      </c>
      <c r="B51" s="5">
        <v>1350251.1899999997</v>
      </c>
      <c r="C51" s="5">
        <v>1062002.2979999997</v>
      </c>
      <c r="D51" s="6">
        <f t="shared" si="2"/>
        <v>-288248.89199999999</v>
      </c>
      <c r="E51" s="7">
        <f t="shared" si="3"/>
        <v>-0.21347797664225726</v>
      </c>
    </row>
    <row r="52" spans="1:5">
      <c r="A52" s="8" t="s">
        <v>19</v>
      </c>
      <c r="B52" s="9">
        <v>363094.14</v>
      </c>
      <c r="C52" s="9">
        <v>301548.75</v>
      </c>
      <c r="D52" s="9">
        <f t="shared" si="2"/>
        <v>-61545.390000000014</v>
      </c>
      <c r="E52" s="10">
        <f t="shared" si="3"/>
        <v>-0.16950257032515043</v>
      </c>
    </row>
    <row r="53" spans="1:5">
      <c r="A53" s="8" t="s">
        <v>20</v>
      </c>
      <c r="B53" s="9">
        <v>174420.79000000004</v>
      </c>
      <c r="C53" s="9">
        <v>139206.80999999991</v>
      </c>
      <c r="D53" s="9">
        <f t="shared" si="2"/>
        <v>-35213.980000000127</v>
      </c>
      <c r="E53" s="10">
        <f t="shared" si="3"/>
        <v>-0.20189095577425215</v>
      </c>
    </row>
    <row r="54" spans="1:5">
      <c r="A54" s="8" t="s">
        <v>21</v>
      </c>
      <c r="B54" s="9">
        <v>170713.3</v>
      </c>
      <c r="C54" s="9">
        <v>130686.84999999993</v>
      </c>
      <c r="D54" s="9">
        <f t="shared" si="2"/>
        <v>-40026.450000000055</v>
      </c>
      <c r="E54" s="10">
        <f t="shared" si="3"/>
        <v>-0.23446591448938106</v>
      </c>
    </row>
    <row r="55" spans="1:5">
      <c r="A55" s="8" t="s">
        <v>22</v>
      </c>
      <c r="B55" s="9">
        <v>131335.49999999991</v>
      </c>
      <c r="C55" s="9">
        <v>103182.79999999996</v>
      </c>
      <c r="D55" s="9">
        <f t="shared" si="2"/>
        <v>-28152.699999999953</v>
      </c>
      <c r="E55" s="10">
        <f t="shared" si="3"/>
        <v>-0.21435712354999198</v>
      </c>
    </row>
    <row r="56" spans="1:5">
      <c r="A56" s="8" t="s">
        <v>24</v>
      </c>
      <c r="B56" s="9">
        <v>131498.12999999998</v>
      </c>
      <c r="C56" s="9">
        <v>101860.7279999999</v>
      </c>
      <c r="D56" s="9">
        <f t="shared" si="2"/>
        <v>-29637.402000000075</v>
      </c>
      <c r="E56" s="10">
        <f t="shared" si="3"/>
        <v>-0.22538268795153268</v>
      </c>
    </row>
    <row r="57" spans="1:5">
      <c r="A57" s="8" t="s">
        <v>23</v>
      </c>
      <c r="B57" s="9">
        <v>114800.02999999996</v>
      </c>
      <c r="C57" s="9">
        <v>85706.689999999988</v>
      </c>
      <c r="D57" s="9">
        <f t="shared" si="2"/>
        <v>-29093.339999999967</v>
      </c>
      <c r="E57" s="10">
        <f t="shared" si="3"/>
        <v>-0.25342624039383943</v>
      </c>
    </row>
    <row r="58" spans="1:5">
      <c r="A58" s="8" t="s">
        <v>25</v>
      </c>
      <c r="B58" s="9">
        <v>107213.44999999994</v>
      </c>
      <c r="C58" s="9">
        <v>74599.849999999962</v>
      </c>
      <c r="D58" s="9">
        <f t="shared" si="2"/>
        <v>-32613.599999999977</v>
      </c>
      <c r="E58" s="10">
        <f t="shared" si="3"/>
        <v>-0.304193177255279</v>
      </c>
    </row>
    <row r="59" spans="1:5">
      <c r="A59" s="8" t="s">
        <v>26</v>
      </c>
      <c r="B59" s="9">
        <v>77412.199999999983</v>
      </c>
      <c r="C59" s="9">
        <v>57273.79</v>
      </c>
      <c r="D59" s="9">
        <f t="shared" si="2"/>
        <v>-20138.409999999982</v>
      </c>
      <c r="E59" s="10">
        <f t="shared" si="3"/>
        <v>-0.26014517091621198</v>
      </c>
    </row>
    <row r="60" spans="1:5">
      <c r="A60" s="8" t="s">
        <v>27</v>
      </c>
      <c r="B60" s="9">
        <v>39796.19999999999</v>
      </c>
      <c r="C60" s="9">
        <v>40869</v>
      </c>
      <c r="D60" s="9">
        <f t="shared" si="2"/>
        <v>1072.8000000000102</v>
      </c>
      <c r="E60" s="10">
        <f t="shared" si="3"/>
        <v>2.6957347686462789E-2</v>
      </c>
    </row>
    <row r="61" spans="1:5">
      <c r="A61" s="8" t="s">
        <v>28</v>
      </c>
      <c r="B61" s="9">
        <v>28437.550000000028</v>
      </c>
      <c r="C61" s="9">
        <v>18926.650000000023</v>
      </c>
      <c r="D61" s="9">
        <f t="shared" si="2"/>
        <v>-9510.9000000000051</v>
      </c>
      <c r="E61" s="10">
        <f t="shared" si="3"/>
        <v>-0.33444864272766101</v>
      </c>
    </row>
    <row r="62" spans="1:5">
      <c r="A62" s="8" t="s">
        <v>29</v>
      </c>
      <c r="B62" s="9">
        <v>10446.6</v>
      </c>
      <c r="C62" s="9">
        <v>7235.4799999999987</v>
      </c>
      <c r="D62" s="9">
        <f t="shared" si="2"/>
        <v>-3211.1200000000017</v>
      </c>
      <c r="E62" s="10">
        <f t="shared" si="3"/>
        <v>-0.30738422070338689</v>
      </c>
    </row>
    <row r="63" spans="1:5">
      <c r="A63" s="8" t="s">
        <v>30</v>
      </c>
      <c r="B63" s="9">
        <v>1083.2999999999997</v>
      </c>
      <c r="C63" s="9">
        <v>904.90000000000009</v>
      </c>
      <c r="D63" s="9">
        <f t="shared" si="2"/>
        <v>-178.39999999999964</v>
      </c>
      <c r="E63" s="10">
        <f t="shared" si="3"/>
        <v>-0.16468199021508326</v>
      </c>
    </row>
    <row r="64" spans="1:5" ht="12.95">
      <c r="A64" s="4" t="s">
        <v>31</v>
      </c>
      <c r="B64" s="5">
        <v>307399.14600000018</v>
      </c>
      <c r="C64" s="5">
        <v>230464.37700000012</v>
      </c>
      <c r="D64" s="6">
        <f t="shared" si="2"/>
        <v>-76934.769000000058</v>
      </c>
      <c r="E64" s="7">
        <f t="shared" si="3"/>
        <v>-0.25027645652600483</v>
      </c>
    </row>
    <row r="65" spans="1:5" ht="12.95">
      <c r="A65" s="4" t="s">
        <v>32</v>
      </c>
      <c r="B65" s="5">
        <v>73111.309999999969</v>
      </c>
      <c r="C65" s="5">
        <v>84062.23000000001</v>
      </c>
      <c r="D65" s="6">
        <f t="shared" si="2"/>
        <v>10950.920000000042</v>
      </c>
      <c r="E65" s="7">
        <f t="shared" si="3"/>
        <v>0.14978421259310012</v>
      </c>
    </row>
    <row r="66" spans="1:5" ht="12.95">
      <c r="A66" s="4" t="s">
        <v>33</v>
      </c>
      <c r="B66" s="5">
        <v>47907.299999999996</v>
      </c>
      <c r="C66" s="5">
        <v>35246.725000000006</v>
      </c>
      <c r="D66" s="6">
        <f t="shared" si="2"/>
        <v>-12660.57499999999</v>
      </c>
      <c r="E66" s="7">
        <f t="shared" si="3"/>
        <v>-0.26427235515255487</v>
      </c>
    </row>
    <row r="67" spans="1:5" ht="12.95">
      <c r="A67" s="11" t="s">
        <v>34</v>
      </c>
      <c r="B67" s="12">
        <v>10670565.923</v>
      </c>
      <c r="C67" s="12">
        <v>8003869.4739999995</v>
      </c>
      <c r="D67" s="13">
        <f t="shared" si="2"/>
        <v>-2666696.449000001</v>
      </c>
      <c r="E67" s="14">
        <f t="shared" si="3"/>
        <v>-0.24991143564860396</v>
      </c>
    </row>
    <row r="71" spans="1:5" ht="12.95">
      <c r="A71" s="17" t="s">
        <v>1</v>
      </c>
      <c r="B71" s="17"/>
      <c r="C71" s="17"/>
      <c r="D71" s="17"/>
      <c r="E71" s="17"/>
    </row>
    <row r="72" spans="1:5" ht="12.95">
      <c r="A72" s="29" t="s">
        <v>36</v>
      </c>
      <c r="B72" s="17" t="s">
        <v>35</v>
      </c>
      <c r="C72" s="17"/>
      <c r="D72" s="17" t="s">
        <v>4</v>
      </c>
      <c r="E72" s="17"/>
    </row>
    <row r="73" spans="1:5" ht="12.95">
      <c r="A73" s="29"/>
      <c r="B73" s="2" t="s">
        <v>5</v>
      </c>
      <c r="C73" s="2" t="s">
        <v>6</v>
      </c>
      <c r="D73" s="2" t="s">
        <v>7</v>
      </c>
      <c r="E73" s="3" t="s">
        <v>8</v>
      </c>
    </row>
    <row r="74" spans="1:5">
      <c r="A74" s="15" t="s">
        <v>37</v>
      </c>
      <c r="B74" s="9">
        <v>553198.53099999961</v>
      </c>
      <c r="C74" s="9">
        <v>422591.12100000028</v>
      </c>
      <c r="D74" s="9">
        <f>C74-B74</f>
        <v>-130607.40999999933</v>
      </c>
      <c r="E74" s="10">
        <f>D74/B74</f>
        <v>-0.23609500510405265</v>
      </c>
    </row>
    <row r="75" spans="1:5">
      <c r="A75" s="15" t="s">
        <v>38</v>
      </c>
      <c r="B75" s="9">
        <v>695912.09399999923</v>
      </c>
      <c r="C75" s="9">
        <v>489588.59600000049</v>
      </c>
      <c r="D75" s="9">
        <f t="shared" ref="D75:D85" si="4">C75-B75</f>
        <v>-206323.49799999874</v>
      </c>
      <c r="E75" s="10">
        <f t="shared" ref="E75:E85" si="5">D75/B75</f>
        <v>-0.29647925331212732</v>
      </c>
    </row>
    <row r="76" spans="1:5">
      <c r="A76" s="15" t="s">
        <v>39</v>
      </c>
      <c r="B76" s="9">
        <v>427822.30600000027</v>
      </c>
      <c r="C76" s="9">
        <v>346017.79400000034</v>
      </c>
      <c r="D76" s="9">
        <f t="shared" si="4"/>
        <v>-81804.51199999993</v>
      </c>
      <c r="E76" s="10">
        <f t="shared" si="5"/>
        <v>-0.19121142318371748</v>
      </c>
    </row>
    <row r="77" spans="1:5">
      <c r="A77" s="15" t="s">
        <v>40</v>
      </c>
      <c r="B77" s="9">
        <v>475565.83100000076</v>
      </c>
      <c r="C77" s="9">
        <v>371378.69600000046</v>
      </c>
      <c r="D77" s="9">
        <f t="shared" si="4"/>
        <v>-104187.1350000003</v>
      </c>
      <c r="E77" s="10">
        <f t="shared" si="5"/>
        <v>-0.2190803632399741</v>
      </c>
    </row>
    <row r="78" spans="1:5">
      <c r="A78" s="15" t="s">
        <v>41</v>
      </c>
      <c r="B78" s="9">
        <v>1656526.1649999998</v>
      </c>
      <c r="C78" s="9">
        <v>1270840.6369999978</v>
      </c>
      <c r="D78" s="9">
        <f t="shared" si="4"/>
        <v>-385685.52800000203</v>
      </c>
      <c r="E78" s="10">
        <f t="shared" si="5"/>
        <v>-0.23282791189718521</v>
      </c>
    </row>
    <row r="79" spans="1:5">
      <c r="A79" s="15" t="s">
        <v>42</v>
      </c>
      <c r="B79" s="9">
        <v>841748.0329999997</v>
      </c>
      <c r="C79" s="9">
        <v>693205.33099999966</v>
      </c>
      <c r="D79" s="9">
        <f t="shared" si="4"/>
        <v>-148542.70200000005</v>
      </c>
      <c r="E79" s="10">
        <f t="shared" si="5"/>
        <v>-0.17646931881811728</v>
      </c>
    </row>
    <row r="80" spans="1:5">
      <c r="A80" s="15" t="s">
        <v>43</v>
      </c>
      <c r="B80" s="9">
        <v>437311.30100000027</v>
      </c>
      <c r="C80" s="9">
        <v>355444.32700000051</v>
      </c>
      <c r="D80" s="9">
        <f t="shared" si="4"/>
        <v>-81866.973999999755</v>
      </c>
      <c r="E80" s="10">
        <f t="shared" si="5"/>
        <v>-0.18720525587332057</v>
      </c>
    </row>
    <row r="81" spans="1:5">
      <c r="A81" s="15" t="s">
        <v>44</v>
      </c>
      <c r="B81" s="9">
        <v>882799.6269999994</v>
      </c>
      <c r="C81" s="9">
        <v>665161.95500000042</v>
      </c>
      <c r="D81" s="9">
        <f t="shared" si="4"/>
        <v>-217637.67199999897</v>
      </c>
      <c r="E81" s="10">
        <f t="shared" si="5"/>
        <v>-0.24653122333047736</v>
      </c>
    </row>
    <row r="82" spans="1:5">
      <c r="A82" s="15" t="s">
        <v>45</v>
      </c>
      <c r="B82" s="9">
        <v>884303.34999999974</v>
      </c>
      <c r="C82" s="9">
        <v>665294.86299999943</v>
      </c>
      <c r="D82" s="9">
        <f t="shared" si="4"/>
        <v>-219008.48700000031</v>
      </c>
      <c r="E82" s="10">
        <f t="shared" si="5"/>
        <v>-0.24766217045315997</v>
      </c>
    </row>
    <row r="83" spans="1:5">
      <c r="A83" s="15" t="s">
        <v>46</v>
      </c>
      <c r="B83" s="9">
        <v>1115094.5779999986</v>
      </c>
      <c r="C83" s="9">
        <v>918943.54499999911</v>
      </c>
      <c r="D83" s="9">
        <f t="shared" si="4"/>
        <v>-196151.03299999947</v>
      </c>
      <c r="E83" s="10">
        <f t="shared" si="5"/>
        <v>-0.17590528809835154</v>
      </c>
    </row>
    <row r="84" spans="1:5">
      <c r="A84" s="15" t="s">
        <v>47</v>
      </c>
      <c r="B84" s="9">
        <v>2700284.1070000003</v>
      </c>
      <c r="C84" s="9">
        <v>1805402.6089999978</v>
      </c>
      <c r="D84" s="9">
        <f t="shared" si="4"/>
        <v>-894881.49800000247</v>
      </c>
      <c r="E84" s="10">
        <f t="shared" si="5"/>
        <v>-0.33140272006200505</v>
      </c>
    </row>
    <row r="85" spans="1:5" ht="12.95">
      <c r="A85" s="11" t="s">
        <v>34</v>
      </c>
      <c r="B85" s="12">
        <v>10670565.922999999</v>
      </c>
      <c r="C85" s="12">
        <v>8003869.4739999976</v>
      </c>
      <c r="D85" s="13">
        <f t="shared" si="4"/>
        <v>-2666696.449000001</v>
      </c>
      <c r="E85" s="14">
        <f t="shared" si="5"/>
        <v>-0.24991143564860402</v>
      </c>
    </row>
    <row r="86" spans="1:5">
      <c r="D86" s="16"/>
    </row>
    <row r="87" spans="1:5">
      <c r="D87" s="16"/>
    </row>
    <row r="88" spans="1:5">
      <c r="D88" s="16"/>
    </row>
    <row r="89" spans="1:5" ht="12.95">
      <c r="A89" s="17" t="s">
        <v>9</v>
      </c>
      <c r="B89" s="17"/>
      <c r="C89" s="17"/>
      <c r="D89" s="17"/>
      <c r="E89" s="17"/>
    </row>
    <row r="90" spans="1:5" ht="12.95">
      <c r="A90" s="29" t="s">
        <v>48</v>
      </c>
      <c r="B90" s="17" t="s">
        <v>35</v>
      </c>
      <c r="C90" s="17"/>
      <c r="D90" s="17" t="s">
        <v>4</v>
      </c>
      <c r="E90" s="17"/>
    </row>
    <row r="91" spans="1:5" ht="12.95">
      <c r="A91" s="29"/>
      <c r="B91" s="2" t="s">
        <v>5</v>
      </c>
      <c r="C91" s="2" t="s">
        <v>6</v>
      </c>
      <c r="D91" s="2" t="s">
        <v>7</v>
      </c>
      <c r="E91" s="3" t="s">
        <v>8</v>
      </c>
    </row>
    <row r="92" spans="1:5" ht="12.95">
      <c r="A92" s="4" t="s">
        <v>10</v>
      </c>
      <c r="B92" s="5">
        <v>4236916.1459999997</v>
      </c>
      <c r="C92" s="5">
        <v>3065801.7359999996</v>
      </c>
      <c r="D92" s="6">
        <f t="shared" ref="D92:D141" si="6">C92-B92</f>
        <v>-1171114.4100000001</v>
      </c>
      <c r="E92" s="7">
        <f t="shared" ref="E92:E141" si="7">D92/B92</f>
        <v>-0.27640726642787805</v>
      </c>
    </row>
    <row r="93" spans="1:5">
      <c r="A93" s="8" t="s">
        <v>49</v>
      </c>
      <c r="B93" s="9">
        <v>1511206.2340000002</v>
      </c>
      <c r="C93" s="9">
        <v>1064232.0569999998</v>
      </c>
      <c r="D93" s="9">
        <f t="shared" si="6"/>
        <v>-446974.17700000037</v>
      </c>
      <c r="E93" s="10">
        <f t="shared" si="7"/>
        <v>-0.29577311616622165</v>
      </c>
    </row>
    <row r="94" spans="1:5">
      <c r="A94" s="8" t="s">
        <v>50</v>
      </c>
      <c r="B94" s="9">
        <v>564770.23399999994</v>
      </c>
      <c r="C94" s="9">
        <v>416021.125</v>
      </c>
      <c r="D94" s="9">
        <f t="shared" si="6"/>
        <v>-148749.10899999994</v>
      </c>
      <c r="E94" s="10">
        <f t="shared" si="7"/>
        <v>-0.26337986679375874</v>
      </c>
    </row>
    <row r="95" spans="1:5">
      <c r="A95" s="8" t="s">
        <v>51</v>
      </c>
      <c r="B95" s="9">
        <v>560817.69199999992</v>
      </c>
      <c r="C95" s="9">
        <v>414184.55399999995</v>
      </c>
      <c r="D95" s="9">
        <f t="shared" si="6"/>
        <v>-146633.13799999998</v>
      </c>
      <c r="E95" s="10">
        <f t="shared" si="7"/>
        <v>-0.26146311019018281</v>
      </c>
    </row>
    <row r="96" spans="1:5">
      <c r="A96" s="8" t="s">
        <v>52</v>
      </c>
      <c r="B96" s="9">
        <v>411142.125</v>
      </c>
      <c r="C96" s="9">
        <v>292366.375</v>
      </c>
      <c r="D96" s="9">
        <f t="shared" si="6"/>
        <v>-118775.75</v>
      </c>
      <c r="E96" s="10">
        <f t="shared" si="7"/>
        <v>-0.28889219269370658</v>
      </c>
    </row>
    <row r="97" spans="1:5">
      <c r="A97" s="8" t="s">
        <v>53</v>
      </c>
      <c r="B97" s="9">
        <v>358217.375</v>
      </c>
      <c r="C97" s="9">
        <v>247869</v>
      </c>
      <c r="D97" s="9">
        <f t="shared" si="6"/>
        <v>-110348.375</v>
      </c>
      <c r="E97" s="10">
        <f t="shared" si="7"/>
        <v>-0.30804863946088601</v>
      </c>
    </row>
    <row r="98" spans="1:5">
      <c r="A98" s="8" t="s">
        <v>54</v>
      </c>
      <c r="B98" s="9">
        <v>310438.25</v>
      </c>
      <c r="C98" s="9">
        <v>234205.375</v>
      </c>
      <c r="D98" s="9">
        <f t="shared" si="6"/>
        <v>-76232.875</v>
      </c>
      <c r="E98" s="10">
        <f t="shared" si="7"/>
        <v>-0.24556534189971757</v>
      </c>
    </row>
    <row r="99" spans="1:5">
      <c r="A99" s="8" t="s">
        <v>55</v>
      </c>
      <c r="B99" s="9">
        <v>270225.8</v>
      </c>
      <c r="C99" s="9">
        <v>198026.625</v>
      </c>
      <c r="D99" s="9">
        <f t="shared" si="6"/>
        <v>-72199.174999999988</v>
      </c>
      <c r="E99" s="10">
        <f t="shared" si="7"/>
        <v>-0.26718090944684036</v>
      </c>
    </row>
    <row r="100" spans="1:5">
      <c r="A100" s="8" t="s">
        <v>56</v>
      </c>
      <c r="B100" s="9">
        <v>90829.875</v>
      </c>
      <c r="C100" s="9">
        <v>67086.625</v>
      </c>
      <c r="D100" s="9">
        <f t="shared" si="6"/>
        <v>-23743.25</v>
      </c>
      <c r="E100" s="10">
        <f t="shared" si="7"/>
        <v>-0.26140353050139065</v>
      </c>
    </row>
    <row r="101" spans="1:5">
      <c r="A101" s="8" t="s">
        <v>57</v>
      </c>
      <c r="B101" s="9">
        <v>64030.75</v>
      </c>
      <c r="C101" s="9">
        <v>54899.875</v>
      </c>
      <c r="D101" s="9">
        <f t="shared" si="6"/>
        <v>-9130.875</v>
      </c>
      <c r="E101" s="10">
        <f t="shared" si="7"/>
        <v>-0.14260140635554011</v>
      </c>
    </row>
    <row r="102" spans="1:5">
      <c r="A102" s="8" t="s">
        <v>58</v>
      </c>
      <c r="B102" s="9">
        <v>25222.875</v>
      </c>
      <c r="C102" s="9">
        <v>25771.125</v>
      </c>
      <c r="D102" s="9">
        <f t="shared" si="6"/>
        <v>548.25</v>
      </c>
      <c r="E102" s="10">
        <f t="shared" si="7"/>
        <v>2.1736221584573528E-2</v>
      </c>
    </row>
    <row r="103" spans="1:5">
      <c r="A103" s="8" t="s">
        <v>59</v>
      </c>
      <c r="B103" s="9">
        <v>26406.125</v>
      </c>
      <c r="C103" s="9">
        <v>17761</v>
      </c>
      <c r="D103" s="9">
        <f t="shared" si="6"/>
        <v>-8645.125</v>
      </c>
      <c r="E103" s="10">
        <f t="shared" si="7"/>
        <v>-0.3273908988918291</v>
      </c>
    </row>
    <row r="104" spans="1:5">
      <c r="A104" s="8" t="s">
        <v>60</v>
      </c>
      <c r="B104" s="9">
        <v>20484.75</v>
      </c>
      <c r="C104" s="9">
        <v>15402</v>
      </c>
      <c r="D104" s="9">
        <f t="shared" si="6"/>
        <v>-5082.75</v>
      </c>
      <c r="E104" s="10">
        <f t="shared" si="7"/>
        <v>-0.24812360414454657</v>
      </c>
    </row>
    <row r="105" spans="1:5" ht="12.95">
      <c r="A105" s="4" t="s">
        <v>11</v>
      </c>
      <c r="B105" s="5">
        <v>2708144.449</v>
      </c>
      <c r="C105" s="5">
        <v>2029944.9529999997</v>
      </c>
      <c r="D105" s="6">
        <f t="shared" si="6"/>
        <v>-678199.49600000028</v>
      </c>
      <c r="E105" s="7">
        <f t="shared" si="7"/>
        <v>-0.25042958703714269</v>
      </c>
    </row>
    <row r="106" spans="1:5">
      <c r="A106" s="8" t="s">
        <v>59</v>
      </c>
      <c r="B106" s="9">
        <v>763886.93200000003</v>
      </c>
      <c r="C106" s="9">
        <v>546774.29799999995</v>
      </c>
      <c r="D106" s="9">
        <f t="shared" si="6"/>
        <v>-217112.63400000008</v>
      </c>
      <c r="E106" s="10">
        <f t="shared" si="7"/>
        <v>-0.28422090351978957</v>
      </c>
    </row>
    <row r="107" spans="1:5">
      <c r="A107" s="8" t="s">
        <v>51</v>
      </c>
      <c r="B107" s="9">
        <v>693687.13899999997</v>
      </c>
      <c r="C107" s="9">
        <v>507498.79800000001</v>
      </c>
      <c r="D107" s="9">
        <f t="shared" si="6"/>
        <v>-186188.34099999996</v>
      </c>
      <c r="E107" s="10">
        <f t="shared" si="7"/>
        <v>-0.26840391082989357</v>
      </c>
    </row>
    <row r="108" spans="1:5">
      <c r="A108" s="8" t="s">
        <v>49</v>
      </c>
      <c r="B108" s="9">
        <v>255026.75699999998</v>
      </c>
      <c r="C108" s="9">
        <v>209047.03200000001</v>
      </c>
      <c r="D108" s="9">
        <f t="shared" si="6"/>
        <v>-45979.724999999977</v>
      </c>
      <c r="E108" s="10">
        <f t="shared" si="7"/>
        <v>-0.1802937289439005</v>
      </c>
    </row>
    <row r="109" spans="1:5">
      <c r="A109" s="8" t="s">
        <v>53</v>
      </c>
      <c r="B109" s="9">
        <v>236086.625</v>
      </c>
      <c r="C109" s="9">
        <v>185241.375</v>
      </c>
      <c r="D109" s="9">
        <f t="shared" si="6"/>
        <v>-50845.25</v>
      </c>
      <c r="E109" s="10">
        <f t="shared" si="7"/>
        <v>-0.21536692305207888</v>
      </c>
    </row>
    <row r="110" spans="1:5">
      <c r="A110" s="8" t="s">
        <v>55</v>
      </c>
      <c r="B110" s="9">
        <v>122745.75</v>
      </c>
      <c r="C110" s="9">
        <v>100911.625</v>
      </c>
      <c r="D110" s="9">
        <f t="shared" si="6"/>
        <v>-21834.125</v>
      </c>
      <c r="E110" s="10">
        <f t="shared" si="7"/>
        <v>-0.17788090422682659</v>
      </c>
    </row>
    <row r="111" spans="1:5">
      <c r="A111" s="8" t="s">
        <v>54</v>
      </c>
      <c r="B111" s="9">
        <v>154522</v>
      </c>
      <c r="C111" s="9">
        <v>87136.875</v>
      </c>
      <c r="D111" s="9">
        <f t="shared" si="6"/>
        <v>-67385.125</v>
      </c>
      <c r="E111" s="10">
        <f t="shared" si="7"/>
        <v>-0.43608757976210505</v>
      </c>
    </row>
    <row r="112" spans="1:5">
      <c r="A112" s="8" t="s">
        <v>61</v>
      </c>
      <c r="B112" s="9">
        <v>108295.185</v>
      </c>
      <c r="C112" s="9">
        <v>73419.625</v>
      </c>
      <c r="D112" s="9">
        <f t="shared" si="6"/>
        <v>-34875.56</v>
      </c>
      <c r="E112" s="10">
        <f t="shared" si="7"/>
        <v>-0.32204164940481889</v>
      </c>
    </row>
    <row r="113" spans="1:5">
      <c r="A113" s="8" t="s">
        <v>62</v>
      </c>
      <c r="B113" s="9">
        <v>89879.5</v>
      </c>
      <c r="C113" s="9">
        <v>63375.875</v>
      </c>
      <c r="D113" s="9">
        <f t="shared" si="6"/>
        <v>-26503.625</v>
      </c>
      <c r="E113" s="10">
        <f t="shared" si="7"/>
        <v>-0.29487953315272114</v>
      </c>
    </row>
    <row r="114" spans="1:5">
      <c r="A114" s="8" t="s">
        <v>60</v>
      </c>
      <c r="B114" s="9">
        <v>84091.375</v>
      </c>
      <c r="C114" s="9">
        <v>60000.125</v>
      </c>
      <c r="D114" s="9">
        <f t="shared" si="6"/>
        <v>-24091.25</v>
      </c>
      <c r="E114" s="10">
        <f t="shared" si="7"/>
        <v>-0.28648895323688073</v>
      </c>
    </row>
    <row r="115" spans="1:5">
      <c r="A115" s="8" t="s">
        <v>57</v>
      </c>
      <c r="B115" s="9">
        <v>73735.125</v>
      </c>
      <c r="C115" s="9">
        <v>59506.375</v>
      </c>
      <c r="D115" s="9">
        <f t="shared" si="6"/>
        <v>-14228.75</v>
      </c>
      <c r="E115" s="10">
        <f t="shared" si="7"/>
        <v>-0.19297112468447025</v>
      </c>
    </row>
    <row r="116" spans="1:5">
      <c r="A116" s="8" t="s">
        <v>50</v>
      </c>
      <c r="B116" s="9">
        <v>51306.436000000002</v>
      </c>
      <c r="C116" s="9">
        <v>44713.5</v>
      </c>
      <c r="D116" s="9">
        <f t="shared" si="6"/>
        <v>-6592.9360000000015</v>
      </c>
      <c r="E116" s="10">
        <f t="shared" si="7"/>
        <v>-0.12850114944643595</v>
      </c>
    </row>
    <row r="117" spans="1:5">
      <c r="A117" s="8" t="s">
        <v>52</v>
      </c>
      <c r="B117" s="9">
        <v>41599.875</v>
      </c>
      <c r="C117" s="9">
        <v>32431.875</v>
      </c>
      <c r="D117" s="9">
        <f t="shared" si="6"/>
        <v>-9168</v>
      </c>
      <c r="E117" s="10">
        <f t="shared" si="7"/>
        <v>-0.2203852775999928</v>
      </c>
    </row>
    <row r="118" spans="1:5">
      <c r="A118" s="8" t="s">
        <v>63</v>
      </c>
      <c r="B118" s="9">
        <v>13.5</v>
      </c>
      <c r="C118" s="9">
        <v>32100</v>
      </c>
      <c r="D118" s="9">
        <f t="shared" si="6"/>
        <v>32086.5</v>
      </c>
      <c r="E118" s="10">
        <f t="shared" si="7"/>
        <v>2376.7777777777778</v>
      </c>
    </row>
    <row r="119" spans="1:5">
      <c r="A119" s="8" t="s">
        <v>56</v>
      </c>
      <c r="B119" s="9">
        <v>22315.5</v>
      </c>
      <c r="C119" s="9">
        <v>17220</v>
      </c>
      <c r="D119" s="9">
        <f t="shared" si="6"/>
        <v>-5095.5</v>
      </c>
      <c r="E119" s="10">
        <f t="shared" si="7"/>
        <v>-0.22833904685084358</v>
      </c>
    </row>
    <row r="120" spans="1:5" ht="12.95">
      <c r="A120" s="4" t="s">
        <v>12</v>
      </c>
      <c r="B120" s="5">
        <v>1004641.3999999999</v>
      </c>
      <c r="C120" s="5">
        <v>809087.57499999972</v>
      </c>
      <c r="D120" s="6">
        <f t="shared" si="6"/>
        <v>-195553.82500000019</v>
      </c>
      <c r="E120" s="7">
        <f t="shared" si="7"/>
        <v>-0.19465037475063263</v>
      </c>
    </row>
    <row r="121" spans="1:5">
      <c r="A121" s="8" t="s">
        <v>51</v>
      </c>
      <c r="B121" s="9">
        <v>356104.82500000001</v>
      </c>
      <c r="C121" s="9">
        <v>318176.42499999987</v>
      </c>
      <c r="D121" s="9">
        <f t="shared" si="6"/>
        <v>-37928.40000000014</v>
      </c>
      <c r="E121" s="10">
        <f t="shared" si="7"/>
        <v>-0.10650908759801314</v>
      </c>
    </row>
    <row r="122" spans="1:5">
      <c r="A122" s="8" t="s">
        <v>49</v>
      </c>
      <c r="B122" s="9">
        <v>433745.2</v>
      </c>
      <c r="C122" s="9">
        <v>313136.72499999998</v>
      </c>
      <c r="D122" s="9">
        <f t="shared" si="6"/>
        <v>-120608.47500000003</v>
      </c>
      <c r="E122" s="10">
        <f t="shared" si="7"/>
        <v>-0.27806296184949142</v>
      </c>
    </row>
    <row r="123" spans="1:5">
      <c r="A123" s="8" t="s">
        <v>50</v>
      </c>
      <c r="B123" s="9">
        <v>166564.35000000003</v>
      </c>
      <c r="C123" s="9">
        <v>128013.7</v>
      </c>
      <c r="D123" s="9">
        <f t="shared" si="6"/>
        <v>-38550.650000000038</v>
      </c>
      <c r="E123" s="10">
        <f t="shared" si="7"/>
        <v>-0.23144598469000138</v>
      </c>
    </row>
    <row r="124" spans="1:5">
      <c r="A124" s="8" t="s">
        <v>54</v>
      </c>
      <c r="B124" s="9">
        <v>17368.600000000002</v>
      </c>
      <c r="C124" s="9">
        <v>21723.1</v>
      </c>
      <c r="D124" s="9">
        <f t="shared" si="6"/>
        <v>4354.4999999999964</v>
      </c>
      <c r="E124" s="10">
        <f t="shared" si="7"/>
        <v>0.25071105328005688</v>
      </c>
    </row>
    <row r="125" spans="1:5">
      <c r="A125" s="8" t="s">
        <v>64</v>
      </c>
      <c r="B125" s="9">
        <v>9002.25</v>
      </c>
      <c r="C125" s="9">
        <v>7447.875</v>
      </c>
      <c r="D125" s="9">
        <f t="shared" si="6"/>
        <v>-1554.375</v>
      </c>
      <c r="E125" s="10">
        <f t="shared" si="7"/>
        <v>-0.17266516704157295</v>
      </c>
    </row>
    <row r="126" spans="1:5">
      <c r="A126" s="8" t="s">
        <v>57</v>
      </c>
      <c r="B126" s="9">
        <v>8160.75</v>
      </c>
      <c r="C126" s="9">
        <v>6895.875</v>
      </c>
      <c r="D126" s="9">
        <f t="shared" si="6"/>
        <v>-1264.875</v>
      </c>
      <c r="E126" s="10">
        <f t="shared" si="7"/>
        <v>-0.15499494531752597</v>
      </c>
    </row>
    <row r="127" spans="1:5">
      <c r="A127" s="8" t="s">
        <v>59</v>
      </c>
      <c r="B127" s="9">
        <v>8189.7</v>
      </c>
      <c r="C127" s="9">
        <v>6620.5999999999995</v>
      </c>
      <c r="D127" s="9">
        <f t="shared" si="6"/>
        <v>-1569.1000000000004</v>
      </c>
      <c r="E127" s="10">
        <f t="shared" si="7"/>
        <v>-0.19159431969425014</v>
      </c>
    </row>
    <row r="128" spans="1:5" ht="12.95">
      <c r="A128" s="4" t="s">
        <v>13</v>
      </c>
      <c r="B128" s="5">
        <v>719408.51199999987</v>
      </c>
      <c r="C128" s="5">
        <v>509441.56</v>
      </c>
      <c r="D128" s="6">
        <f t="shared" si="6"/>
        <v>-209966.95199999987</v>
      </c>
      <c r="E128" s="7">
        <f t="shared" si="7"/>
        <v>-0.29186053333769829</v>
      </c>
    </row>
    <row r="129" spans="1:5">
      <c r="A129" s="8" t="s">
        <v>51</v>
      </c>
      <c r="B129" s="9">
        <v>358557.34799999994</v>
      </c>
      <c r="C129" s="9">
        <v>242605.731</v>
      </c>
      <c r="D129" s="9">
        <f t="shared" si="6"/>
        <v>-115951.61699999994</v>
      </c>
      <c r="E129" s="10">
        <f t="shared" si="7"/>
        <v>-0.32338374222915089</v>
      </c>
    </row>
    <row r="130" spans="1:5">
      <c r="A130" s="8" t="s">
        <v>49</v>
      </c>
      <c r="B130" s="9">
        <v>178916.53899999999</v>
      </c>
      <c r="C130" s="9">
        <v>135677.57899999997</v>
      </c>
      <c r="D130" s="9">
        <f t="shared" si="6"/>
        <v>-43238.960000000021</v>
      </c>
      <c r="E130" s="10">
        <f t="shared" si="7"/>
        <v>-0.24167111795070004</v>
      </c>
    </row>
    <row r="131" spans="1:5">
      <c r="A131" s="8" t="s">
        <v>59</v>
      </c>
      <c r="B131" s="9">
        <v>35610.75</v>
      </c>
      <c r="C131" s="9">
        <v>27636.5</v>
      </c>
      <c r="D131" s="9">
        <f t="shared" si="6"/>
        <v>-7974.25</v>
      </c>
      <c r="E131" s="10">
        <f t="shared" si="7"/>
        <v>-0.22392816775833141</v>
      </c>
    </row>
    <row r="132" spans="1:5">
      <c r="A132" s="8" t="s">
        <v>53</v>
      </c>
      <c r="B132" s="9">
        <v>33302.25</v>
      </c>
      <c r="C132" s="9">
        <v>25627.5</v>
      </c>
      <c r="D132" s="9">
        <f t="shared" si="6"/>
        <v>-7674.75</v>
      </c>
      <c r="E132" s="10">
        <f t="shared" si="7"/>
        <v>-0.23045740152692384</v>
      </c>
    </row>
    <row r="133" spans="1:5">
      <c r="A133" s="8" t="s">
        <v>52</v>
      </c>
      <c r="B133" s="9">
        <v>38577</v>
      </c>
      <c r="C133" s="9">
        <v>22064.625</v>
      </c>
      <c r="D133" s="9">
        <f t="shared" si="6"/>
        <v>-16512.375</v>
      </c>
      <c r="E133" s="10">
        <f t="shared" si="7"/>
        <v>-0.42803678357570574</v>
      </c>
    </row>
    <row r="134" spans="1:5">
      <c r="A134" s="8" t="s">
        <v>50</v>
      </c>
      <c r="B134" s="9">
        <v>28940.25</v>
      </c>
      <c r="C134" s="9">
        <v>18846</v>
      </c>
      <c r="D134" s="9">
        <f t="shared" si="6"/>
        <v>-10094.25</v>
      </c>
      <c r="E134" s="10">
        <f t="shared" si="7"/>
        <v>-0.34879622670847693</v>
      </c>
    </row>
    <row r="135" spans="1:5">
      <c r="A135" s="8" t="s">
        <v>61</v>
      </c>
      <c r="B135" s="9">
        <v>19074.75</v>
      </c>
      <c r="C135" s="9">
        <v>12582.75</v>
      </c>
      <c r="D135" s="9">
        <f t="shared" si="6"/>
        <v>-6492</v>
      </c>
      <c r="E135" s="10">
        <f t="shared" si="7"/>
        <v>-0.34034522077615698</v>
      </c>
    </row>
    <row r="136" spans="1:5" ht="12.95">
      <c r="A136" s="4" t="s">
        <v>14</v>
      </c>
      <c r="B136" s="5">
        <v>116264.55000000002</v>
      </c>
      <c r="C136" s="5">
        <v>85666.599999999991</v>
      </c>
      <c r="D136" s="6">
        <f t="shared" si="6"/>
        <v>-30597.950000000026</v>
      </c>
      <c r="E136" s="7">
        <f t="shared" si="7"/>
        <v>-0.26317523269130633</v>
      </c>
    </row>
    <row r="137" spans="1:5" ht="12.95">
      <c r="A137" s="4" t="s">
        <v>15</v>
      </c>
      <c r="B137" s="5">
        <v>64615.000000000015</v>
      </c>
      <c r="C137" s="5">
        <v>52382.104999999996</v>
      </c>
      <c r="D137" s="6">
        <f t="shared" si="6"/>
        <v>-12232.895000000019</v>
      </c>
      <c r="E137" s="7">
        <f t="shared" si="7"/>
        <v>-0.18931973999845261</v>
      </c>
    </row>
    <row r="138" spans="1:5" ht="12.95">
      <c r="A138" s="4" t="s">
        <v>16</v>
      </c>
      <c r="B138" s="5">
        <v>33049.83</v>
      </c>
      <c r="C138" s="5">
        <v>32471.975000000002</v>
      </c>
      <c r="D138" s="6">
        <f t="shared" si="6"/>
        <v>-577.85499999999956</v>
      </c>
      <c r="E138" s="7">
        <f t="shared" si="7"/>
        <v>-1.7484356197898735E-2</v>
      </c>
    </row>
    <row r="139" spans="1:5">
      <c r="A139" s="8" t="s">
        <v>65</v>
      </c>
      <c r="B139" s="9">
        <v>24463.055</v>
      </c>
      <c r="C139" s="9">
        <v>26605.31</v>
      </c>
      <c r="D139" s="9">
        <f t="shared" si="6"/>
        <v>2142.255000000001</v>
      </c>
      <c r="E139" s="10">
        <f t="shared" si="7"/>
        <v>8.7571033135477191E-2</v>
      </c>
    </row>
    <row r="140" spans="1:5" ht="12.95">
      <c r="A140" s="4" t="s">
        <v>17</v>
      </c>
      <c r="B140" s="5">
        <v>8827.0899999999983</v>
      </c>
      <c r="C140" s="5">
        <v>7297.340000000002</v>
      </c>
      <c r="D140" s="6">
        <f t="shared" si="6"/>
        <v>-1529.7499999999964</v>
      </c>
      <c r="E140" s="7">
        <f t="shared" si="7"/>
        <v>-0.17330173364041793</v>
      </c>
    </row>
    <row r="141" spans="1:5" ht="12.95">
      <c r="A141" s="11" t="s">
        <v>34</v>
      </c>
      <c r="B141" s="12">
        <v>8891896.9770000018</v>
      </c>
      <c r="C141" s="12">
        <v>6592093.8439999996</v>
      </c>
      <c r="D141" s="13">
        <f t="shared" si="6"/>
        <v>-2299803.1330000022</v>
      </c>
      <c r="E141" s="14">
        <f t="shared" si="7"/>
        <v>-0.25864032601240539</v>
      </c>
    </row>
  </sheetData>
  <mergeCells count="17">
    <mergeCell ref="A89:E89"/>
    <mergeCell ref="A90:A91"/>
    <mergeCell ref="B90:C90"/>
    <mergeCell ref="D90:E90"/>
    <mergeCell ref="A40:A41"/>
    <mergeCell ref="B40:C40"/>
    <mergeCell ref="D40:E40"/>
    <mergeCell ref="A71:E71"/>
    <mergeCell ref="A72:A73"/>
    <mergeCell ref="B72:C72"/>
    <mergeCell ref="D72:E72"/>
    <mergeCell ref="A39:E39"/>
    <mergeCell ref="A1:E5"/>
    <mergeCell ref="A8:E8"/>
    <mergeCell ref="A9:A10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4E8E1-4999-4EF3-84C1-1EE6FA086791}">
  <dimension ref="A1:E239"/>
  <sheetViews>
    <sheetView workbookViewId="0">
      <selection sqref="A1:E5"/>
    </sheetView>
  </sheetViews>
  <sheetFormatPr defaultColWidth="11.42578125" defaultRowHeight="12.6"/>
  <cols>
    <col min="1" max="1" width="24.85546875" customWidth="1"/>
    <col min="2" max="2" width="14.5703125" customWidth="1"/>
    <col min="3" max="3" width="12.7109375" customWidth="1"/>
  </cols>
  <sheetData>
    <row r="1" spans="1:5">
      <c r="A1" s="30" t="s">
        <v>66</v>
      </c>
      <c r="B1" s="30"/>
      <c r="C1" s="30"/>
      <c r="D1" s="30"/>
      <c r="E1" s="30"/>
    </row>
    <row r="2" spans="1:5">
      <c r="A2" s="30"/>
      <c r="B2" s="30"/>
      <c r="C2" s="30"/>
      <c r="D2" s="30"/>
      <c r="E2" s="30"/>
    </row>
    <row r="3" spans="1:5">
      <c r="A3" s="30"/>
      <c r="B3" s="30"/>
      <c r="C3" s="30"/>
      <c r="D3" s="30"/>
      <c r="E3" s="30"/>
    </row>
    <row r="4" spans="1:5">
      <c r="A4" s="30"/>
      <c r="B4" s="30"/>
      <c r="C4" s="30"/>
      <c r="D4" s="30"/>
      <c r="E4" s="30"/>
    </row>
    <row r="5" spans="1:5">
      <c r="A5" s="30"/>
      <c r="B5" s="30"/>
      <c r="C5" s="30"/>
      <c r="D5" s="30"/>
      <c r="E5" s="30"/>
    </row>
    <row r="8" spans="1:5" ht="12.95">
      <c r="A8" s="17" t="s">
        <v>1</v>
      </c>
      <c r="B8" s="17"/>
      <c r="C8" s="17"/>
      <c r="D8" s="17"/>
      <c r="E8" s="17"/>
    </row>
    <row r="9" spans="1:5" ht="12.95">
      <c r="A9" s="29" t="s">
        <v>36</v>
      </c>
      <c r="B9" s="17" t="s">
        <v>35</v>
      </c>
      <c r="C9" s="17"/>
      <c r="D9" s="17" t="s">
        <v>4</v>
      </c>
      <c r="E9" s="17"/>
    </row>
    <row r="10" spans="1:5" ht="12.95">
      <c r="A10" s="29"/>
      <c r="B10" s="2" t="s">
        <v>5</v>
      </c>
      <c r="C10" s="2" t="s">
        <v>6</v>
      </c>
      <c r="D10" s="2" t="s">
        <v>7</v>
      </c>
      <c r="E10" s="3" t="s">
        <v>8</v>
      </c>
    </row>
    <row r="11" spans="1:5">
      <c r="A11" s="15" t="s">
        <v>67</v>
      </c>
      <c r="B11" s="9">
        <v>43792.222000000002</v>
      </c>
      <c r="C11" s="9">
        <v>15258.240000000002</v>
      </c>
      <c r="D11" s="9">
        <v>-28533.982</v>
      </c>
      <c r="E11" s="10">
        <v>-0.65157648314808048</v>
      </c>
    </row>
    <row r="12" spans="1:5">
      <c r="A12" s="15" t="s">
        <v>68</v>
      </c>
      <c r="B12" s="9">
        <v>58370.396000000001</v>
      </c>
      <c r="C12" s="9">
        <v>22585.542000000001</v>
      </c>
      <c r="D12" s="9">
        <v>-35784.853999999999</v>
      </c>
      <c r="E12" s="10">
        <v>-0.61306512294348658</v>
      </c>
    </row>
    <row r="13" spans="1:5">
      <c r="A13" s="15" t="s">
        <v>69</v>
      </c>
      <c r="B13" s="9">
        <v>119223.32199999999</v>
      </c>
      <c r="C13" s="9">
        <v>54743.040999999997</v>
      </c>
      <c r="D13" s="9">
        <v>-64480.280999999988</v>
      </c>
      <c r="E13" s="10">
        <v>-0.54083613774828376</v>
      </c>
    </row>
    <row r="14" spans="1:5">
      <c r="A14" s="15" t="s">
        <v>70</v>
      </c>
      <c r="B14" s="9">
        <v>21815.018</v>
      </c>
      <c r="C14" s="9">
        <v>10061.947</v>
      </c>
      <c r="D14" s="9">
        <v>-11753.071</v>
      </c>
      <c r="E14" s="10">
        <v>-0.53876054560211684</v>
      </c>
    </row>
    <row r="15" spans="1:5">
      <c r="A15" s="15" t="s">
        <v>71</v>
      </c>
      <c r="B15" s="9">
        <v>18026.898999999998</v>
      </c>
      <c r="C15" s="9">
        <v>8833.7039999999997</v>
      </c>
      <c r="D15" s="9">
        <v>-9193.1949999999979</v>
      </c>
      <c r="E15" s="10">
        <v>-0.50997096061835145</v>
      </c>
    </row>
    <row r="16" spans="1:5">
      <c r="A16" s="15" t="s">
        <v>72</v>
      </c>
      <c r="B16" s="9">
        <v>26428.18</v>
      </c>
      <c r="C16" s="9">
        <v>13509.456</v>
      </c>
      <c r="D16" s="9">
        <v>-12918.724</v>
      </c>
      <c r="E16" s="10">
        <v>-0.48882382366095584</v>
      </c>
    </row>
    <row r="17" spans="1:5">
      <c r="A17" s="15" t="s">
        <v>73</v>
      </c>
      <c r="B17" s="9">
        <v>169009.90699999998</v>
      </c>
      <c r="C17" s="9">
        <v>88182.417999999976</v>
      </c>
      <c r="D17" s="9">
        <v>-80827.489000000001</v>
      </c>
      <c r="E17" s="10">
        <v>-0.47824113056283746</v>
      </c>
    </row>
    <row r="18" spans="1:5">
      <c r="A18" s="15" t="s">
        <v>74</v>
      </c>
      <c r="B18" s="9">
        <v>11597.612999999999</v>
      </c>
      <c r="C18" s="9">
        <v>6140.9219999999996</v>
      </c>
      <c r="D18" s="9">
        <v>-5456.6909999999998</v>
      </c>
      <c r="E18" s="10">
        <v>-0.47050121434471043</v>
      </c>
    </row>
    <row r="19" spans="1:5">
      <c r="A19" s="15" t="s">
        <v>75</v>
      </c>
      <c r="B19" s="9">
        <v>19555.192999999999</v>
      </c>
      <c r="C19" s="9">
        <v>10723.241999999998</v>
      </c>
      <c r="D19" s="9">
        <v>-8831.9510000000009</v>
      </c>
      <c r="E19" s="10">
        <v>-0.45164223129886782</v>
      </c>
    </row>
    <row r="20" spans="1:5">
      <c r="A20" s="15" t="s">
        <v>76</v>
      </c>
      <c r="B20" s="9">
        <v>29285.807000000001</v>
      </c>
      <c r="C20" s="9">
        <v>16199.044999999998</v>
      </c>
      <c r="D20" s="9">
        <v>-13086.762000000002</v>
      </c>
      <c r="E20" s="10">
        <v>-0.44686362919758371</v>
      </c>
    </row>
    <row r="21" spans="1:5">
      <c r="A21" s="15" t="s">
        <v>77</v>
      </c>
      <c r="B21" s="9">
        <v>21839.105</v>
      </c>
      <c r="C21" s="9">
        <v>12117.672999999999</v>
      </c>
      <c r="D21" s="9">
        <v>-9721.4320000000007</v>
      </c>
      <c r="E21" s="10">
        <v>-0.44513875454145219</v>
      </c>
    </row>
    <row r="22" spans="1:5">
      <c r="A22" s="15" t="s">
        <v>78</v>
      </c>
      <c r="B22" s="9">
        <v>7750.6929999999993</v>
      </c>
      <c r="C22" s="9">
        <v>4375.6710000000003</v>
      </c>
      <c r="D22" s="9">
        <v>-3375.021999999999</v>
      </c>
      <c r="E22" s="10">
        <v>-0.43544777221856151</v>
      </c>
    </row>
    <row r="23" spans="1:5">
      <c r="A23" s="15" t="s">
        <v>79</v>
      </c>
      <c r="B23" s="9">
        <v>6814.7790000000005</v>
      </c>
      <c r="C23" s="9">
        <v>3873.9720000000002</v>
      </c>
      <c r="D23" s="9">
        <v>-2940.8070000000002</v>
      </c>
      <c r="E23" s="10">
        <v>-0.43153372985389549</v>
      </c>
    </row>
    <row r="24" spans="1:5">
      <c r="A24" s="15" t="s">
        <v>80</v>
      </c>
      <c r="B24" s="9">
        <v>8436.7790000000005</v>
      </c>
      <c r="C24" s="9">
        <v>4870.2929999999997</v>
      </c>
      <c r="D24" s="9">
        <v>-3566.4860000000008</v>
      </c>
      <c r="E24" s="10">
        <v>-0.42273076016332778</v>
      </c>
    </row>
    <row r="25" spans="1:5">
      <c r="A25" s="15" t="s">
        <v>81</v>
      </c>
      <c r="B25" s="9">
        <v>1580.7950000000001</v>
      </c>
      <c r="C25" s="9">
        <v>963.11500000000001</v>
      </c>
      <c r="D25" s="9">
        <v>-617.68000000000006</v>
      </c>
      <c r="E25" s="10">
        <v>-0.39074010229030331</v>
      </c>
    </row>
    <row r="26" spans="1:5">
      <c r="A26" s="15" t="s">
        <v>82</v>
      </c>
      <c r="B26" s="9">
        <v>74992.407999999996</v>
      </c>
      <c r="C26" s="9">
        <v>45923.044999999991</v>
      </c>
      <c r="D26" s="9">
        <v>-29069.363000000005</v>
      </c>
      <c r="E26" s="10">
        <v>-0.38763074523490437</v>
      </c>
    </row>
    <row r="27" spans="1:5">
      <c r="A27" s="15" t="s">
        <v>83</v>
      </c>
      <c r="B27" s="9">
        <v>16818.294000000002</v>
      </c>
      <c r="C27" s="9">
        <v>10302.857</v>
      </c>
      <c r="D27" s="9">
        <v>-6515.4370000000017</v>
      </c>
      <c r="E27" s="10">
        <v>-0.38740177808759918</v>
      </c>
    </row>
    <row r="28" spans="1:5">
      <c r="A28" s="15" t="s">
        <v>84</v>
      </c>
      <c r="B28" s="9">
        <v>102759.66499999999</v>
      </c>
      <c r="C28" s="9">
        <v>63870.884000000005</v>
      </c>
      <c r="D28" s="9">
        <v>-38888.780999999988</v>
      </c>
      <c r="E28" s="10">
        <v>-0.37844402275931893</v>
      </c>
    </row>
    <row r="29" spans="1:5">
      <c r="A29" s="15" t="s">
        <v>85</v>
      </c>
      <c r="B29" s="9">
        <v>27507.839</v>
      </c>
      <c r="C29" s="9">
        <v>17288.438000000002</v>
      </c>
      <c r="D29" s="9">
        <v>-10219.400999999998</v>
      </c>
      <c r="E29" s="10">
        <v>-0.37150868157982159</v>
      </c>
    </row>
    <row r="30" spans="1:5">
      <c r="A30" s="15" t="s">
        <v>86</v>
      </c>
      <c r="B30" s="9">
        <v>6262.48</v>
      </c>
      <c r="C30" s="9">
        <v>3935.9450000000002</v>
      </c>
      <c r="D30" s="9">
        <v>-2326.5349999999994</v>
      </c>
      <c r="E30" s="10">
        <v>-0.37150378124960071</v>
      </c>
    </row>
    <row r="31" spans="1:5">
      <c r="A31" s="15" t="s">
        <v>87</v>
      </c>
      <c r="B31" s="9">
        <v>15049.071</v>
      </c>
      <c r="C31" s="9">
        <v>9498.9660000000003</v>
      </c>
      <c r="D31" s="9">
        <v>-5550.1049999999996</v>
      </c>
      <c r="E31" s="10">
        <v>-0.36880050602459113</v>
      </c>
    </row>
    <row r="32" spans="1:5">
      <c r="A32" s="15" t="s">
        <v>88</v>
      </c>
      <c r="B32" s="9">
        <v>3078.5620000000004</v>
      </c>
      <c r="C32" s="9">
        <v>1944.2670000000001</v>
      </c>
      <c r="D32" s="9">
        <v>-1134.2950000000003</v>
      </c>
      <c r="E32" s="10">
        <v>-0.3684496203097421</v>
      </c>
    </row>
    <row r="33" spans="1:5">
      <c r="A33" s="15" t="s">
        <v>89</v>
      </c>
      <c r="B33" s="9">
        <v>38234.572999999997</v>
      </c>
      <c r="C33" s="9">
        <v>24316.131000000001</v>
      </c>
      <c r="D33" s="9">
        <v>-13918.441999999995</v>
      </c>
      <c r="E33" s="10">
        <v>-0.36402765633082906</v>
      </c>
    </row>
    <row r="34" spans="1:5">
      <c r="A34" s="15" t="s">
        <v>90</v>
      </c>
      <c r="B34" s="9">
        <v>23853.576000000001</v>
      </c>
      <c r="C34" s="9">
        <v>15192.868999999999</v>
      </c>
      <c r="D34" s="9">
        <v>-8660.7070000000022</v>
      </c>
      <c r="E34" s="10">
        <v>-0.36307793011831863</v>
      </c>
    </row>
    <row r="35" spans="1:5">
      <c r="A35" s="15" t="s">
        <v>91</v>
      </c>
      <c r="B35" s="9">
        <v>15767.221</v>
      </c>
      <c r="C35" s="9">
        <v>10170.464</v>
      </c>
      <c r="D35" s="9">
        <v>-5596.7569999999996</v>
      </c>
      <c r="E35" s="10">
        <v>-0.35496153697598326</v>
      </c>
    </row>
    <row r="36" spans="1:5">
      <c r="A36" s="15" t="s">
        <v>92</v>
      </c>
      <c r="B36" s="9">
        <v>133757.31</v>
      </c>
      <c r="C36" s="9">
        <v>87369.296999999991</v>
      </c>
      <c r="D36" s="9">
        <v>-46388.013000000006</v>
      </c>
      <c r="E36" s="10">
        <v>-0.34680731094248235</v>
      </c>
    </row>
    <row r="37" spans="1:5">
      <c r="A37" s="15" t="s">
        <v>93</v>
      </c>
      <c r="B37" s="9">
        <v>3249.8720000000003</v>
      </c>
      <c r="C37" s="9">
        <v>2123.2190000000001</v>
      </c>
      <c r="D37" s="9">
        <v>-1126.6530000000002</v>
      </c>
      <c r="E37" s="10">
        <v>-0.3466761152439235</v>
      </c>
    </row>
    <row r="38" spans="1:5">
      <c r="A38" s="15" t="s">
        <v>94</v>
      </c>
      <c r="B38" s="9">
        <v>13437.897000000001</v>
      </c>
      <c r="C38" s="9">
        <v>8784.6580000000013</v>
      </c>
      <c r="D38" s="9">
        <v>-4653.2389999999996</v>
      </c>
      <c r="E38" s="10">
        <v>-0.34627732300671743</v>
      </c>
    </row>
    <row r="39" spans="1:5">
      <c r="A39" s="15" t="s">
        <v>95</v>
      </c>
      <c r="B39" s="9">
        <v>13462.646000000001</v>
      </c>
      <c r="C39" s="9">
        <v>8855.6769999999997</v>
      </c>
      <c r="D39" s="9">
        <v>-4606.969000000001</v>
      </c>
      <c r="E39" s="10">
        <v>-0.34220382828160234</v>
      </c>
    </row>
    <row r="40" spans="1:5">
      <c r="A40" s="15" t="s">
        <v>96</v>
      </c>
      <c r="B40" s="9">
        <v>144702.88300000003</v>
      </c>
      <c r="C40" s="9">
        <v>95239.659000000014</v>
      </c>
      <c r="D40" s="9">
        <v>-49463.224000000017</v>
      </c>
      <c r="E40" s="10">
        <v>-0.34182611275270863</v>
      </c>
    </row>
    <row r="41" spans="1:5">
      <c r="A41" s="15" t="s">
        <v>97</v>
      </c>
      <c r="B41" s="9">
        <v>91368.21</v>
      </c>
      <c r="C41" s="9">
        <v>60328.065999999999</v>
      </c>
      <c r="D41" s="9">
        <v>-31040.144000000008</v>
      </c>
      <c r="E41" s="10">
        <v>-0.33972586307644648</v>
      </c>
    </row>
    <row r="42" spans="1:5">
      <c r="A42" s="15" t="s">
        <v>98</v>
      </c>
      <c r="B42" s="9">
        <v>6901.5350000000008</v>
      </c>
      <c r="C42" s="9">
        <v>4561.9350000000004</v>
      </c>
      <c r="D42" s="9">
        <v>-2339.6000000000004</v>
      </c>
      <c r="E42" s="10">
        <v>-0.33899704920716917</v>
      </c>
    </row>
    <row r="43" spans="1:5">
      <c r="A43" s="15" t="s">
        <v>99</v>
      </c>
      <c r="B43" s="9">
        <v>8921.16</v>
      </c>
      <c r="C43" s="9">
        <v>5897.3310000000001</v>
      </c>
      <c r="D43" s="9">
        <v>-3023.8289999999997</v>
      </c>
      <c r="E43" s="10">
        <v>-0.33895020378515794</v>
      </c>
    </row>
    <row r="44" spans="1:5">
      <c r="A44" s="15" t="s">
        <v>100</v>
      </c>
      <c r="B44" s="9">
        <v>7499.0959999999995</v>
      </c>
      <c r="C44" s="9">
        <v>4983.7260000000006</v>
      </c>
      <c r="D44" s="9">
        <v>-2515.369999999999</v>
      </c>
      <c r="E44" s="10">
        <v>-0.33542309633054423</v>
      </c>
    </row>
    <row r="45" spans="1:5">
      <c r="A45" s="15" t="s">
        <v>101</v>
      </c>
      <c r="B45" s="9">
        <v>9590.6090000000004</v>
      </c>
      <c r="C45" s="9">
        <v>6374.0369999999994</v>
      </c>
      <c r="D45" s="9">
        <v>-3216.572000000001</v>
      </c>
      <c r="E45" s="10">
        <v>-0.33538766933361591</v>
      </c>
    </row>
    <row r="46" spans="1:5">
      <c r="A46" s="15" t="s">
        <v>102</v>
      </c>
      <c r="B46" s="9">
        <v>42190.902000000002</v>
      </c>
      <c r="C46" s="9">
        <v>28050.595000000001</v>
      </c>
      <c r="D46" s="9">
        <v>-14140.307000000001</v>
      </c>
      <c r="E46" s="10">
        <v>-0.33515062086134118</v>
      </c>
    </row>
    <row r="47" spans="1:5">
      <c r="A47" s="15" t="s">
        <v>103</v>
      </c>
      <c r="B47" s="9">
        <v>36462.468000000001</v>
      </c>
      <c r="C47" s="9">
        <v>24310.487999999998</v>
      </c>
      <c r="D47" s="9">
        <v>-12151.980000000003</v>
      </c>
      <c r="E47" s="10">
        <v>-0.33327365552984517</v>
      </c>
    </row>
    <row r="48" spans="1:5">
      <c r="A48" s="15" t="s">
        <v>104</v>
      </c>
      <c r="B48" s="9">
        <v>4226.37</v>
      </c>
      <c r="C48" s="9">
        <v>2817.9869999999996</v>
      </c>
      <c r="D48" s="9">
        <v>-1408.3830000000003</v>
      </c>
      <c r="E48" s="10">
        <v>-0.33323703319870251</v>
      </c>
    </row>
    <row r="49" spans="1:5">
      <c r="A49" s="15" t="s">
        <v>105</v>
      </c>
      <c r="B49" s="9">
        <v>9841.1169999999984</v>
      </c>
      <c r="C49" s="9">
        <v>6563.2449999999999</v>
      </c>
      <c r="D49" s="9">
        <v>-3277.8719999999985</v>
      </c>
      <c r="E49" s="10">
        <v>-0.33307926325842879</v>
      </c>
    </row>
    <row r="50" spans="1:5">
      <c r="A50" s="15" t="s">
        <v>106</v>
      </c>
      <c r="B50" s="9">
        <v>11074.61</v>
      </c>
      <c r="C50" s="9">
        <v>7386.103000000001</v>
      </c>
      <c r="D50" s="9">
        <v>-3688.5069999999996</v>
      </c>
      <c r="E50" s="10">
        <v>-0.33305976463279513</v>
      </c>
    </row>
    <row r="51" spans="1:5">
      <c r="A51" s="15" t="s">
        <v>107</v>
      </c>
      <c r="B51" s="9">
        <v>5035.0200000000004</v>
      </c>
      <c r="C51" s="9">
        <v>3363.5439999999999</v>
      </c>
      <c r="D51" s="9">
        <v>-1671.4760000000006</v>
      </c>
      <c r="E51" s="10">
        <v>-0.33197008154883206</v>
      </c>
    </row>
    <row r="52" spans="1:5">
      <c r="A52" s="15" t="s">
        <v>108</v>
      </c>
      <c r="B52" s="9">
        <v>11660.655000000001</v>
      </c>
      <c r="C52" s="9">
        <v>7860.4070000000002</v>
      </c>
      <c r="D52" s="9">
        <v>-3800.2480000000005</v>
      </c>
      <c r="E52" s="10">
        <v>-0.32590347626269711</v>
      </c>
    </row>
    <row r="53" spans="1:5">
      <c r="A53" s="15" t="s">
        <v>109</v>
      </c>
      <c r="B53" s="9">
        <v>89232.657999999996</v>
      </c>
      <c r="C53" s="9">
        <v>60208.039000000004</v>
      </c>
      <c r="D53" s="9">
        <v>-29024.618999999992</v>
      </c>
      <c r="E53" s="10">
        <v>-0.32526901753839937</v>
      </c>
    </row>
    <row r="54" spans="1:5">
      <c r="A54" s="15" t="s">
        <v>110</v>
      </c>
      <c r="B54" s="9">
        <v>9384.7029999999995</v>
      </c>
      <c r="C54" s="9">
        <v>6334.7890000000007</v>
      </c>
      <c r="D54" s="9">
        <v>-3049.9139999999989</v>
      </c>
      <c r="E54" s="10">
        <v>-0.32498780195814392</v>
      </c>
    </row>
    <row r="55" spans="1:5">
      <c r="A55" s="15" t="s">
        <v>111</v>
      </c>
      <c r="B55" s="9">
        <v>21981.914000000001</v>
      </c>
      <c r="C55" s="9">
        <v>14848.397999999999</v>
      </c>
      <c r="D55" s="9">
        <v>-7133.5160000000014</v>
      </c>
      <c r="E55" s="10">
        <v>-0.32451751016767699</v>
      </c>
    </row>
    <row r="56" spans="1:5">
      <c r="A56" s="15" t="s">
        <v>112</v>
      </c>
      <c r="B56" s="9">
        <v>50258.094000000005</v>
      </c>
      <c r="C56" s="9">
        <v>33971.061000000002</v>
      </c>
      <c r="D56" s="9">
        <v>-16287.033000000003</v>
      </c>
      <c r="E56" s="10">
        <v>-0.32406786059176862</v>
      </c>
    </row>
    <row r="57" spans="1:5">
      <c r="A57" s="15" t="s">
        <v>113</v>
      </c>
      <c r="B57" s="9">
        <v>47653.248</v>
      </c>
      <c r="C57" s="9">
        <v>32221.704999999998</v>
      </c>
      <c r="D57" s="9">
        <v>-15431.543000000001</v>
      </c>
      <c r="E57" s="10">
        <v>-0.32382982582845143</v>
      </c>
    </row>
    <row r="58" spans="1:5">
      <c r="A58" s="15" t="s">
        <v>114</v>
      </c>
      <c r="B58" s="9">
        <v>9562.630000000001</v>
      </c>
      <c r="C58" s="9">
        <v>6466.396999999999</v>
      </c>
      <c r="D58" s="9">
        <v>-3096.233000000002</v>
      </c>
      <c r="E58" s="10">
        <v>-0.32378467011690315</v>
      </c>
    </row>
    <row r="59" spans="1:5">
      <c r="A59" s="15" t="s">
        <v>115</v>
      </c>
      <c r="B59" s="9">
        <v>11390.855</v>
      </c>
      <c r="C59" s="9">
        <v>7713.3690000000006</v>
      </c>
      <c r="D59" s="9">
        <v>-3677.485999999999</v>
      </c>
      <c r="E59" s="10">
        <v>-0.32284547560301657</v>
      </c>
    </row>
    <row r="60" spans="1:5">
      <c r="A60" s="15" t="s">
        <v>116</v>
      </c>
      <c r="B60" s="9">
        <v>204445.44700000001</v>
      </c>
      <c r="C60" s="9">
        <v>139529.79399999999</v>
      </c>
      <c r="D60" s="9">
        <v>-64915.65300000002</v>
      </c>
      <c r="E60" s="10">
        <v>-0.317520658701683</v>
      </c>
    </row>
    <row r="61" spans="1:5">
      <c r="A61" s="15" t="s">
        <v>117</v>
      </c>
      <c r="B61" s="9">
        <v>6623.7569999999996</v>
      </c>
      <c r="C61" s="9">
        <v>4551.3469999999998</v>
      </c>
      <c r="D61" s="9">
        <v>-2072.41</v>
      </c>
      <c r="E61" s="10">
        <v>-0.31287530626500942</v>
      </c>
    </row>
    <row r="62" spans="1:5">
      <c r="A62" s="15" t="s">
        <v>118</v>
      </c>
      <c r="B62" s="9">
        <v>34931.305999999997</v>
      </c>
      <c r="C62" s="9">
        <v>24019.275999999998</v>
      </c>
      <c r="D62" s="9">
        <v>-10912.029999999999</v>
      </c>
      <c r="E62" s="10">
        <v>-0.312385400076367</v>
      </c>
    </row>
    <row r="63" spans="1:5">
      <c r="A63" s="15" t="s">
        <v>119</v>
      </c>
      <c r="B63" s="9">
        <v>11049.693000000001</v>
      </c>
      <c r="C63" s="9">
        <v>7603.1810000000005</v>
      </c>
      <c r="D63" s="9">
        <v>-3446.5120000000006</v>
      </c>
      <c r="E63" s="10">
        <v>-0.3119102042020534</v>
      </c>
    </row>
    <row r="64" spans="1:5">
      <c r="A64" s="15" t="s">
        <v>120</v>
      </c>
      <c r="B64" s="9">
        <v>15871.951999999999</v>
      </c>
      <c r="C64" s="9">
        <v>10971.344000000001</v>
      </c>
      <c r="D64" s="9">
        <v>-4900.6079999999984</v>
      </c>
      <c r="E64" s="10">
        <v>-0.30875899826309949</v>
      </c>
    </row>
    <row r="65" spans="1:5">
      <c r="A65" s="15" t="s">
        <v>121</v>
      </c>
      <c r="B65" s="9">
        <v>3665.145</v>
      </c>
      <c r="C65" s="9">
        <v>2538.1749999999997</v>
      </c>
      <c r="D65" s="9">
        <v>-1126.9700000000003</v>
      </c>
      <c r="E65" s="10">
        <v>-0.30748306001536096</v>
      </c>
    </row>
    <row r="66" spans="1:5">
      <c r="A66" s="15" t="s">
        <v>122</v>
      </c>
      <c r="B66" s="9">
        <v>63723.48000000001</v>
      </c>
      <c r="C66" s="9">
        <v>44152.241999999998</v>
      </c>
      <c r="D66" s="9">
        <v>-19571.238000000012</v>
      </c>
      <c r="E66" s="10">
        <v>-0.30712757683667008</v>
      </c>
    </row>
    <row r="67" spans="1:5">
      <c r="A67" s="15" t="s">
        <v>123</v>
      </c>
      <c r="B67" s="9">
        <v>14575.03</v>
      </c>
      <c r="C67" s="9">
        <v>10107</v>
      </c>
      <c r="D67" s="9">
        <v>-4468.0300000000007</v>
      </c>
      <c r="E67" s="10">
        <v>-0.30655374294255316</v>
      </c>
    </row>
    <row r="68" spans="1:5">
      <c r="A68" s="15" t="s">
        <v>124</v>
      </c>
      <c r="B68" s="9">
        <v>7395.8150000000005</v>
      </c>
      <c r="C68" s="9">
        <v>5160.3739999999998</v>
      </c>
      <c r="D68" s="9">
        <v>-2235.4410000000007</v>
      </c>
      <c r="E68" s="10">
        <v>-0.3022575605257839</v>
      </c>
    </row>
    <row r="69" spans="1:5">
      <c r="A69" s="15" t="s">
        <v>125</v>
      </c>
      <c r="B69" s="9">
        <v>4091.3260000000005</v>
      </c>
      <c r="C69" s="9">
        <v>2874.0140000000001</v>
      </c>
      <c r="D69" s="9">
        <v>-1217.3120000000004</v>
      </c>
      <c r="E69" s="10">
        <v>-0.29753483345008447</v>
      </c>
    </row>
    <row r="70" spans="1:5">
      <c r="A70" s="15" t="s">
        <v>126</v>
      </c>
      <c r="B70" s="9">
        <v>5851.0570000000007</v>
      </c>
      <c r="C70" s="9">
        <v>4113.9870000000001</v>
      </c>
      <c r="D70" s="9">
        <v>-1737.0700000000006</v>
      </c>
      <c r="E70" s="10">
        <v>-0.29688140108701733</v>
      </c>
    </row>
    <row r="71" spans="1:5">
      <c r="A71" s="15" t="s">
        <v>127</v>
      </c>
      <c r="B71" s="9">
        <v>17518.562000000002</v>
      </c>
      <c r="C71" s="9">
        <v>12330.938999999998</v>
      </c>
      <c r="D71" s="9">
        <v>-5187.6230000000032</v>
      </c>
      <c r="E71" s="10">
        <v>-0.29612150814661631</v>
      </c>
    </row>
    <row r="72" spans="1:5">
      <c r="A72" s="15" t="s">
        <v>128</v>
      </c>
      <c r="B72" s="9">
        <v>105242.836</v>
      </c>
      <c r="C72" s="9">
        <v>74134.53899999999</v>
      </c>
      <c r="D72" s="9">
        <v>-31108.297000000006</v>
      </c>
      <c r="E72" s="10">
        <v>-0.29558588672011848</v>
      </c>
    </row>
    <row r="73" spans="1:5">
      <c r="A73" s="15" t="s">
        <v>129</v>
      </c>
      <c r="B73" s="9">
        <v>10952.427</v>
      </c>
      <c r="C73" s="9">
        <v>7736.8419999999996</v>
      </c>
      <c r="D73" s="9">
        <v>-3215.585</v>
      </c>
      <c r="E73" s="10">
        <v>-0.29359565692608591</v>
      </c>
    </row>
    <row r="74" spans="1:5">
      <c r="A74" s="15" t="s">
        <v>130</v>
      </c>
      <c r="B74" s="9">
        <v>9255.8220000000001</v>
      </c>
      <c r="C74" s="9">
        <v>6546.2170000000006</v>
      </c>
      <c r="D74" s="9">
        <v>-2709.6049999999996</v>
      </c>
      <c r="E74" s="10">
        <v>-0.29274601434642966</v>
      </c>
    </row>
    <row r="75" spans="1:5">
      <c r="A75" s="15" t="s">
        <v>131</v>
      </c>
      <c r="B75" s="9">
        <v>29962.46</v>
      </c>
      <c r="C75" s="9">
        <v>21194.492999999999</v>
      </c>
      <c r="D75" s="9">
        <v>-8767.9670000000006</v>
      </c>
      <c r="E75" s="10">
        <v>-0.29263174652548557</v>
      </c>
    </row>
    <row r="76" spans="1:5">
      <c r="A76" s="15" t="s">
        <v>132</v>
      </c>
      <c r="B76" s="9">
        <v>16592.447</v>
      </c>
      <c r="C76" s="9">
        <v>11762.589</v>
      </c>
      <c r="D76" s="9">
        <v>-4829.8580000000002</v>
      </c>
      <c r="E76" s="10">
        <v>-0.2910877461293081</v>
      </c>
    </row>
    <row r="77" spans="1:5">
      <c r="A77" s="15" t="s">
        <v>133</v>
      </c>
      <c r="B77" s="9">
        <v>10665.121999999999</v>
      </c>
      <c r="C77" s="9">
        <v>7561.8580000000002</v>
      </c>
      <c r="D77" s="9">
        <v>-3103.2639999999992</v>
      </c>
      <c r="E77" s="10">
        <v>-0.2909731365473362</v>
      </c>
    </row>
    <row r="78" spans="1:5">
      <c r="A78" s="15" t="s">
        <v>134</v>
      </c>
      <c r="B78" s="9">
        <v>5059.7739999999994</v>
      </c>
      <c r="C78" s="9">
        <v>3592.5910000000003</v>
      </c>
      <c r="D78" s="9">
        <v>-1467.1829999999991</v>
      </c>
      <c r="E78" s="10">
        <v>-0.28997006585669621</v>
      </c>
    </row>
    <row r="79" spans="1:5">
      <c r="A79" s="15" t="s">
        <v>135</v>
      </c>
      <c r="B79" s="9">
        <v>3079.5450000000001</v>
      </c>
      <c r="C79" s="9">
        <v>2186.6350000000002</v>
      </c>
      <c r="D79" s="9">
        <v>-892.90999999999985</v>
      </c>
      <c r="E79" s="10">
        <v>-0.28994867748319958</v>
      </c>
    </row>
    <row r="80" spans="1:5">
      <c r="A80" s="15" t="s">
        <v>136</v>
      </c>
      <c r="B80" s="9">
        <v>13306.143</v>
      </c>
      <c r="C80" s="9">
        <v>9472.6039999999994</v>
      </c>
      <c r="D80" s="9">
        <v>-3833.5390000000007</v>
      </c>
      <c r="E80" s="10">
        <v>-0.28810294613548049</v>
      </c>
    </row>
    <row r="81" spans="1:5">
      <c r="A81" s="15" t="s">
        <v>137</v>
      </c>
      <c r="B81" s="9">
        <v>27709.358999999997</v>
      </c>
      <c r="C81" s="9">
        <v>19811.91</v>
      </c>
      <c r="D81" s="9">
        <v>-7897.4489999999969</v>
      </c>
      <c r="E81" s="10">
        <v>-0.28501016569888887</v>
      </c>
    </row>
    <row r="82" spans="1:5">
      <c r="A82" s="15" t="s">
        <v>138</v>
      </c>
      <c r="B82" s="9">
        <v>28857.686000000002</v>
      </c>
      <c r="C82" s="9">
        <v>20642.379999999997</v>
      </c>
      <c r="D82" s="9">
        <v>-8215.3060000000041</v>
      </c>
      <c r="E82" s="10">
        <v>-0.28468346353203799</v>
      </c>
    </row>
    <row r="83" spans="1:5">
      <c r="A83" s="15" t="s">
        <v>139</v>
      </c>
      <c r="B83" s="9">
        <v>6418.0419999999995</v>
      </c>
      <c r="C83" s="9">
        <v>4603.8809999999994</v>
      </c>
      <c r="D83" s="9">
        <v>-1814.1610000000001</v>
      </c>
      <c r="E83" s="10">
        <v>-0.28266580368280547</v>
      </c>
    </row>
    <row r="84" spans="1:5">
      <c r="A84" s="15" t="s">
        <v>140</v>
      </c>
      <c r="B84" s="9">
        <v>17271.09</v>
      </c>
      <c r="C84" s="9">
        <v>12395.555</v>
      </c>
      <c r="D84" s="9">
        <v>-4875.5349999999999</v>
      </c>
      <c r="E84" s="10">
        <v>-0.28229457434359961</v>
      </c>
    </row>
    <row r="85" spans="1:5">
      <c r="A85" s="15" t="s">
        <v>141</v>
      </c>
      <c r="B85" s="9">
        <v>103290.783</v>
      </c>
      <c r="C85" s="9">
        <v>74224.062999999995</v>
      </c>
      <c r="D85" s="9">
        <v>-29066.720000000001</v>
      </c>
      <c r="E85" s="10">
        <v>-0.28140671564083314</v>
      </c>
    </row>
    <row r="86" spans="1:5">
      <c r="A86" s="15" t="s">
        <v>142</v>
      </c>
      <c r="B86" s="9">
        <v>240316.91000000003</v>
      </c>
      <c r="C86" s="9">
        <v>172875.39000000004</v>
      </c>
      <c r="D86" s="9">
        <v>-67441.51999999999</v>
      </c>
      <c r="E86" s="10">
        <v>-0.28063576549814984</v>
      </c>
    </row>
    <row r="87" spans="1:5">
      <c r="A87" s="15" t="s">
        <v>143</v>
      </c>
      <c r="B87" s="9">
        <v>7413.482</v>
      </c>
      <c r="C87" s="9">
        <v>5335.1109999999999</v>
      </c>
      <c r="D87" s="9">
        <v>-2078.3710000000001</v>
      </c>
      <c r="E87" s="10">
        <v>-0.2803501782293395</v>
      </c>
    </row>
    <row r="88" spans="1:5">
      <c r="A88" s="15" t="s">
        <v>144</v>
      </c>
      <c r="B88" s="9">
        <v>3282.1510000000003</v>
      </c>
      <c r="C88" s="9">
        <v>2366.3589999999999</v>
      </c>
      <c r="D88" s="9">
        <v>-915.79200000000037</v>
      </c>
      <c r="E88" s="10">
        <v>-0.27902189753000406</v>
      </c>
    </row>
    <row r="89" spans="1:5">
      <c r="A89" s="15" t="s">
        <v>145</v>
      </c>
      <c r="B89" s="9">
        <v>7276.8510000000006</v>
      </c>
      <c r="C89" s="9">
        <v>5249.7020000000002</v>
      </c>
      <c r="D89" s="9">
        <v>-2027.1490000000003</v>
      </c>
      <c r="E89" s="10">
        <v>-0.27857503197468247</v>
      </c>
    </row>
    <row r="90" spans="1:5">
      <c r="A90" s="15" t="s">
        <v>146</v>
      </c>
      <c r="B90" s="9">
        <v>4235.8019999999997</v>
      </c>
      <c r="C90" s="9">
        <v>3060.2910000000002</v>
      </c>
      <c r="D90" s="9">
        <v>-1175.5109999999995</v>
      </c>
      <c r="E90" s="10">
        <v>-0.27751792930831037</v>
      </c>
    </row>
    <row r="91" spans="1:5">
      <c r="A91" s="15" t="s">
        <v>147</v>
      </c>
      <c r="B91" s="9">
        <v>80779.907999999996</v>
      </c>
      <c r="C91" s="9">
        <v>58528.158999999992</v>
      </c>
      <c r="D91" s="9">
        <v>-22251.749000000003</v>
      </c>
      <c r="E91" s="10">
        <v>-0.27546143033487985</v>
      </c>
    </row>
    <row r="92" spans="1:5">
      <c r="A92" s="15" t="s">
        <v>148</v>
      </c>
      <c r="B92" s="9">
        <v>2581.4449999999997</v>
      </c>
      <c r="C92" s="9">
        <v>1872.7350000000001</v>
      </c>
      <c r="D92" s="9">
        <v>-708.70999999999958</v>
      </c>
      <c r="E92" s="10">
        <v>-0.27454003474798017</v>
      </c>
    </row>
    <row r="93" spans="1:5">
      <c r="A93" s="15" t="s">
        <v>149</v>
      </c>
      <c r="B93" s="9">
        <v>8261.6760000000013</v>
      </c>
      <c r="C93" s="9">
        <v>5995.8</v>
      </c>
      <c r="D93" s="9">
        <v>-2265.8760000000011</v>
      </c>
      <c r="E93" s="10">
        <v>-0.27426347874208584</v>
      </c>
    </row>
    <row r="94" spans="1:5">
      <c r="A94" s="15" t="s">
        <v>150</v>
      </c>
      <c r="B94" s="9">
        <v>9564.65</v>
      </c>
      <c r="C94" s="9">
        <v>6942.5990000000002</v>
      </c>
      <c r="D94" s="9">
        <v>-2622.0509999999995</v>
      </c>
      <c r="E94" s="10">
        <v>-0.27413977510938714</v>
      </c>
    </row>
    <row r="95" spans="1:5">
      <c r="A95" s="15" t="s">
        <v>151</v>
      </c>
      <c r="B95" s="9">
        <v>46454.948999999993</v>
      </c>
      <c r="C95" s="9">
        <v>33798.013000000006</v>
      </c>
      <c r="D95" s="9">
        <v>-12656.935999999987</v>
      </c>
      <c r="E95" s="10">
        <v>-0.27245613809628744</v>
      </c>
    </row>
    <row r="96" spans="1:5">
      <c r="A96" s="15" t="s">
        <v>152</v>
      </c>
      <c r="B96" s="9">
        <v>353578.27499999997</v>
      </c>
      <c r="C96" s="9">
        <v>257478.19999999998</v>
      </c>
      <c r="D96" s="9">
        <v>-96100.074999999983</v>
      </c>
      <c r="E96" s="10">
        <v>-0.27179292901974816</v>
      </c>
    </row>
    <row r="97" spans="1:5">
      <c r="A97" s="15" t="s">
        <v>153</v>
      </c>
      <c r="B97" s="9">
        <v>12519.817000000001</v>
      </c>
      <c r="C97" s="9">
        <v>9119.2439999999988</v>
      </c>
      <c r="D97" s="9">
        <v>-3400.5730000000021</v>
      </c>
      <c r="E97" s="10">
        <v>-0.27161523207567667</v>
      </c>
    </row>
    <row r="98" spans="1:5">
      <c r="A98" s="15" t="s">
        <v>154</v>
      </c>
      <c r="B98" s="9">
        <v>5846.0810000000001</v>
      </c>
      <c r="C98" s="9">
        <v>4258.4949999999999</v>
      </c>
      <c r="D98" s="9">
        <v>-1587.5860000000002</v>
      </c>
      <c r="E98" s="10">
        <v>-0.27156414699009479</v>
      </c>
    </row>
    <row r="99" spans="1:5">
      <c r="A99" s="15" t="s">
        <v>155</v>
      </c>
      <c r="B99" s="9">
        <v>38377.228999999999</v>
      </c>
      <c r="C99" s="9">
        <v>27955.896000000004</v>
      </c>
      <c r="D99" s="9">
        <v>-10421.332999999995</v>
      </c>
      <c r="E99" s="10">
        <v>-0.27154990788938921</v>
      </c>
    </row>
    <row r="100" spans="1:5">
      <c r="A100" s="15" t="s">
        <v>156</v>
      </c>
      <c r="B100" s="9">
        <v>15771.590999999999</v>
      </c>
      <c r="C100" s="9">
        <v>11504.645</v>
      </c>
      <c r="D100" s="9">
        <v>-4266.9459999999981</v>
      </c>
      <c r="E100" s="10">
        <v>-0.2705463259857549</v>
      </c>
    </row>
    <row r="101" spans="1:5">
      <c r="A101" s="15" t="s">
        <v>157</v>
      </c>
      <c r="B101" s="9">
        <v>16268.931</v>
      </c>
      <c r="C101" s="9">
        <v>11868.436000000002</v>
      </c>
      <c r="D101" s="9">
        <v>-4400.494999999999</v>
      </c>
      <c r="E101" s="10">
        <v>-0.27048458193104385</v>
      </c>
    </row>
    <row r="102" spans="1:5">
      <c r="A102" s="15" t="s">
        <v>158</v>
      </c>
      <c r="B102" s="9">
        <v>9435.7970000000005</v>
      </c>
      <c r="C102" s="9">
        <v>6890.4830000000002</v>
      </c>
      <c r="D102" s="9">
        <v>-2545.3140000000003</v>
      </c>
      <c r="E102" s="10">
        <v>-0.26975082232057346</v>
      </c>
    </row>
    <row r="103" spans="1:5">
      <c r="A103" s="15" t="s">
        <v>159</v>
      </c>
      <c r="B103" s="9">
        <v>217456.84100000001</v>
      </c>
      <c r="C103" s="9">
        <v>158944.356</v>
      </c>
      <c r="D103" s="9">
        <v>-58512.485000000015</v>
      </c>
      <c r="E103" s="10">
        <v>-0.26907631294064466</v>
      </c>
    </row>
    <row r="104" spans="1:5">
      <c r="A104" s="15" t="s">
        <v>160</v>
      </c>
      <c r="B104" s="9">
        <v>10263.111999999999</v>
      </c>
      <c r="C104" s="9">
        <v>7504.2780000000002</v>
      </c>
      <c r="D104" s="9">
        <v>-2758.8339999999989</v>
      </c>
      <c r="E104" s="10">
        <v>-0.26881066873283649</v>
      </c>
    </row>
    <row r="105" spans="1:5">
      <c r="A105" s="15" t="s">
        <v>161</v>
      </c>
      <c r="B105" s="9">
        <v>7673.2919999999995</v>
      </c>
      <c r="C105" s="9">
        <v>5614.8890000000001</v>
      </c>
      <c r="D105" s="9">
        <v>-2058.4029999999993</v>
      </c>
      <c r="E105" s="10">
        <v>-0.26825552839641703</v>
      </c>
    </row>
    <row r="106" spans="1:5">
      <c r="A106" s="15" t="s">
        <v>162</v>
      </c>
      <c r="B106" s="9">
        <v>44894.758999999998</v>
      </c>
      <c r="C106" s="9">
        <v>32892.615000000005</v>
      </c>
      <c r="D106" s="9">
        <v>-12002.143999999993</v>
      </c>
      <c r="E106" s="10">
        <v>-0.26733953511143682</v>
      </c>
    </row>
    <row r="107" spans="1:5">
      <c r="A107" s="15" t="s">
        <v>163</v>
      </c>
      <c r="B107" s="9">
        <v>7455.1710000000003</v>
      </c>
      <c r="C107" s="9">
        <v>5476.3540000000003</v>
      </c>
      <c r="D107" s="9">
        <v>-1978.817</v>
      </c>
      <c r="E107" s="10">
        <v>-0.26542878761600502</v>
      </c>
    </row>
    <row r="108" spans="1:5">
      <c r="A108" s="15" t="s">
        <v>164</v>
      </c>
      <c r="B108" s="9">
        <v>8388.5529999999999</v>
      </c>
      <c r="C108" s="9">
        <v>6164.8429999999998</v>
      </c>
      <c r="D108" s="9">
        <v>-2223.71</v>
      </c>
      <c r="E108" s="10">
        <v>-0.26508862732344901</v>
      </c>
    </row>
    <row r="109" spans="1:5">
      <c r="A109" s="15" t="s">
        <v>165</v>
      </c>
      <c r="B109" s="9">
        <v>21965.362000000001</v>
      </c>
      <c r="C109" s="9">
        <v>16153.395999999999</v>
      </c>
      <c r="D109" s="9">
        <v>-5811.9660000000022</v>
      </c>
      <c r="E109" s="10">
        <v>-0.26459686846954772</v>
      </c>
    </row>
    <row r="110" spans="1:5">
      <c r="A110" s="15" t="s">
        <v>166</v>
      </c>
      <c r="B110" s="9">
        <v>6984.9370000000008</v>
      </c>
      <c r="C110" s="9">
        <v>5142.4440000000004</v>
      </c>
      <c r="D110" s="9">
        <v>-1842.4930000000004</v>
      </c>
      <c r="E110" s="10">
        <v>-0.26378090453786485</v>
      </c>
    </row>
    <row r="111" spans="1:5">
      <c r="A111" s="15" t="s">
        <v>167</v>
      </c>
      <c r="B111" s="9">
        <v>59492.830999999998</v>
      </c>
      <c r="C111" s="9">
        <v>43827.491999999998</v>
      </c>
      <c r="D111" s="9">
        <v>-15665.339</v>
      </c>
      <c r="E111" s="10">
        <v>-0.26331473450977649</v>
      </c>
    </row>
    <row r="112" spans="1:5">
      <c r="A112" s="15" t="s">
        <v>168</v>
      </c>
      <c r="B112" s="9">
        <v>22107.276999999998</v>
      </c>
      <c r="C112" s="9">
        <v>16310.298000000001</v>
      </c>
      <c r="D112" s="9">
        <v>-5796.9789999999975</v>
      </c>
      <c r="E112" s="10">
        <v>-0.26222039919253726</v>
      </c>
    </row>
    <row r="113" spans="1:5">
      <c r="A113" s="15" t="s">
        <v>169</v>
      </c>
      <c r="B113" s="9">
        <v>16675.562000000002</v>
      </c>
      <c r="C113" s="9">
        <v>12315.630999999999</v>
      </c>
      <c r="D113" s="9">
        <v>-4359.9310000000023</v>
      </c>
      <c r="E113" s="10">
        <v>-0.2614563155352726</v>
      </c>
    </row>
    <row r="114" spans="1:5">
      <c r="A114" s="15" t="s">
        <v>170</v>
      </c>
      <c r="B114" s="9">
        <v>6576.7920000000004</v>
      </c>
      <c r="C114" s="9">
        <v>4862.7739999999994</v>
      </c>
      <c r="D114" s="9">
        <v>-1714.0180000000009</v>
      </c>
      <c r="E114" s="10">
        <v>-0.26061611801011814</v>
      </c>
    </row>
    <row r="115" spans="1:5">
      <c r="A115" s="15" t="s">
        <v>171</v>
      </c>
      <c r="B115" s="9">
        <v>3857.0609999999997</v>
      </c>
      <c r="C115" s="9">
        <v>2854.0249999999996</v>
      </c>
      <c r="D115" s="9">
        <v>-1003.0360000000001</v>
      </c>
      <c r="E115" s="10">
        <v>-0.26005188924935335</v>
      </c>
    </row>
    <row r="116" spans="1:5">
      <c r="A116" s="15" t="s">
        <v>172</v>
      </c>
      <c r="B116" s="9">
        <v>19998.932999999997</v>
      </c>
      <c r="C116" s="9">
        <v>14847.500000000002</v>
      </c>
      <c r="D116" s="9">
        <v>-5151.4329999999954</v>
      </c>
      <c r="E116" s="10">
        <v>-0.25758539218067267</v>
      </c>
    </row>
    <row r="117" spans="1:5">
      <c r="A117" s="15" t="s">
        <v>173</v>
      </c>
      <c r="B117" s="9">
        <v>33955.828999999998</v>
      </c>
      <c r="C117" s="9">
        <v>25278.855</v>
      </c>
      <c r="D117" s="9">
        <v>-8676.9739999999983</v>
      </c>
      <c r="E117" s="10">
        <v>-0.25553709791623697</v>
      </c>
    </row>
    <row r="118" spans="1:5">
      <c r="A118" s="15" t="s">
        <v>174</v>
      </c>
      <c r="B118" s="9">
        <v>62231.603999999985</v>
      </c>
      <c r="C118" s="9">
        <v>46445.45900000001</v>
      </c>
      <c r="D118" s="9">
        <v>-15786.144999999975</v>
      </c>
      <c r="E118" s="10">
        <v>-0.25366765413920522</v>
      </c>
    </row>
    <row r="119" spans="1:5">
      <c r="A119" s="15" t="s">
        <v>175</v>
      </c>
      <c r="B119" s="9">
        <v>21333.488999999998</v>
      </c>
      <c r="C119" s="9">
        <v>15926.022000000001</v>
      </c>
      <c r="D119" s="9">
        <v>-5407.4669999999969</v>
      </c>
      <c r="E119" s="10">
        <v>-0.25347316606299125</v>
      </c>
    </row>
    <row r="120" spans="1:5">
      <c r="A120" s="15" t="s">
        <v>176</v>
      </c>
      <c r="B120" s="9">
        <v>6973.5229999999992</v>
      </c>
      <c r="C120" s="9">
        <v>5206.3890000000001</v>
      </c>
      <c r="D120" s="9">
        <v>-1767.1339999999991</v>
      </c>
      <c r="E120" s="10">
        <v>-0.25340620515627454</v>
      </c>
    </row>
    <row r="121" spans="1:5">
      <c r="A121" s="15" t="s">
        <v>177</v>
      </c>
      <c r="B121" s="9">
        <v>5476.4290000000001</v>
      </c>
      <c r="C121" s="9">
        <v>4091.0740000000005</v>
      </c>
      <c r="D121" s="9">
        <v>-1385.3549999999996</v>
      </c>
      <c r="E121" s="10">
        <v>-0.25296685120906331</v>
      </c>
    </row>
    <row r="122" spans="1:5">
      <c r="A122" s="15" t="s">
        <v>178</v>
      </c>
      <c r="B122" s="9">
        <v>21609.38</v>
      </c>
      <c r="C122" s="9">
        <v>16152.668000000001</v>
      </c>
      <c r="D122" s="9">
        <v>-5456.7119999999995</v>
      </c>
      <c r="E122" s="10">
        <v>-0.25251589818865694</v>
      </c>
    </row>
    <row r="123" spans="1:5">
      <c r="A123" s="15" t="s">
        <v>179</v>
      </c>
      <c r="B123" s="9">
        <v>145866.74099999998</v>
      </c>
      <c r="C123" s="9">
        <v>109043.05699999999</v>
      </c>
      <c r="D123" s="9">
        <v>-36823.683999999994</v>
      </c>
      <c r="E123" s="10">
        <v>-0.25244743076833392</v>
      </c>
    </row>
    <row r="124" spans="1:5">
      <c r="A124" s="15" t="s">
        <v>180</v>
      </c>
      <c r="B124" s="9">
        <v>13226.413</v>
      </c>
      <c r="C124" s="9">
        <v>9889.2010000000009</v>
      </c>
      <c r="D124" s="9">
        <v>-3337.2119999999995</v>
      </c>
      <c r="E124" s="10">
        <v>-0.25231421398983983</v>
      </c>
    </row>
    <row r="125" spans="1:5">
      <c r="A125" s="15" t="s">
        <v>181</v>
      </c>
      <c r="B125" s="9">
        <v>9836.8279999999995</v>
      </c>
      <c r="C125" s="9">
        <v>7364.3930000000009</v>
      </c>
      <c r="D125" s="9">
        <v>-2472.4349999999986</v>
      </c>
      <c r="E125" s="10">
        <v>-0.2513447424311982</v>
      </c>
    </row>
    <row r="126" spans="1:5">
      <c r="A126" s="15" t="s">
        <v>182</v>
      </c>
      <c r="B126" s="9">
        <v>4520.0569999999998</v>
      </c>
      <c r="C126" s="9">
        <v>3384.529</v>
      </c>
      <c r="D126" s="9">
        <v>-1135.5279999999998</v>
      </c>
      <c r="E126" s="10">
        <v>-0.25121984081174192</v>
      </c>
    </row>
    <row r="127" spans="1:5">
      <c r="A127" s="15" t="s">
        <v>183</v>
      </c>
      <c r="B127" s="9">
        <v>5475.2929999999997</v>
      </c>
      <c r="C127" s="9">
        <v>4100.2820000000002</v>
      </c>
      <c r="D127" s="9">
        <v>-1375.0109999999995</v>
      </c>
      <c r="E127" s="10">
        <v>-0.25113012216880443</v>
      </c>
    </row>
    <row r="128" spans="1:5">
      <c r="A128" s="15" t="s">
        <v>184</v>
      </c>
      <c r="B128" s="9">
        <v>10030.44</v>
      </c>
      <c r="C128" s="9">
        <v>7525.6639999999998</v>
      </c>
      <c r="D128" s="9">
        <v>-2504.7760000000007</v>
      </c>
      <c r="E128" s="10">
        <v>-0.24971746005160297</v>
      </c>
    </row>
    <row r="129" spans="1:5">
      <c r="A129" s="15" t="s">
        <v>185</v>
      </c>
      <c r="B129" s="9">
        <v>10756.168</v>
      </c>
      <c r="C129" s="9">
        <v>8071.0420000000004</v>
      </c>
      <c r="D129" s="9">
        <v>-2685.1259999999993</v>
      </c>
      <c r="E129" s="10">
        <v>-0.24963592982184726</v>
      </c>
    </row>
    <row r="130" spans="1:5">
      <c r="A130" s="15" t="s">
        <v>186</v>
      </c>
      <c r="B130" s="9">
        <v>20151.470999999998</v>
      </c>
      <c r="C130" s="9">
        <v>15121.541000000001</v>
      </c>
      <c r="D130" s="9">
        <v>-5029.9299999999967</v>
      </c>
      <c r="E130" s="10">
        <v>-0.2496060957535059</v>
      </c>
    </row>
    <row r="131" spans="1:5">
      <c r="A131" s="15" t="s">
        <v>187</v>
      </c>
      <c r="B131" s="9">
        <v>107252.13699999999</v>
      </c>
      <c r="C131" s="9">
        <v>80483.198999999993</v>
      </c>
      <c r="D131" s="9">
        <v>-26768.937999999995</v>
      </c>
      <c r="E131" s="10">
        <v>-0.24958885434609102</v>
      </c>
    </row>
    <row r="132" spans="1:5">
      <c r="A132" s="15" t="s">
        <v>188</v>
      </c>
      <c r="B132" s="9">
        <v>13675.896999999999</v>
      </c>
      <c r="C132" s="9">
        <v>10263.736000000001</v>
      </c>
      <c r="D132" s="9">
        <v>-3412.1609999999982</v>
      </c>
      <c r="E132" s="10">
        <v>-0.24950180598757057</v>
      </c>
    </row>
    <row r="133" spans="1:5">
      <c r="A133" s="15" t="s">
        <v>189</v>
      </c>
      <c r="B133" s="9">
        <v>18144.07</v>
      </c>
      <c r="C133" s="9">
        <v>13623.048999999999</v>
      </c>
      <c r="D133" s="9">
        <v>-4521.0210000000006</v>
      </c>
      <c r="E133" s="10">
        <v>-0.24917347651326305</v>
      </c>
    </row>
    <row r="134" spans="1:5">
      <c r="A134" s="15" t="s">
        <v>190</v>
      </c>
      <c r="B134" s="9">
        <v>24919.067999999999</v>
      </c>
      <c r="C134" s="9">
        <v>18711.429</v>
      </c>
      <c r="D134" s="9">
        <v>-6207.6389999999992</v>
      </c>
      <c r="E134" s="10">
        <v>-0.24911200531255823</v>
      </c>
    </row>
    <row r="135" spans="1:5">
      <c r="A135" s="15" t="s">
        <v>191</v>
      </c>
      <c r="B135" s="9">
        <v>21947.11</v>
      </c>
      <c r="C135" s="9">
        <v>16487.887000000002</v>
      </c>
      <c r="D135" s="9">
        <v>-5459.2229999999981</v>
      </c>
      <c r="E135" s="10">
        <v>-0.24874450440171841</v>
      </c>
    </row>
    <row r="136" spans="1:5">
      <c r="A136" s="15" t="s">
        <v>192</v>
      </c>
      <c r="B136" s="9">
        <v>19271.796999999999</v>
      </c>
      <c r="C136" s="9">
        <v>14501.128999999999</v>
      </c>
      <c r="D136" s="9">
        <v>-4770.6679999999997</v>
      </c>
      <c r="E136" s="10">
        <v>-0.24754660917194177</v>
      </c>
    </row>
    <row r="137" spans="1:5">
      <c r="A137" s="15" t="s">
        <v>193</v>
      </c>
      <c r="B137" s="9">
        <v>46956.333000000006</v>
      </c>
      <c r="C137" s="9">
        <v>35348.769999999997</v>
      </c>
      <c r="D137" s="9">
        <v>-11607.563000000009</v>
      </c>
      <c r="E137" s="10">
        <v>-0.24719909452895328</v>
      </c>
    </row>
    <row r="138" spans="1:5">
      <c r="A138" s="15" t="s">
        <v>194</v>
      </c>
      <c r="B138" s="9">
        <v>45981.681000000004</v>
      </c>
      <c r="C138" s="9">
        <v>34649.290999999997</v>
      </c>
      <c r="D138" s="9">
        <v>-11332.390000000007</v>
      </c>
      <c r="E138" s="10">
        <v>-0.24645445215454401</v>
      </c>
    </row>
    <row r="139" spans="1:5">
      <c r="A139" s="15" t="s">
        <v>195</v>
      </c>
      <c r="B139" s="9">
        <v>3861.7059999999997</v>
      </c>
      <c r="C139" s="9">
        <v>2910.2970000000005</v>
      </c>
      <c r="D139" s="9">
        <v>-951.4089999999992</v>
      </c>
      <c r="E139" s="10">
        <v>-0.24637012760681401</v>
      </c>
    </row>
    <row r="140" spans="1:5">
      <c r="A140" s="15" t="s">
        <v>196</v>
      </c>
      <c r="B140" s="9">
        <v>16508.712000000003</v>
      </c>
      <c r="C140" s="9">
        <v>12443.555</v>
      </c>
      <c r="D140" s="9">
        <v>-4065.1570000000029</v>
      </c>
      <c r="E140" s="10">
        <v>-0.24624313513979784</v>
      </c>
    </row>
    <row r="141" spans="1:5">
      <c r="A141" s="15" t="s">
        <v>197</v>
      </c>
      <c r="B141" s="9">
        <v>11925.195</v>
      </c>
      <c r="C141" s="9">
        <v>9004.4009999999998</v>
      </c>
      <c r="D141" s="9">
        <v>-2920.7939999999999</v>
      </c>
      <c r="E141" s="10">
        <v>-0.24492630938110446</v>
      </c>
    </row>
    <row r="142" spans="1:5">
      <c r="A142" s="15" t="s">
        <v>198</v>
      </c>
      <c r="B142" s="9">
        <v>8475.5049999999992</v>
      </c>
      <c r="C142" s="9">
        <v>6412.9220000000005</v>
      </c>
      <c r="D142" s="9">
        <v>-2062.5829999999987</v>
      </c>
      <c r="E142" s="10">
        <v>-0.24335812438314872</v>
      </c>
    </row>
    <row r="143" spans="1:5">
      <c r="A143" s="15" t="s">
        <v>199</v>
      </c>
      <c r="B143" s="9">
        <v>25907.152000000002</v>
      </c>
      <c r="C143" s="9">
        <v>19605.217000000001</v>
      </c>
      <c r="D143" s="9">
        <v>-6301.9350000000013</v>
      </c>
      <c r="E143" s="10">
        <v>-0.24325078264102518</v>
      </c>
    </row>
    <row r="144" spans="1:5">
      <c r="A144" s="15" t="s">
        <v>200</v>
      </c>
      <c r="B144" s="9">
        <v>58710.956999999995</v>
      </c>
      <c r="C144" s="9">
        <v>44434.8</v>
      </c>
      <c r="D144" s="9">
        <v>-14276.156999999992</v>
      </c>
      <c r="E144" s="10">
        <v>-0.24316001185264266</v>
      </c>
    </row>
    <row r="145" spans="1:5">
      <c r="A145" s="15" t="s">
        <v>201</v>
      </c>
      <c r="B145" s="9">
        <v>35565.917000000001</v>
      </c>
      <c r="C145" s="9">
        <v>26929.42</v>
      </c>
      <c r="D145" s="9">
        <v>-8636.497000000003</v>
      </c>
      <c r="E145" s="10">
        <v>-0.24283071346086768</v>
      </c>
    </row>
    <row r="146" spans="1:5">
      <c r="A146" s="15" t="s">
        <v>202</v>
      </c>
      <c r="B146" s="9">
        <v>20263.853999999999</v>
      </c>
      <c r="C146" s="9">
        <v>15347.269</v>
      </c>
      <c r="D146" s="9">
        <v>-4916.5849999999991</v>
      </c>
      <c r="E146" s="10">
        <v>-0.24262832726686637</v>
      </c>
    </row>
    <row r="147" spans="1:5">
      <c r="A147" s="15" t="s">
        <v>203</v>
      </c>
      <c r="B147" s="9">
        <v>91515.193999999989</v>
      </c>
      <c r="C147" s="9">
        <v>69320.207999999999</v>
      </c>
      <c r="D147" s="9">
        <v>-22194.98599999999</v>
      </c>
      <c r="E147" s="10">
        <v>-0.24252788012447413</v>
      </c>
    </row>
    <row r="148" spans="1:5">
      <c r="A148" s="15" t="s">
        <v>204</v>
      </c>
      <c r="B148" s="9">
        <v>38062.264999999999</v>
      </c>
      <c r="C148" s="9">
        <v>28872.764999999999</v>
      </c>
      <c r="D148" s="9">
        <v>-9189.5</v>
      </c>
      <c r="E148" s="10">
        <v>-0.24143334612377904</v>
      </c>
    </row>
    <row r="149" spans="1:5">
      <c r="A149" s="15" t="s">
        <v>205</v>
      </c>
      <c r="B149" s="9">
        <v>22339.761999999999</v>
      </c>
      <c r="C149" s="9">
        <v>16947.006000000001</v>
      </c>
      <c r="D149" s="9">
        <v>-5392.7559999999976</v>
      </c>
      <c r="E149" s="10">
        <v>-0.24139720020293851</v>
      </c>
    </row>
    <row r="150" spans="1:5">
      <c r="A150" s="15" t="s">
        <v>206</v>
      </c>
      <c r="B150" s="9">
        <v>4079.4949999999999</v>
      </c>
      <c r="C150" s="9">
        <v>3095.0749999999998</v>
      </c>
      <c r="D150" s="9">
        <v>-984.42000000000007</v>
      </c>
      <c r="E150" s="10">
        <v>-0.24130927970251223</v>
      </c>
    </row>
    <row r="151" spans="1:5">
      <c r="A151" s="15" t="s">
        <v>207</v>
      </c>
      <c r="B151" s="9">
        <v>13796.757</v>
      </c>
      <c r="C151" s="9">
        <v>10476.714</v>
      </c>
      <c r="D151" s="9">
        <v>-3320.0429999999997</v>
      </c>
      <c r="E151" s="10">
        <v>-0.2406393763403965</v>
      </c>
    </row>
    <row r="152" spans="1:5">
      <c r="A152" s="15" t="s">
        <v>208</v>
      </c>
      <c r="B152" s="9">
        <v>9090.0110000000004</v>
      </c>
      <c r="C152" s="9">
        <v>6909.0990000000002</v>
      </c>
      <c r="D152" s="9">
        <v>-2180.9120000000003</v>
      </c>
      <c r="E152" s="10">
        <v>-0.23992402209414271</v>
      </c>
    </row>
    <row r="153" spans="1:5">
      <c r="A153" s="15" t="s">
        <v>209</v>
      </c>
      <c r="B153" s="9">
        <v>15342.199999999999</v>
      </c>
      <c r="C153" s="9">
        <v>11662.802000000001</v>
      </c>
      <c r="D153" s="9">
        <v>-3679.3979999999974</v>
      </c>
      <c r="E153" s="10">
        <v>-0.23982205941781476</v>
      </c>
    </row>
    <row r="154" spans="1:5">
      <c r="A154" s="15" t="s">
        <v>210</v>
      </c>
      <c r="B154" s="9">
        <v>42619.591999999997</v>
      </c>
      <c r="C154" s="9">
        <v>32440.319000000003</v>
      </c>
      <c r="D154" s="9">
        <v>-10179.272999999994</v>
      </c>
      <c r="E154" s="10">
        <v>-0.23884022634472885</v>
      </c>
    </row>
    <row r="155" spans="1:5">
      <c r="A155" s="15" t="s">
        <v>211</v>
      </c>
      <c r="B155" s="9">
        <v>11670.794</v>
      </c>
      <c r="C155" s="9">
        <v>8895.57</v>
      </c>
      <c r="D155" s="9">
        <v>-2775.2240000000002</v>
      </c>
      <c r="E155" s="10">
        <v>-0.2377922187642075</v>
      </c>
    </row>
    <row r="156" spans="1:5">
      <c r="A156" s="15" t="s">
        <v>212</v>
      </c>
      <c r="B156" s="9">
        <v>214977.56899999996</v>
      </c>
      <c r="C156" s="9">
        <v>164159.215</v>
      </c>
      <c r="D156" s="9">
        <v>-50818.353999999963</v>
      </c>
      <c r="E156" s="10">
        <v>-0.23638909973905217</v>
      </c>
    </row>
    <row r="157" spans="1:5">
      <c r="A157" s="15" t="s">
        <v>213</v>
      </c>
      <c r="B157" s="9">
        <v>91820.132000000012</v>
      </c>
      <c r="C157" s="9">
        <v>70214.096999999994</v>
      </c>
      <c r="D157" s="9">
        <v>-21606.035000000018</v>
      </c>
      <c r="E157" s="10">
        <v>-0.23530825462111093</v>
      </c>
    </row>
    <row r="158" spans="1:5">
      <c r="A158" s="15" t="s">
        <v>214</v>
      </c>
      <c r="B158" s="9">
        <v>52370.363000000005</v>
      </c>
      <c r="C158" s="9">
        <v>40053.072</v>
      </c>
      <c r="D158" s="9">
        <v>-12317.291000000005</v>
      </c>
      <c r="E158" s="10">
        <v>-0.23519583013010628</v>
      </c>
    </row>
    <row r="159" spans="1:5">
      <c r="A159" s="15" t="s">
        <v>41</v>
      </c>
      <c r="B159" s="9">
        <v>1656526.1650000003</v>
      </c>
      <c r="C159" s="9">
        <v>1270840.6369999999</v>
      </c>
      <c r="D159" s="9">
        <v>-385685.5280000004</v>
      </c>
      <c r="E159" s="10">
        <v>-0.23282791189718416</v>
      </c>
    </row>
    <row r="160" spans="1:5">
      <c r="A160" s="15" t="s">
        <v>215</v>
      </c>
      <c r="B160" s="9">
        <v>91017.136999999988</v>
      </c>
      <c r="C160" s="9">
        <v>69854.712</v>
      </c>
      <c r="D160" s="9">
        <v>-21162.424999999988</v>
      </c>
      <c r="E160" s="10">
        <v>-0.23251033483947084</v>
      </c>
    </row>
    <row r="161" spans="1:5">
      <c r="A161" s="15" t="s">
        <v>216</v>
      </c>
      <c r="B161" s="9">
        <v>31451.846000000001</v>
      </c>
      <c r="C161" s="9">
        <v>24146.758999999998</v>
      </c>
      <c r="D161" s="9">
        <v>-7305.0870000000032</v>
      </c>
      <c r="E161" s="10">
        <v>-0.23226258325187027</v>
      </c>
    </row>
    <row r="162" spans="1:5">
      <c r="A162" s="15" t="s">
        <v>217</v>
      </c>
      <c r="B162" s="9">
        <v>48878.159999999996</v>
      </c>
      <c r="C162" s="9">
        <v>37586.144</v>
      </c>
      <c r="D162" s="9">
        <v>-11292.015999999996</v>
      </c>
      <c r="E162" s="10">
        <v>-0.23102375375832471</v>
      </c>
    </row>
    <row r="163" spans="1:5">
      <c r="A163" s="15" t="s">
        <v>218</v>
      </c>
      <c r="B163" s="9">
        <v>68677.987999999998</v>
      </c>
      <c r="C163" s="9">
        <v>52828.319000000003</v>
      </c>
      <c r="D163" s="9">
        <v>-15849.668999999994</v>
      </c>
      <c r="E163" s="10">
        <v>-0.23078237236652877</v>
      </c>
    </row>
    <row r="164" spans="1:5">
      <c r="A164" s="15" t="s">
        <v>219</v>
      </c>
      <c r="B164" s="9">
        <v>3576.8559999999998</v>
      </c>
      <c r="C164" s="9">
        <v>2752.4300000000003</v>
      </c>
      <c r="D164" s="9">
        <v>-824.42599999999948</v>
      </c>
      <c r="E164" s="10">
        <v>-0.23048901046058312</v>
      </c>
    </row>
    <row r="165" spans="1:5">
      <c r="A165" s="15" t="s">
        <v>220</v>
      </c>
      <c r="B165" s="9">
        <v>37481.760999999999</v>
      </c>
      <c r="C165" s="9">
        <v>28890.705000000002</v>
      </c>
      <c r="D165" s="9">
        <v>-8591.0559999999969</v>
      </c>
      <c r="E165" s="10">
        <v>-0.22920630650198098</v>
      </c>
    </row>
    <row r="166" spans="1:5">
      <c r="A166" s="15" t="s">
        <v>221</v>
      </c>
      <c r="B166" s="9">
        <v>41244.174999999996</v>
      </c>
      <c r="C166" s="9">
        <v>31802.346000000001</v>
      </c>
      <c r="D166" s="9">
        <v>-9441.8289999999943</v>
      </c>
      <c r="E166" s="10">
        <v>-0.22892515124863075</v>
      </c>
    </row>
    <row r="167" spans="1:5">
      <c r="A167" s="15" t="s">
        <v>222</v>
      </c>
      <c r="B167" s="9">
        <v>31187.999</v>
      </c>
      <c r="C167" s="9">
        <v>24139.087</v>
      </c>
      <c r="D167" s="9">
        <v>-7048.9120000000003</v>
      </c>
      <c r="E167" s="10">
        <v>-0.22601360221923825</v>
      </c>
    </row>
    <row r="168" spans="1:5">
      <c r="A168" s="15" t="s">
        <v>223</v>
      </c>
      <c r="B168" s="9">
        <v>3130.29</v>
      </c>
      <c r="C168" s="9">
        <v>2422.9749999999999</v>
      </c>
      <c r="D168" s="9">
        <v>-707.31500000000005</v>
      </c>
      <c r="E168" s="10">
        <v>-0.22595829779349519</v>
      </c>
    </row>
    <row r="169" spans="1:5">
      <c r="A169" s="15" t="s">
        <v>224</v>
      </c>
      <c r="B169" s="9">
        <v>56476.691000000006</v>
      </c>
      <c r="C169" s="9">
        <v>43753.731</v>
      </c>
      <c r="D169" s="9">
        <v>-12722.960000000006</v>
      </c>
      <c r="E169" s="10">
        <v>-0.22527807091247617</v>
      </c>
    </row>
    <row r="170" spans="1:5">
      <c r="A170" s="15" t="s">
        <v>225</v>
      </c>
      <c r="B170" s="9">
        <v>5152.125</v>
      </c>
      <c r="C170" s="9">
        <v>4000.8639999999996</v>
      </c>
      <c r="D170" s="9">
        <v>-1151.2610000000004</v>
      </c>
      <c r="E170" s="10">
        <v>-0.22345362350486458</v>
      </c>
    </row>
    <row r="171" spans="1:5">
      <c r="A171" s="15" t="s">
        <v>226</v>
      </c>
      <c r="B171" s="9">
        <v>10546.938</v>
      </c>
      <c r="C171" s="9">
        <v>8195.9930000000004</v>
      </c>
      <c r="D171" s="9">
        <v>-2350.9449999999997</v>
      </c>
      <c r="E171" s="10">
        <v>-0.22290308334039696</v>
      </c>
    </row>
    <row r="172" spans="1:5">
      <c r="A172" s="15" t="s">
        <v>227</v>
      </c>
      <c r="B172" s="9">
        <v>18087.053</v>
      </c>
      <c r="C172" s="9">
        <v>14056.370999999999</v>
      </c>
      <c r="D172" s="9">
        <v>-4030.6820000000007</v>
      </c>
      <c r="E172" s="10">
        <v>-0.22284901802410823</v>
      </c>
    </row>
    <row r="173" spans="1:5">
      <c r="A173" s="15" t="s">
        <v>228</v>
      </c>
      <c r="B173" s="9">
        <v>17347.419000000002</v>
      </c>
      <c r="C173" s="9">
        <v>13486.887999999999</v>
      </c>
      <c r="D173" s="9">
        <v>-3860.5310000000027</v>
      </c>
      <c r="E173" s="10">
        <v>-0.22254209689637416</v>
      </c>
    </row>
    <row r="174" spans="1:5">
      <c r="A174" s="15" t="s">
        <v>229</v>
      </c>
      <c r="B174" s="9">
        <v>19172.203000000001</v>
      </c>
      <c r="C174" s="9">
        <v>14945.494000000001</v>
      </c>
      <c r="D174" s="9">
        <v>-4226.7090000000007</v>
      </c>
      <c r="E174" s="10">
        <v>-0.22046026739858746</v>
      </c>
    </row>
    <row r="175" spans="1:5">
      <c r="A175" s="15" t="s">
        <v>230</v>
      </c>
      <c r="B175" s="9">
        <v>38467.778999999995</v>
      </c>
      <c r="C175" s="9">
        <v>29993.583999999999</v>
      </c>
      <c r="D175" s="9">
        <v>-8474.1949999999961</v>
      </c>
      <c r="E175" s="10">
        <v>-0.22029332652659769</v>
      </c>
    </row>
    <row r="176" spans="1:5">
      <c r="A176" s="15" t="s">
        <v>231</v>
      </c>
      <c r="B176" s="9">
        <v>51501.343999999997</v>
      </c>
      <c r="C176" s="9">
        <v>40184.762999999999</v>
      </c>
      <c r="D176" s="9">
        <v>-11316.580999999998</v>
      </c>
      <c r="E176" s="10">
        <v>-0.2197337024835701</v>
      </c>
    </row>
    <row r="177" spans="1:5">
      <c r="A177" s="15" t="s">
        <v>232</v>
      </c>
      <c r="B177" s="9">
        <v>52313.417000000001</v>
      </c>
      <c r="C177" s="9">
        <v>40943.373</v>
      </c>
      <c r="D177" s="9">
        <v>-11370.044000000002</v>
      </c>
      <c r="E177" s="10">
        <v>-0.21734470145584261</v>
      </c>
    </row>
    <row r="178" spans="1:5">
      <c r="A178" s="15" t="s">
        <v>233</v>
      </c>
      <c r="B178" s="9">
        <v>27221.387999999999</v>
      </c>
      <c r="C178" s="9">
        <v>21307.347000000002</v>
      </c>
      <c r="D178" s="9">
        <v>-5914.0409999999974</v>
      </c>
      <c r="E178" s="10">
        <v>-0.21725714353728023</v>
      </c>
    </row>
    <row r="179" spans="1:5">
      <c r="A179" s="15" t="s">
        <v>234</v>
      </c>
      <c r="B179" s="9">
        <v>26427.398000000001</v>
      </c>
      <c r="C179" s="9">
        <v>20698.002</v>
      </c>
      <c r="D179" s="9">
        <v>-5729.3960000000006</v>
      </c>
      <c r="E179" s="10">
        <v>-0.21679758256942286</v>
      </c>
    </row>
    <row r="180" spans="1:5">
      <c r="A180" s="15" t="s">
        <v>235</v>
      </c>
      <c r="B180" s="9">
        <v>16623.249</v>
      </c>
      <c r="C180" s="9">
        <v>13022.522000000001</v>
      </c>
      <c r="D180" s="9">
        <v>-3600.726999999999</v>
      </c>
      <c r="E180" s="10">
        <v>-0.21660789656703086</v>
      </c>
    </row>
    <row r="181" spans="1:5">
      <c r="A181" s="15" t="s">
        <v>236</v>
      </c>
      <c r="B181" s="9">
        <v>25224.18</v>
      </c>
      <c r="C181" s="9">
        <v>19763.120999999999</v>
      </c>
      <c r="D181" s="9">
        <v>-5461.0590000000011</v>
      </c>
      <c r="E181" s="10">
        <v>-0.21650095265733121</v>
      </c>
    </row>
    <row r="182" spans="1:5">
      <c r="A182" s="15" t="s">
        <v>237</v>
      </c>
      <c r="B182" s="9">
        <v>36075.341999999997</v>
      </c>
      <c r="C182" s="9">
        <v>28268.556</v>
      </c>
      <c r="D182" s="9">
        <v>-7806.7859999999964</v>
      </c>
      <c r="E182" s="10">
        <v>-0.21640227277679022</v>
      </c>
    </row>
    <row r="183" spans="1:5">
      <c r="A183" s="15" t="s">
        <v>238</v>
      </c>
      <c r="B183" s="9">
        <v>16048.663999999999</v>
      </c>
      <c r="C183" s="9">
        <v>12592.387000000001</v>
      </c>
      <c r="D183" s="9">
        <v>-3456.2769999999982</v>
      </c>
      <c r="E183" s="10">
        <v>-0.21536228810074151</v>
      </c>
    </row>
    <row r="184" spans="1:5">
      <c r="A184" s="15" t="s">
        <v>239</v>
      </c>
      <c r="B184" s="9">
        <v>18942.248</v>
      </c>
      <c r="C184" s="9">
        <v>14867.767</v>
      </c>
      <c r="D184" s="9">
        <v>-4074.4809999999998</v>
      </c>
      <c r="E184" s="10">
        <v>-0.21510018240707227</v>
      </c>
    </row>
    <row r="185" spans="1:5">
      <c r="A185" s="15" t="s">
        <v>240</v>
      </c>
      <c r="B185" s="9">
        <v>6895.4939999999997</v>
      </c>
      <c r="C185" s="9">
        <v>5450.7950000000001</v>
      </c>
      <c r="D185" s="9">
        <v>-1444.6989999999996</v>
      </c>
      <c r="E185" s="10">
        <v>-0.20951348808366735</v>
      </c>
    </row>
    <row r="186" spans="1:5">
      <c r="A186" s="15" t="s">
        <v>241</v>
      </c>
      <c r="B186" s="9">
        <v>49339.525000000001</v>
      </c>
      <c r="C186" s="9">
        <v>39107.436000000002</v>
      </c>
      <c r="D186" s="9">
        <v>-10232.089</v>
      </c>
      <c r="E186" s="10">
        <v>-0.20738118171992939</v>
      </c>
    </row>
    <row r="187" spans="1:5">
      <c r="A187" s="15" t="s">
        <v>242</v>
      </c>
      <c r="B187" s="9">
        <v>11046.613000000001</v>
      </c>
      <c r="C187" s="9">
        <v>8763.99</v>
      </c>
      <c r="D187" s="9">
        <v>-2282.6230000000014</v>
      </c>
      <c r="E187" s="10">
        <v>-0.20663555426446106</v>
      </c>
    </row>
    <row r="188" spans="1:5">
      <c r="A188" s="15" t="s">
        <v>243</v>
      </c>
      <c r="B188" s="9">
        <v>14331.050999999999</v>
      </c>
      <c r="C188" s="9">
        <v>11400.938</v>
      </c>
      <c r="D188" s="9">
        <v>-2930.1129999999994</v>
      </c>
      <c r="E188" s="10">
        <v>-0.20445904490884859</v>
      </c>
    </row>
    <row r="189" spans="1:5">
      <c r="A189" s="15" t="s">
        <v>244</v>
      </c>
      <c r="B189" s="9">
        <v>33706.858</v>
      </c>
      <c r="C189" s="9">
        <v>26824.944000000003</v>
      </c>
      <c r="D189" s="9">
        <v>-6881.913999999997</v>
      </c>
      <c r="E189" s="10">
        <v>-0.20416954911668114</v>
      </c>
    </row>
    <row r="190" spans="1:5">
      <c r="A190" s="15" t="s">
        <v>245</v>
      </c>
      <c r="B190" s="9">
        <v>19907.229999999996</v>
      </c>
      <c r="C190" s="9">
        <v>15844.723000000002</v>
      </c>
      <c r="D190" s="9">
        <v>-4062.5069999999942</v>
      </c>
      <c r="E190" s="10">
        <v>-0.20407193768294207</v>
      </c>
    </row>
    <row r="191" spans="1:5">
      <c r="A191" s="15" t="s">
        <v>246</v>
      </c>
      <c r="B191" s="9">
        <v>83663.851999999999</v>
      </c>
      <c r="C191" s="9">
        <v>66597.640999999989</v>
      </c>
      <c r="D191" s="9">
        <v>-17066.21100000001</v>
      </c>
      <c r="E191" s="10">
        <v>-0.20398547989399304</v>
      </c>
    </row>
    <row r="192" spans="1:5">
      <c r="A192" s="15" t="s">
        <v>247</v>
      </c>
      <c r="B192" s="9">
        <v>30442.497000000003</v>
      </c>
      <c r="C192" s="9">
        <v>24250.834000000003</v>
      </c>
      <c r="D192" s="9">
        <v>-6191.6630000000005</v>
      </c>
      <c r="E192" s="10">
        <v>-0.20338880217348793</v>
      </c>
    </row>
    <row r="193" spans="1:5">
      <c r="A193" s="15" t="s">
        <v>248</v>
      </c>
      <c r="B193" s="9">
        <v>15943.264999999999</v>
      </c>
      <c r="C193" s="9">
        <v>12703.898999999999</v>
      </c>
      <c r="D193" s="9">
        <v>-3239.366</v>
      </c>
      <c r="E193" s="10">
        <v>-0.20318084156538826</v>
      </c>
    </row>
    <row r="194" spans="1:5">
      <c r="A194" s="15" t="s">
        <v>249</v>
      </c>
      <c r="B194" s="9">
        <v>433006.38499999995</v>
      </c>
      <c r="C194" s="9">
        <v>345342.75800000003</v>
      </c>
      <c r="D194" s="9">
        <v>-87663.62699999992</v>
      </c>
      <c r="E194" s="10">
        <v>-0.20245342802508542</v>
      </c>
    </row>
    <row r="195" spans="1:5">
      <c r="A195" s="15" t="s">
        <v>250</v>
      </c>
      <c r="B195" s="9">
        <v>16753.03</v>
      </c>
      <c r="C195" s="9">
        <v>13361.456</v>
      </c>
      <c r="D195" s="9">
        <v>-3391.5739999999987</v>
      </c>
      <c r="E195" s="10">
        <v>-0.20244540838284172</v>
      </c>
    </row>
    <row r="196" spans="1:5">
      <c r="A196" s="15" t="s">
        <v>251</v>
      </c>
      <c r="B196" s="9">
        <v>10619.939</v>
      </c>
      <c r="C196" s="9">
        <v>8482.0150000000012</v>
      </c>
      <c r="D196" s="9">
        <v>-2137.9239999999991</v>
      </c>
      <c r="E196" s="10">
        <v>-0.20131226742451147</v>
      </c>
    </row>
    <row r="197" spans="1:5">
      <c r="A197" s="15" t="s">
        <v>252</v>
      </c>
      <c r="B197" s="9">
        <v>158476.929</v>
      </c>
      <c r="C197" s="9">
        <v>126830.889</v>
      </c>
      <c r="D197" s="9">
        <v>-31646.040000000008</v>
      </c>
      <c r="E197" s="10">
        <v>-0.19968862470826909</v>
      </c>
    </row>
    <row r="198" spans="1:5">
      <c r="A198" s="15" t="s">
        <v>253</v>
      </c>
      <c r="B198" s="9">
        <v>31473.267</v>
      </c>
      <c r="C198" s="9">
        <v>25201.248</v>
      </c>
      <c r="D198" s="9">
        <v>-6272.0190000000002</v>
      </c>
      <c r="E198" s="10">
        <v>-0.19928083728962742</v>
      </c>
    </row>
    <row r="199" spans="1:5">
      <c r="A199" s="15" t="s">
        <v>254</v>
      </c>
      <c r="B199" s="9">
        <v>18806.691999999999</v>
      </c>
      <c r="C199" s="9">
        <v>15073.292000000001</v>
      </c>
      <c r="D199" s="9">
        <v>-3733.3999999999978</v>
      </c>
      <c r="E199" s="10">
        <v>-0.19851444368844867</v>
      </c>
    </row>
    <row r="200" spans="1:5">
      <c r="A200" s="15" t="s">
        <v>255</v>
      </c>
      <c r="B200" s="9">
        <v>5503.5429999999997</v>
      </c>
      <c r="C200" s="9">
        <v>4423.5679999999993</v>
      </c>
      <c r="D200" s="9">
        <v>-1079.9750000000004</v>
      </c>
      <c r="E200" s="10">
        <v>-0.19623268138361061</v>
      </c>
    </row>
    <row r="201" spans="1:5">
      <c r="A201" s="15" t="s">
        <v>256</v>
      </c>
      <c r="B201" s="9">
        <v>47325.104999999996</v>
      </c>
      <c r="C201" s="9">
        <v>38106.046999999999</v>
      </c>
      <c r="D201" s="9">
        <v>-9219.0579999999973</v>
      </c>
      <c r="E201" s="10">
        <v>-0.19480269510231404</v>
      </c>
    </row>
    <row r="202" spans="1:5">
      <c r="A202" s="15" t="s">
        <v>257</v>
      </c>
      <c r="B202" s="9">
        <v>6200.5649999999996</v>
      </c>
      <c r="C202" s="9">
        <v>4993.5320000000002</v>
      </c>
      <c r="D202" s="9">
        <v>-1207.0329999999994</v>
      </c>
      <c r="E202" s="10">
        <v>-0.19466500230220948</v>
      </c>
    </row>
    <row r="203" spans="1:5">
      <c r="A203" s="15" t="s">
        <v>258</v>
      </c>
      <c r="B203" s="9">
        <v>3791.732</v>
      </c>
      <c r="C203" s="9">
        <v>3054.1480000000001</v>
      </c>
      <c r="D203" s="9">
        <v>-737.58399999999983</v>
      </c>
      <c r="E203" s="10">
        <v>-0.19452429654838471</v>
      </c>
    </row>
    <row r="204" spans="1:5">
      <c r="A204" s="15" t="s">
        <v>259</v>
      </c>
      <c r="B204" s="9">
        <v>41645.807000000001</v>
      </c>
      <c r="C204" s="9">
        <v>33690.176999999996</v>
      </c>
      <c r="D204" s="9">
        <v>-7955.6300000000047</v>
      </c>
      <c r="E204" s="10">
        <v>-0.19103075610949272</v>
      </c>
    </row>
    <row r="205" spans="1:5">
      <c r="A205" s="15" t="s">
        <v>260</v>
      </c>
      <c r="B205" s="9">
        <v>9807.5080000000016</v>
      </c>
      <c r="C205" s="9">
        <v>7945.0050000000001</v>
      </c>
      <c r="D205" s="9">
        <v>-1862.5030000000015</v>
      </c>
      <c r="E205" s="10">
        <v>-0.18990583540691491</v>
      </c>
    </row>
    <row r="206" spans="1:5">
      <c r="A206" s="15" t="s">
        <v>261</v>
      </c>
      <c r="B206" s="9">
        <v>38460.727999999996</v>
      </c>
      <c r="C206" s="9">
        <v>31220.203999999998</v>
      </c>
      <c r="D206" s="9">
        <v>-7240.5239999999976</v>
      </c>
      <c r="E206" s="10">
        <v>-0.18825759096395675</v>
      </c>
    </row>
    <row r="207" spans="1:5">
      <c r="A207" s="15" t="s">
        <v>262</v>
      </c>
      <c r="B207" s="9">
        <v>24588.095000000001</v>
      </c>
      <c r="C207" s="9">
        <v>19974.679</v>
      </c>
      <c r="D207" s="9">
        <v>-4613.4160000000011</v>
      </c>
      <c r="E207" s="10">
        <v>-0.1876280370642785</v>
      </c>
    </row>
    <row r="208" spans="1:5">
      <c r="A208" s="15" t="s">
        <v>263</v>
      </c>
      <c r="B208" s="9">
        <v>10643.249</v>
      </c>
      <c r="C208" s="9">
        <v>8646.9589999999989</v>
      </c>
      <c r="D208" s="9">
        <v>-1996.2900000000009</v>
      </c>
      <c r="E208" s="10">
        <v>-0.18756396660455851</v>
      </c>
    </row>
    <row r="209" spans="1:5">
      <c r="A209" s="15" t="s">
        <v>264</v>
      </c>
      <c r="B209" s="9">
        <v>32803.351999999999</v>
      </c>
      <c r="C209" s="9">
        <v>26662.232</v>
      </c>
      <c r="D209" s="9">
        <v>-6141.119999999999</v>
      </c>
      <c r="E209" s="10">
        <v>-0.18721013632997016</v>
      </c>
    </row>
    <row r="210" spans="1:5">
      <c r="A210" s="15" t="s">
        <v>265</v>
      </c>
      <c r="B210" s="9">
        <v>27918.257000000001</v>
      </c>
      <c r="C210" s="9">
        <v>22726.476999999999</v>
      </c>
      <c r="D210" s="9">
        <v>-5191.7800000000025</v>
      </c>
      <c r="E210" s="10">
        <v>-0.18596361513542919</v>
      </c>
    </row>
    <row r="211" spans="1:5">
      <c r="A211" s="15" t="s">
        <v>266</v>
      </c>
      <c r="B211" s="9">
        <v>28702.02</v>
      </c>
      <c r="C211" s="9">
        <v>23406.577000000001</v>
      </c>
      <c r="D211" s="9">
        <v>-5295.4429999999993</v>
      </c>
      <c r="E211" s="10">
        <v>-0.18449722354036402</v>
      </c>
    </row>
    <row r="212" spans="1:5">
      <c r="A212" s="15" t="s">
        <v>267</v>
      </c>
      <c r="B212" s="9">
        <v>3174.3810000000003</v>
      </c>
      <c r="C212" s="9">
        <v>2595.2550000000001</v>
      </c>
      <c r="D212" s="9">
        <v>-579.1260000000002</v>
      </c>
      <c r="E212" s="10">
        <v>-0.18243745788549015</v>
      </c>
    </row>
    <row r="213" spans="1:5">
      <c r="A213" s="15" t="s">
        <v>268</v>
      </c>
      <c r="B213" s="9">
        <v>37833.812999999995</v>
      </c>
      <c r="C213" s="9">
        <v>31006.135999999999</v>
      </c>
      <c r="D213" s="9">
        <v>-6827.676999999996</v>
      </c>
      <c r="E213" s="10">
        <v>-0.18046494547086747</v>
      </c>
    </row>
    <row r="214" spans="1:5">
      <c r="A214" s="15" t="s">
        <v>269</v>
      </c>
      <c r="B214" s="9">
        <v>145178.617</v>
      </c>
      <c r="C214" s="9">
        <v>119015.34299999999</v>
      </c>
      <c r="D214" s="9">
        <v>-26163.274000000005</v>
      </c>
      <c r="E214" s="10">
        <v>-0.18021437688719685</v>
      </c>
    </row>
    <row r="215" spans="1:5">
      <c r="A215" s="15" t="s">
        <v>270</v>
      </c>
      <c r="B215" s="9">
        <v>128625.68499999998</v>
      </c>
      <c r="C215" s="9">
        <v>105823.79700000001</v>
      </c>
      <c r="D215" s="9">
        <v>-22801.887999999977</v>
      </c>
      <c r="E215" s="10">
        <v>-0.17727320946823319</v>
      </c>
    </row>
    <row r="216" spans="1:5">
      <c r="A216" s="15" t="s">
        <v>271</v>
      </c>
      <c r="B216" s="9">
        <v>62903.591999999997</v>
      </c>
      <c r="C216" s="9">
        <v>51790.264999999999</v>
      </c>
      <c r="D216" s="9">
        <v>-11113.326999999997</v>
      </c>
      <c r="E216" s="10">
        <v>-0.17667237508471692</v>
      </c>
    </row>
    <row r="217" spans="1:5">
      <c r="A217" s="15" t="s">
        <v>272</v>
      </c>
      <c r="B217" s="9">
        <v>7626.598</v>
      </c>
      <c r="C217" s="9">
        <v>6324.866</v>
      </c>
      <c r="D217" s="9">
        <v>-1301.732</v>
      </c>
      <c r="E217" s="10">
        <v>-0.1706831801020586</v>
      </c>
    </row>
    <row r="218" spans="1:5">
      <c r="A218" s="15" t="s">
        <v>273</v>
      </c>
      <c r="B218" s="9">
        <v>21745.61</v>
      </c>
      <c r="C218" s="9">
        <v>18068.061000000002</v>
      </c>
      <c r="D218" s="9">
        <v>-3677.5489999999991</v>
      </c>
      <c r="E218" s="10">
        <v>-0.16911684703257343</v>
      </c>
    </row>
    <row r="219" spans="1:5">
      <c r="A219" s="15" t="s">
        <v>274</v>
      </c>
      <c r="B219" s="9">
        <v>42928.684000000001</v>
      </c>
      <c r="C219" s="9">
        <v>35681.85</v>
      </c>
      <c r="D219" s="9">
        <v>-7246.8340000000026</v>
      </c>
      <c r="E219" s="10">
        <v>-0.16881099825934573</v>
      </c>
    </row>
    <row r="220" spans="1:5">
      <c r="A220" s="15" t="s">
        <v>275</v>
      </c>
      <c r="B220" s="9">
        <v>2970.9050000000002</v>
      </c>
      <c r="C220" s="9">
        <v>2469.52</v>
      </c>
      <c r="D220" s="9">
        <v>-501.38500000000022</v>
      </c>
      <c r="E220" s="10">
        <v>-0.16876507326891979</v>
      </c>
    </row>
    <row r="221" spans="1:5">
      <c r="A221" s="15" t="s">
        <v>276</v>
      </c>
      <c r="B221" s="9">
        <v>14514.767</v>
      </c>
      <c r="C221" s="9">
        <v>12080.241999999998</v>
      </c>
      <c r="D221" s="9">
        <v>-2434.5250000000015</v>
      </c>
      <c r="E221" s="10">
        <v>-0.16772745990342122</v>
      </c>
    </row>
    <row r="222" spans="1:5">
      <c r="A222" s="15" t="s">
        <v>277</v>
      </c>
      <c r="B222" s="9">
        <v>14744.206</v>
      </c>
      <c r="C222" s="9">
        <v>12299.293</v>
      </c>
      <c r="D222" s="9">
        <v>-2444.9130000000005</v>
      </c>
      <c r="E222" s="10">
        <v>-0.16582195066997846</v>
      </c>
    </row>
    <row r="223" spans="1:5">
      <c r="A223" s="15" t="s">
        <v>278</v>
      </c>
      <c r="B223" s="9">
        <v>18757.809000000001</v>
      </c>
      <c r="C223" s="9">
        <v>15678.941999999999</v>
      </c>
      <c r="D223" s="9">
        <v>-3078.867000000002</v>
      </c>
      <c r="E223" s="10">
        <v>-0.16413787985579775</v>
      </c>
    </row>
    <row r="224" spans="1:5">
      <c r="A224" s="15" t="s">
        <v>279</v>
      </c>
      <c r="B224" s="9">
        <v>8723.5859999999993</v>
      </c>
      <c r="C224" s="9">
        <v>7316.1469999999999</v>
      </c>
      <c r="D224" s="9">
        <v>-1407.4389999999994</v>
      </c>
      <c r="E224" s="10">
        <v>-0.16133720696970255</v>
      </c>
    </row>
    <row r="225" spans="1:5">
      <c r="A225" s="15" t="s">
        <v>280</v>
      </c>
      <c r="B225" s="9">
        <v>24191.532999999999</v>
      </c>
      <c r="C225" s="9">
        <v>20508.376</v>
      </c>
      <c r="D225" s="9">
        <v>-3683.1569999999992</v>
      </c>
      <c r="E225" s="10">
        <v>-0.15224983881757304</v>
      </c>
    </row>
    <row r="226" spans="1:5">
      <c r="A226" s="15" t="s">
        <v>281</v>
      </c>
      <c r="B226" s="9">
        <v>8807.8649999999998</v>
      </c>
      <c r="C226" s="9">
        <v>7514.8489999999993</v>
      </c>
      <c r="D226" s="9">
        <v>-1293.0160000000005</v>
      </c>
      <c r="E226" s="10">
        <v>-0.14680243169031321</v>
      </c>
    </row>
    <row r="227" spans="1:5">
      <c r="A227" s="15" t="s">
        <v>282</v>
      </c>
      <c r="B227" s="9">
        <v>7214.5159999999996</v>
      </c>
      <c r="C227" s="9">
        <v>6163.9099999999989</v>
      </c>
      <c r="D227" s="9">
        <v>-1050.6060000000007</v>
      </c>
      <c r="E227" s="10">
        <v>-0.14562390602501965</v>
      </c>
    </row>
    <row r="228" spans="1:5">
      <c r="A228" s="15" t="s">
        <v>283</v>
      </c>
      <c r="B228" s="9">
        <v>602406.0140000002</v>
      </c>
      <c r="C228" s="9">
        <v>517812.8459999999</v>
      </c>
      <c r="D228" s="9">
        <v>-84593.168000000296</v>
      </c>
      <c r="E228" s="10">
        <v>-0.14042550378655461</v>
      </c>
    </row>
    <row r="229" spans="1:5">
      <c r="A229" s="15" t="s">
        <v>284</v>
      </c>
      <c r="B229" s="9">
        <v>22634.13</v>
      </c>
      <c r="C229" s="9">
        <v>19486.929</v>
      </c>
      <c r="D229" s="9">
        <v>-3147.2010000000009</v>
      </c>
      <c r="E229" s="10">
        <v>-0.13904669629448982</v>
      </c>
    </row>
    <row r="230" spans="1:5">
      <c r="A230" s="15" t="s">
        <v>285</v>
      </c>
      <c r="B230" s="9">
        <v>175335.595</v>
      </c>
      <c r="C230" s="9">
        <v>151009.30000000002</v>
      </c>
      <c r="D230" s="9">
        <v>-24326.294999999984</v>
      </c>
      <c r="E230" s="10">
        <v>-0.13874133771867592</v>
      </c>
    </row>
    <row r="231" spans="1:5">
      <c r="A231" s="15" t="s">
        <v>286</v>
      </c>
      <c r="B231" s="9">
        <v>259852.97999999998</v>
      </c>
      <c r="C231" s="9">
        <v>225300.51699999999</v>
      </c>
      <c r="D231" s="9">
        <v>-34552.462999999989</v>
      </c>
      <c r="E231" s="10">
        <v>-0.13296927747374684</v>
      </c>
    </row>
    <row r="232" spans="1:5">
      <c r="A232" s="15" t="s">
        <v>287</v>
      </c>
      <c r="B232" s="9">
        <v>12106.425999999999</v>
      </c>
      <c r="C232" s="9">
        <v>10522.215999999999</v>
      </c>
      <c r="D232" s="9">
        <v>-1584.2100000000009</v>
      </c>
      <c r="E232" s="10">
        <v>-0.13085695150658014</v>
      </c>
    </row>
    <row r="233" spans="1:5">
      <c r="A233" s="15" t="s">
        <v>288</v>
      </c>
      <c r="B233" s="9">
        <v>6926.1570000000011</v>
      </c>
      <c r="C233" s="9">
        <v>6047.0309999999999</v>
      </c>
      <c r="D233" s="9">
        <v>-879.12600000000111</v>
      </c>
      <c r="E233" s="10">
        <v>-0.12692839622318711</v>
      </c>
    </row>
    <row r="234" spans="1:5">
      <c r="A234" s="15" t="s">
        <v>289</v>
      </c>
      <c r="B234" s="9">
        <v>6140.5230000000001</v>
      </c>
      <c r="C234" s="9">
        <v>5370.7650000000003</v>
      </c>
      <c r="D234" s="9">
        <v>-769.75799999999981</v>
      </c>
      <c r="E234" s="10">
        <v>-0.12535707463354503</v>
      </c>
    </row>
    <row r="235" spans="1:5">
      <c r="A235" s="15" t="s">
        <v>290</v>
      </c>
      <c r="B235" s="9">
        <v>64939.539000000004</v>
      </c>
      <c r="C235" s="9">
        <v>57360.449000000001</v>
      </c>
      <c r="D235" s="9">
        <v>-7579.0900000000038</v>
      </c>
      <c r="E235" s="10">
        <v>-0.11670994461479013</v>
      </c>
    </row>
    <row r="236" spans="1:5">
      <c r="A236" s="15" t="s">
        <v>291</v>
      </c>
      <c r="B236" s="9">
        <v>15581.94</v>
      </c>
      <c r="C236" s="9">
        <v>13823.607</v>
      </c>
      <c r="D236" s="9">
        <v>-1758.3330000000005</v>
      </c>
      <c r="E236" s="10">
        <v>-0.11284429281591384</v>
      </c>
    </row>
    <row r="237" spans="1:5">
      <c r="A237" s="15" t="s">
        <v>292</v>
      </c>
      <c r="B237" s="9">
        <v>14069.61</v>
      </c>
      <c r="C237" s="9">
        <v>12517.738000000001</v>
      </c>
      <c r="D237" s="9">
        <v>-1551.8719999999994</v>
      </c>
      <c r="E237" s="10">
        <v>-0.11029957475722492</v>
      </c>
    </row>
    <row r="238" spans="1:5">
      <c r="A238" s="15" t="s">
        <v>293</v>
      </c>
      <c r="B238" s="9">
        <v>47674.556000000004</v>
      </c>
      <c r="C238" s="9">
        <v>45999.180000000008</v>
      </c>
      <c r="D238" s="9">
        <v>-1675.3759999999966</v>
      </c>
      <c r="E238" s="10">
        <v>-3.5141931893398155E-2</v>
      </c>
    </row>
    <row r="239" spans="1:5" ht="12.95">
      <c r="A239" s="11" t="s">
        <v>34</v>
      </c>
      <c r="B239" s="12">
        <v>10670565.923000004</v>
      </c>
      <c r="C239" s="12">
        <v>8003869.4739999976</v>
      </c>
      <c r="D239" s="13">
        <v>-2666696.4490000065</v>
      </c>
      <c r="E239" s="14">
        <v>-0.24991143564860441</v>
      </c>
    </row>
  </sheetData>
  <sortState xmlns:xlrd2="http://schemas.microsoft.com/office/spreadsheetml/2017/richdata2" ref="A11:E238">
    <sortCondition ref="E15:E238"/>
  </sortState>
  <mergeCells count="5">
    <mergeCell ref="A8:E8"/>
    <mergeCell ref="A9:A10"/>
    <mergeCell ref="B9:C9"/>
    <mergeCell ref="D9:E9"/>
    <mergeCell ref="A1:E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a1eca6f9b352c17f72cdb55be20bd6b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0fda6fa9531ed6536c8173d3f51091a1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Props1.xml><?xml version="1.0" encoding="utf-8"?>
<ds:datastoreItem xmlns:ds="http://schemas.openxmlformats.org/officeDocument/2006/customXml" ds:itemID="{5A1222B0-0946-4A28-9D8F-B8333DFDF019}"/>
</file>

<file path=customXml/itemProps2.xml><?xml version="1.0" encoding="utf-8"?>
<ds:datastoreItem xmlns:ds="http://schemas.openxmlformats.org/officeDocument/2006/customXml" ds:itemID="{3A14A9AD-05C5-483C-8738-140FBFA98777}"/>
</file>

<file path=customXml/itemProps3.xml><?xml version="1.0" encoding="utf-8"?>
<ds:datastoreItem xmlns:ds="http://schemas.openxmlformats.org/officeDocument/2006/customXml" ds:itemID="{6F1C5C1A-EE19-4271-8925-1005E3EFEC3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2022-06-14T12:37:49Z</dcterms:created>
  <dcterms:modified xsi:type="dcterms:W3CDTF">2025-01-31T16:34:55Z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</Properties>
</file>