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2/Web/"/>
    </mc:Choice>
  </mc:AlternateContent>
  <xr:revisionPtr revIDLastSave="0" documentId="8_{6F376CD1-AF33-4F31-A7E8-E23AD46B13A7}" xr6:coauthVersionLast="47" xr6:coauthVersionMax="47" xr10:uidLastSave="{00000000-0000-0000-0000-000000000000}"/>
  <bookViews>
    <workbookView xWindow="-110" yWindow="-110" windowWidth="19420" windowHeight="10420" xr2:uid="{466502DC-947B-449B-88BA-8FD1B06C39F4}"/>
  </bookViews>
  <sheets>
    <sheet name="Juni 2022" sheetId="1" r:id="rId1"/>
    <sheet name="Kommunene juni 202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5" i="1" l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</calcChain>
</file>

<file path=xl/sharedStrings.xml><?xml version="1.0" encoding="utf-8"?>
<sst xmlns="http://schemas.openxmlformats.org/spreadsheetml/2006/main" count="367" uniqueCount="297">
  <si>
    <t xml:space="preserve">Salget gikk ned med 20 prosent i juni målt mot samme måned i fjor. Nedgangen er som forventet med tanke på gjenåpningen av samfunnet som innebærer at taxfree, grensehandel og skjenket salg tar seg opp etter pandemien. </t>
  </si>
  <si>
    <t>Totalt salg, liter</t>
  </si>
  <si>
    <t>Kategori</t>
  </si>
  <si>
    <t>Juni</t>
  </si>
  <si>
    <t>Endring</t>
  </si>
  <si>
    <t>2021</t>
  </si>
  <si>
    <t>2022</t>
  </si>
  <si>
    <t xml:space="preserve">Liter 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</si>
  <si>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</si>
  <si>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</si>
  <si>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</si>
  <si>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</si>
  <si>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</si>
  <si>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</si>
  <si>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</si>
  <si>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</si>
  <si>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</si>
  <si>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</si>
  <si>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</si>
  <si>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</si>
  <si>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</si>
  <si>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</si>
  <si>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Brennevin, annet</t>
  </si>
  <si>
    <t>Druebrennevin</t>
  </si>
  <si>
    <t>Akevitt</t>
  </si>
  <si>
    <t>Gin</t>
  </si>
  <si>
    <t>Bitter</t>
  </si>
  <si>
    <t>Rom</t>
  </si>
  <si>
    <t>Brennevin, nøytralt &lt; 37,5 %</t>
  </si>
  <si>
    <t>Fruktbrennevin</t>
  </si>
  <si>
    <t>Genever</t>
  </si>
  <si>
    <t>Øl</t>
  </si>
  <si>
    <t>Alkoholfritt</t>
  </si>
  <si>
    <t>Sterkvin</t>
  </si>
  <si>
    <t>Totalsum</t>
  </si>
  <si>
    <t>Fylke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</si>
  <si>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</si>
  <si>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</si>
  <si>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</si>
  <si>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</si>
  <si>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</si>
  <si>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</si>
  <si>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</si>
  <si>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</si>
  <si>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</si>
  <si>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</si>
  <si>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</si>
  <si>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Italia</t>
  </si>
  <si>
    <t>Spania</t>
  </si>
  <si>
    <t>Frankrike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</si>
  <si>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</si>
  <si>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</si>
  <si>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</si>
  <si>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</si>
  <si>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</si>
  <si>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</si>
  <si>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</si>
  <si>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</si>
  <si>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</si>
  <si>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New Zealand</t>
  </si>
  <si>
    <t>Ungarn</t>
  </si>
  <si>
    <t>Romania</t>
  </si>
  <si>
    <t>England</t>
  </si>
  <si>
    <t>Sverige</t>
  </si>
  <si>
    <t>Norge</t>
  </si>
  <si>
    <t>Storbritannia</t>
  </si>
  <si>
    <t>For juni er nedgangen størst i kommunene nærmste Sverige, hvilket må sees i sammenheng med at grensehandelen har tatt seg sterkt opp etter pandemien.</t>
  </si>
  <si>
    <t>Kongsvinger</t>
  </si>
  <si>
    <t>Halden</t>
  </si>
  <si>
    <t>Sarpsborg</t>
  </si>
  <si>
    <t>Froland</t>
  </si>
  <si>
    <t>Trysil</t>
  </si>
  <si>
    <t>Fredrikstad</t>
  </si>
  <si>
    <t>Aurskog-Høland</t>
  </si>
  <si>
    <t>Sør-Odal</t>
  </si>
  <si>
    <t>Røros</t>
  </si>
  <si>
    <t>Rakkestad</t>
  </si>
  <si>
    <t>Åsnes</t>
  </si>
  <si>
    <t>Hvaler</t>
  </si>
  <si>
    <t>Indre Østfold</t>
  </si>
  <si>
    <t>Evje og Hornnes</t>
  </si>
  <si>
    <t>Guovdageaidnu Kautok</t>
  </si>
  <si>
    <t>Malvik</t>
  </si>
  <si>
    <t>Nes</t>
  </si>
  <si>
    <t>Nordre Follo</t>
  </si>
  <si>
    <t>Moss</t>
  </si>
  <si>
    <t>Elverum</t>
  </si>
  <si>
    <t>Randaberg</t>
  </si>
  <si>
    <t>Ullensaker</t>
  </si>
  <si>
    <t>Vadsø</t>
  </si>
  <si>
    <t>Frogn</t>
  </si>
  <si>
    <t>Lørenskog</t>
  </si>
  <si>
    <t>Ås</t>
  </si>
  <si>
    <t>Verdal</t>
  </si>
  <si>
    <t>Nittedal</t>
  </si>
  <si>
    <t>Nannestad</t>
  </si>
  <si>
    <t>Rana</t>
  </si>
  <si>
    <t>Hemsedal</t>
  </si>
  <si>
    <t>Lillestrøm</t>
  </si>
  <si>
    <t>Hol</t>
  </si>
  <si>
    <t>Eidsvoll</t>
  </si>
  <si>
    <t>Drangedal</t>
  </si>
  <si>
    <t>Vennesla</t>
  </si>
  <si>
    <t>Melhus</t>
  </si>
  <si>
    <t>Ringebu</t>
  </si>
  <si>
    <t>Stjørdal</t>
  </si>
  <si>
    <t>Grong</t>
  </si>
  <si>
    <t>Sigdal</t>
  </si>
  <si>
    <t>Levanger</t>
  </si>
  <si>
    <t>Porsanger Porsángu P</t>
  </si>
  <si>
    <t>Flekkefjord</t>
  </si>
  <si>
    <t>Larvik</t>
  </si>
  <si>
    <t>Modum</t>
  </si>
  <si>
    <t>Vefsn</t>
  </si>
  <si>
    <t>Enebakk</t>
  </si>
  <si>
    <t>Risør</t>
  </si>
  <si>
    <t>Løten</t>
  </si>
  <si>
    <t>Lier</t>
  </si>
  <si>
    <t>Hitra </t>
  </si>
  <si>
    <t>Brønnøy</t>
  </si>
  <si>
    <t>Rauma</t>
  </si>
  <si>
    <t>Øyer</t>
  </si>
  <si>
    <t>Averøy</t>
  </si>
  <si>
    <t>Stange</t>
  </si>
  <si>
    <t>Åmot</t>
  </si>
  <si>
    <t>Årdal</t>
  </si>
  <si>
    <t>Sandefjord</t>
  </si>
  <si>
    <t>Nesodden</t>
  </si>
  <si>
    <t>Asker</t>
  </si>
  <si>
    <t>Nord-Aurdal</t>
  </si>
  <si>
    <t>Horten</t>
  </si>
  <si>
    <t>Nesbyen</t>
  </si>
  <si>
    <t>Porsgrunn</t>
  </si>
  <si>
    <t>Hamar</t>
  </si>
  <si>
    <t>Tønsberg</t>
  </si>
  <si>
    <t>Bærum</t>
  </si>
  <si>
    <t>Smøla</t>
  </si>
  <si>
    <t>Drammen</t>
  </si>
  <si>
    <t>Austevoll</t>
  </si>
  <si>
    <t>Skien</t>
  </si>
  <si>
    <t>Gran</t>
  </si>
  <si>
    <t>Gjerstad</t>
  </si>
  <si>
    <t>Lillesand</t>
  </si>
  <si>
    <t>Sør-Aurdal</t>
  </si>
  <si>
    <t>Gol</t>
  </si>
  <si>
    <t>Lillehammer</t>
  </si>
  <si>
    <t>Indre Fosen</t>
  </si>
  <si>
    <t>Fauske</t>
  </si>
  <si>
    <t>Ringerike</t>
  </si>
  <si>
    <t>Narvik</t>
  </si>
  <si>
    <t>Lindesnes</t>
  </si>
  <si>
    <t>Vinje</t>
  </si>
  <si>
    <t>Haugesund</t>
  </si>
  <si>
    <t>Øystre Slidre</t>
  </si>
  <si>
    <t>Klepp</t>
  </si>
  <si>
    <t>Kvinesdal</t>
  </si>
  <si>
    <t>Holmestrand</t>
  </si>
  <si>
    <t>Tynset</t>
  </si>
  <si>
    <t>Bamble</t>
  </si>
  <si>
    <t>Namsos </t>
  </si>
  <si>
    <t>Sola</t>
  </si>
  <si>
    <t>Kongsberg</t>
  </si>
  <si>
    <t>Vardø</t>
  </si>
  <si>
    <t>Farsund</t>
  </si>
  <si>
    <t>Jevnaker</t>
  </si>
  <si>
    <t>Dovre</t>
  </si>
  <si>
    <t>Lyngdal</t>
  </si>
  <si>
    <t>Stord</t>
  </si>
  <si>
    <t>Gjøvik</t>
  </si>
  <si>
    <t>Nore og Uvdal</t>
  </si>
  <si>
    <t>Ringsaker</t>
  </si>
  <si>
    <t>Kristiansand</t>
  </si>
  <si>
    <t>Steinkjer</t>
  </si>
  <si>
    <t>Gausdal</t>
  </si>
  <si>
    <t>Midt-Telemark</t>
  </si>
  <si>
    <t>Østre Toten</t>
  </si>
  <si>
    <t>Sauda</t>
  </si>
  <si>
    <t>Grimstad</t>
  </si>
  <si>
    <t>Alstahaug</t>
  </si>
  <si>
    <t>Hole</t>
  </si>
  <si>
    <t>Ål</t>
  </si>
  <si>
    <t>Færder</t>
  </si>
  <si>
    <t>Eigersund</t>
  </si>
  <si>
    <t>Etne</t>
  </si>
  <si>
    <t>Time</t>
  </si>
  <si>
    <t>Askøy</t>
  </si>
  <si>
    <t>Balsfjord</t>
  </si>
  <si>
    <t>Nordreisa</t>
  </si>
  <si>
    <t>Sandnes </t>
  </si>
  <si>
    <t>Øvre Eiker</t>
  </si>
  <si>
    <t>Heim </t>
  </si>
  <si>
    <t>Høyanger</t>
  </si>
  <si>
    <t>Strand</t>
  </si>
  <si>
    <t>Kragerø</t>
  </si>
  <si>
    <t>Vestby</t>
  </si>
  <si>
    <t>Tinn</t>
  </si>
  <si>
    <t>Nordre Land</t>
  </si>
  <si>
    <t>Øygarden</t>
  </si>
  <si>
    <t>Kvam</t>
  </si>
  <si>
    <t>Ørland</t>
  </si>
  <si>
    <t>Notodden</t>
  </si>
  <si>
    <t>Søndre Land</t>
  </si>
  <si>
    <t>Trondheim</t>
  </si>
  <si>
    <t>Bykle</t>
  </si>
  <si>
    <t>Bodø</t>
  </si>
  <si>
    <t>Sør-Varanger</t>
  </si>
  <si>
    <t>Selbu</t>
  </si>
  <si>
    <t>Voss</t>
  </si>
  <si>
    <t>Ulstein</t>
  </si>
  <si>
    <t>Ålesund</t>
  </si>
  <si>
    <t>Alver</t>
  </si>
  <si>
    <t>Vestre Toten</t>
  </si>
  <si>
    <t>Oppdal</t>
  </si>
  <si>
    <t>Ullensvang</t>
  </si>
  <si>
    <t>Bergen</t>
  </si>
  <si>
    <t>Gjerdrum</t>
  </si>
  <si>
    <t>Molde</t>
  </si>
  <si>
    <t>Hå</t>
  </si>
  <si>
    <t>Vindafjord</t>
  </si>
  <si>
    <t>Gjesdal</t>
  </si>
  <si>
    <t>Sortland</t>
  </si>
  <si>
    <t>Harstad</t>
  </si>
  <si>
    <t>Surnadal</t>
  </si>
  <si>
    <t>Karmøy</t>
  </si>
  <si>
    <t>Kinn</t>
  </si>
  <si>
    <t>Hemnes</t>
  </si>
  <si>
    <t>Tvedestrand</t>
  </si>
  <si>
    <t>Vestvågøy</t>
  </si>
  <si>
    <t>Sogndal</t>
  </si>
  <si>
    <t>Sel</t>
  </si>
  <si>
    <t>Stor-Elvdal</t>
  </si>
  <si>
    <t>Lom</t>
  </si>
  <si>
    <t>Senja</t>
  </si>
  <si>
    <t>Frosta</t>
  </si>
  <si>
    <t>Vågan</t>
  </si>
  <si>
    <t>Sunnfjord</t>
  </si>
  <si>
    <t>Nord-Fron</t>
  </si>
  <si>
    <t>Hustadvika</t>
  </si>
  <si>
    <t>Sula</t>
  </si>
  <si>
    <t>Sunndal</t>
  </si>
  <si>
    <t>Meløy</t>
  </si>
  <si>
    <t>Stavanger</t>
  </si>
  <si>
    <t>Bjørnafjorden</t>
  </si>
  <si>
    <t>Orkland </t>
  </si>
  <si>
    <t>Bømlo</t>
  </si>
  <si>
    <t>Frøya</t>
  </si>
  <si>
    <t>Vågå</t>
  </si>
  <si>
    <t>Bardu</t>
  </si>
  <si>
    <t>Nome</t>
  </si>
  <si>
    <t>Tromsø</t>
  </si>
  <si>
    <t>Vanylven</t>
  </si>
  <si>
    <t>Osterøy</t>
  </si>
  <si>
    <t>Ørsta</t>
  </si>
  <si>
    <t>Stad</t>
  </si>
  <si>
    <t>Herøy (Møre og Romsd</t>
  </si>
  <si>
    <t>Hammerfest </t>
  </si>
  <si>
    <t>Herøy (Nordland)</t>
  </si>
  <si>
    <t>Målselv</t>
  </si>
  <si>
    <t>Saltdal</t>
  </si>
  <si>
    <t>Seljord</t>
  </si>
  <si>
    <t>Lyngen</t>
  </si>
  <si>
    <t>Arendal</t>
  </si>
  <si>
    <t>Tysvær</t>
  </si>
  <si>
    <t>Volda</t>
  </si>
  <si>
    <t>Flå</t>
  </si>
  <si>
    <t>Nesna</t>
  </si>
  <si>
    <t>Stranda</t>
  </si>
  <si>
    <t>Nærøysund </t>
  </si>
  <si>
    <t>Midtre Gauldal</t>
  </si>
  <si>
    <t>Steigen</t>
  </si>
  <si>
    <t>Askvoll</t>
  </si>
  <si>
    <t>Alta</t>
  </si>
  <si>
    <t>Kvinnherad</t>
  </si>
  <si>
    <t>Tysnes</t>
  </si>
  <si>
    <t>Inderøy</t>
  </si>
  <si>
    <t>Stryn</t>
  </si>
  <si>
    <t>Hadsel</t>
  </si>
  <si>
    <t>Tjeldsund</t>
  </si>
  <si>
    <t>Andøy</t>
  </si>
  <si>
    <t>Sykkylven</t>
  </si>
  <si>
    <t>Øksnes</t>
  </si>
  <si>
    <t>Båtsfjord</t>
  </si>
  <si>
    <t>Vestnes</t>
  </si>
  <si>
    <t>Kristiansund</t>
  </si>
  <si>
    <t>Åfjord</t>
  </si>
  <si>
    <t>Gloppen</t>
  </si>
  <si>
    <t>Bø</t>
  </si>
  <si>
    <t>Lødingen</t>
  </si>
  <si>
    <t>Suldal</t>
  </si>
  <si>
    <t>Skjervøy</t>
  </si>
  <si>
    <t>Luster</t>
  </si>
  <si>
    <t>Lebesby</t>
  </si>
  <si>
    <t>Vik</t>
  </si>
  <si>
    <t>Nordkapp</t>
  </si>
  <si>
    <t>Salangen</t>
  </si>
  <si>
    <t>Fitjar</t>
  </si>
  <si>
    <t>Krødsherad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</si>
</sst>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164" fontId="2" fillId="4" borderId="9" xfId="0" applyNumberFormat="1" applyFont="1" applyFill="1" applyBorder="1"/>
    <xf numFmtId="9" fontId="2" fillId="4" borderId="9" xfId="1" applyFont="1" applyFill="1" applyBorder="1"/>
    <xf numFmtId="0" fontId="0" fillId="0" borderId="9" xfId="0" applyBorder="1" applyAlignment="1">
      <alignment horizontal="left" indent="1"/>
    </xf>
    <xf numFmtId="164" fontId="0" fillId="0" borderId="9" xfId="0" applyNumberFormat="1" applyBorder="1"/>
    <xf numFmtId="9" fontId="0" fillId="0" borderId="9" xfId="1" applyFont="1" applyBorder="1"/>
    <xf numFmtId="0" fontId="2" fillId="2" borderId="9" xfId="0" applyFont="1" applyFill="1" applyBorder="1" applyAlignment="1">
      <alignment horizontal="left"/>
    </xf>
    <xf numFmtId="164" fontId="2" fillId="2" borderId="9" xfId="0" applyNumberFormat="1" applyFont="1" applyFill="1" applyBorder="1"/>
    <xf numFmtId="9" fontId="2" fillId="2" borderId="9" xfId="1" applyFont="1" applyFill="1" applyBorder="1"/>
    <xf numFmtId="164" fontId="0" fillId="0" borderId="0" xfId="0" applyNumberFormat="1"/>
    <xf numFmtId="9" fontId="0" fillId="0" borderId="0" xfId="1" applyFont="1"/>
    <xf numFmtId="0" fontId="0" fillId="0" borderId="9" xfId="0" applyBorder="1" applyAlignment="1">
      <alignment horizontal="left"/>
    </xf>
    <xf numFmtId="0" fontId="3" fillId="3" borderId="9" xfId="0" applyFont="1" applyFill="1" applyBorder="1" applyAlignment="1">
      <alignment horizontal="left"/>
    </xf>
    <xf numFmtId="164" fontId="3" fillId="3" borderId="9" xfId="0" applyNumberFormat="1" applyFont="1" applyFill="1" applyBorder="1"/>
    <xf numFmtId="0" fontId="3" fillId="4" borderId="9" xfId="0" applyFont="1" applyFill="1" applyBorder="1" applyAlignment="1">
      <alignment horizontal="left"/>
    </xf>
    <xf numFmtId="164" fontId="3" fillId="4" borderId="9" xfId="0" applyNumberFormat="1" applyFont="1" applyFill="1" applyBorder="1"/>
    <xf numFmtId="0" fontId="3" fillId="0" borderId="9" xfId="0" applyFont="1" applyBorder="1" applyAlignment="1">
      <alignment horizontal="left"/>
    </xf>
    <xf numFmtId="164" fontId="3" fillId="0" borderId="9" xfId="0" applyNumberFormat="1" applyFont="1" applyBorder="1"/>
    <xf numFmtId="0" fontId="2" fillId="2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91C3A-186A-4A49-9BEA-83AB1B05834A}">
  <dimension ref="A1:E125"/>
  <sheetViews>
    <sheetView tabSelected="1" workbookViewId="0">
      <selection sqref="A1:E5"/>
    </sheetView>
  </sheetViews>
  <sheetFormatPr defaultColWidth="11.42578125" defaultRowHeight="12.6"/>
  <cols>
    <col min="1" max="1" width="25.28515625" bestFit="1" customWidth="1"/>
    <col min="2" max="3" width="14.140625" customWidth="1"/>
    <col min="5" max="5" width="10.85546875" style="14"/>
  </cols>
  <sheetData>
    <row r="1" spans="1:5">
      <c r="A1" s="23" t="s">
        <v>0</v>
      </c>
      <c r="B1" s="24"/>
      <c r="C1" s="24"/>
      <c r="D1" s="24"/>
      <c r="E1" s="25"/>
    </row>
    <row r="2" spans="1:5">
      <c r="A2" s="26"/>
      <c r="B2" s="27"/>
      <c r="C2" s="27"/>
      <c r="D2" s="27"/>
      <c r="E2" s="28"/>
    </row>
    <row r="3" spans="1:5">
      <c r="A3" s="26"/>
      <c r="B3" s="27"/>
      <c r="C3" s="27"/>
      <c r="D3" s="27"/>
      <c r="E3" s="28"/>
    </row>
    <row r="4" spans="1:5">
      <c r="A4" s="26"/>
      <c r="B4" s="27"/>
      <c r="C4" s="27"/>
      <c r="D4" s="27"/>
      <c r="E4" s="28"/>
    </row>
    <row r="5" spans="1:5" ht="12.95" thickBot="1">
      <c r="A5" s="29"/>
      <c r="B5" s="30"/>
      <c r="C5" s="30"/>
      <c r="D5" s="30"/>
      <c r="E5" s="31"/>
    </row>
    <row r="6" spans="1:5" ht="12.95">
      <c r="A6" s="1"/>
      <c r="B6" s="1"/>
      <c r="C6" s="1"/>
      <c r="D6" s="1"/>
      <c r="E6" s="1"/>
    </row>
    <row r="9" spans="1:5" ht="12.95">
      <c r="A9" s="22" t="s">
        <v>1</v>
      </c>
      <c r="B9" s="22"/>
      <c r="C9" s="22"/>
      <c r="D9" s="22"/>
      <c r="E9" s="22"/>
    </row>
    <row r="10" spans="1:5" ht="12.95">
      <c r="A10" s="32" t="s">
        <v>2</v>
      </c>
      <c r="B10" s="22" t="s">
        <v>3</v>
      </c>
      <c r="C10" s="22"/>
      <c r="D10" s="22" t="s">
        <v>4</v>
      </c>
      <c r="E10" s="22"/>
    </row>
    <row r="11" spans="1:5" ht="12.95">
      <c r="A11" s="32"/>
      <c r="B11" s="2" t="s">
        <v>5</v>
      </c>
      <c r="C11" s="2" t="s">
        <v>6</v>
      </c>
      <c r="D11" s="3" t="s">
        <v>7</v>
      </c>
      <c r="E11" s="3" t="s">
        <v>8</v>
      </c>
    </row>
    <row r="12" spans="1:5" ht="12.95">
      <c r="A12" s="4" t="s">
        <v>9</v>
      </c>
      <c r="B12" s="5">
        <v>9125498.8709999993</v>
      </c>
      <c r="C12" s="5">
        <v>7252689.4169999994</v>
      </c>
      <c r="D12" s="5">
        <f>C12-B12</f>
        <v>-1872809.4539999999</v>
      </c>
      <c r="E12" s="6">
        <f>D12/B12</f>
        <v>-0.20522817223194417</v>
      </c>
    </row>
    <row r="13" spans="1:5">
      <c r="A13" s="7" t="s">
        <v>10</v>
      </c>
      <c r="B13" s="8">
        <v>3755847.8829999999</v>
      </c>
      <c r="C13" s="8">
        <v>3087680.2569999998</v>
      </c>
      <c r="D13" s="8">
        <f t="shared" ref="D13:D37" si="0">C13-B13</f>
        <v>-668167.62600000016</v>
      </c>
      <c r="E13" s="9">
        <f t="shared" ref="E13:E37" si="1">D13/B13</f>
        <v>-0.17790060908065808</v>
      </c>
    </row>
    <row r="14" spans="1:5">
      <c r="A14" s="7" t="s">
        <v>11</v>
      </c>
      <c r="B14" s="8">
        <v>3253747.5740000005</v>
      </c>
      <c r="C14" s="8">
        <v>2550804.1710000001</v>
      </c>
      <c r="D14" s="8">
        <f t="shared" si="0"/>
        <v>-702943.4030000004</v>
      </c>
      <c r="E14" s="9">
        <f t="shared" si="1"/>
        <v>-0.21604116085005196</v>
      </c>
    </row>
    <row r="15" spans="1:5">
      <c r="A15" s="7" t="s">
        <v>12</v>
      </c>
      <c r="B15" s="8">
        <v>883345.72499999998</v>
      </c>
      <c r="C15" s="8">
        <v>728921.74999999988</v>
      </c>
      <c r="D15" s="8">
        <f t="shared" si="0"/>
        <v>-154423.97500000009</v>
      </c>
      <c r="E15" s="9">
        <f t="shared" si="1"/>
        <v>-0.17481714195198048</v>
      </c>
    </row>
    <row r="16" spans="1:5">
      <c r="A16" s="7" t="s">
        <v>13</v>
      </c>
      <c r="B16" s="8">
        <v>961740.39699999976</v>
      </c>
      <c r="C16" s="8">
        <v>670406.72899999993</v>
      </c>
      <c r="D16" s="8">
        <f t="shared" si="0"/>
        <v>-291333.66799999983</v>
      </c>
      <c r="E16" s="9">
        <f t="shared" si="1"/>
        <v>-0.30292339690499648</v>
      </c>
    </row>
    <row r="17" spans="1:5">
      <c r="A17" s="7" t="s">
        <v>14</v>
      </c>
      <c r="B17" s="8">
        <v>138181.67499999996</v>
      </c>
      <c r="C17" s="8">
        <v>107432.5</v>
      </c>
      <c r="D17" s="8">
        <f t="shared" si="0"/>
        <v>-30749.174999999959</v>
      </c>
      <c r="E17" s="9">
        <f t="shared" si="1"/>
        <v>-0.22252715492122938</v>
      </c>
    </row>
    <row r="18" spans="1:5">
      <c r="A18" s="7" t="s">
        <v>15</v>
      </c>
      <c r="B18" s="8">
        <v>91230.22</v>
      </c>
      <c r="C18" s="8">
        <v>69865.550000000017</v>
      </c>
      <c r="D18" s="8">
        <f t="shared" si="0"/>
        <v>-21364.669999999984</v>
      </c>
      <c r="E18" s="9">
        <f t="shared" si="1"/>
        <v>-0.23418413328390508</v>
      </c>
    </row>
    <row r="19" spans="1:5">
      <c r="A19" s="7" t="s">
        <v>16</v>
      </c>
      <c r="B19" s="8">
        <v>40336.580000000009</v>
      </c>
      <c r="C19" s="8">
        <v>36556.035000000018</v>
      </c>
      <c r="D19" s="8">
        <f t="shared" si="0"/>
        <v>-3780.544999999991</v>
      </c>
      <c r="E19" s="9">
        <f t="shared" si="1"/>
        <v>-9.3724976187866946E-2</v>
      </c>
    </row>
    <row r="20" spans="1:5">
      <c r="A20" s="7" t="s">
        <v>17</v>
      </c>
      <c r="B20" s="8">
        <v>984.81700000000012</v>
      </c>
      <c r="C20" s="8">
        <v>1022.4250000000001</v>
      </c>
      <c r="D20" s="8">
        <f t="shared" si="0"/>
        <v>37.607999999999947</v>
      </c>
      <c r="E20" s="9">
        <f t="shared" si="1"/>
        <v>3.8187805450149562E-2</v>
      </c>
    </row>
    <row r="21" spans="1:5" ht="12.95">
      <c r="A21" s="4" t="s">
        <v>18</v>
      </c>
      <c r="B21" s="5">
        <v>1428301.0049999999</v>
      </c>
      <c r="C21" s="5">
        <v>1157640.605</v>
      </c>
      <c r="D21" s="5">
        <f t="shared" si="0"/>
        <v>-270660.39999999991</v>
      </c>
      <c r="E21" s="6">
        <f t="shared" si="1"/>
        <v>-0.18949815133680448</v>
      </c>
    </row>
    <row r="22" spans="1:5">
      <c r="A22" s="7" t="s">
        <v>19</v>
      </c>
      <c r="B22" s="8">
        <v>370449.79999999981</v>
      </c>
      <c r="C22" s="8">
        <v>318001.64000000013</v>
      </c>
      <c r="D22" s="8">
        <f t="shared" si="0"/>
        <v>-52448.159999999683</v>
      </c>
      <c r="E22" s="9">
        <f t="shared" si="1"/>
        <v>-0.14157966882422318</v>
      </c>
    </row>
    <row r="23" spans="1:5">
      <c r="A23" s="7" t="s">
        <v>20</v>
      </c>
      <c r="B23" s="8">
        <v>187815.97000000003</v>
      </c>
      <c r="C23" s="8">
        <v>155627.51</v>
      </c>
      <c r="D23" s="8">
        <f t="shared" si="0"/>
        <v>-32188.460000000021</v>
      </c>
      <c r="E23" s="9">
        <f t="shared" si="1"/>
        <v>-0.17138297664463792</v>
      </c>
    </row>
    <row r="24" spans="1:5">
      <c r="A24" s="7" t="s">
        <v>21</v>
      </c>
      <c r="B24" s="8">
        <v>168996.00000000009</v>
      </c>
      <c r="C24" s="8">
        <v>137964.69999999995</v>
      </c>
      <c r="D24" s="8">
        <f t="shared" si="0"/>
        <v>-31031.300000000134</v>
      </c>
      <c r="E24" s="9">
        <f t="shared" si="1"/>
        <v>-0.18362150583445833</v>
      </c>
    </row>
    <row r="25" spans="1:5">
      <c r="A25" s="7" t="s">
        <v>22</v>
      </c>
      <c r="B25" s="8">
        <v>151330.60500000004</v>
      </c>
      <c r="C25" s="8">
        <v>115682.80499999995</v>
      </c>
      <c r="D25" s="8">
        <f t="shared" si="0"/>
        <v>-35647.80000000009</v>
      </c>
      <c r="E25" s="9">
        <f t="shared" si="1"/>
        <v>-0.23556239664805464</v>
      </c>
    </row>
    <row r="26" spans="1:5">
      <c r="A26" s="7" t="s">
        <v>23</v>
      </c>
      <c r="B26" s="8">
        <v>132229.44999999998</v>
      </c>
      <c r="C26" s="8">
        <v>109793.99999999999</v>
      </c>
      <c r="D26" s="8">
        <f t="shared" si="0"/>
        <v>-22435.449999999997</v>
      </c>
      <c r="E26" s="9">
        <f t="shared" si="1"/>
        <v>-0.16967059909876356</v>
      </c>
    </row>
    <row r="27" spans="1:5">
      <c r="A27" s="7" t="s">
        <v>24</v>
      </c>
      <c r="B27" s="8">
        <v>124544.87999999998</v>
      </c>
      <c r="C27" s="8">
        <v>100678.74</v>
      </c>
      <c r="D27" s="8">
        <f t="shared" si="0"/>
        <v>-23866.13999999997</v>
      </c>
      <c r="E27" s="9">
        <f t="shared" si="1"/>
        <v>-0.19162682560696173</v>
      </c>
    </row>
    <row r="28" spans="1:5">
      <c r="A28" s="7" t="s">
        <v>25</v>
      </c>
      <c r="B28" s="8">
        <v>122886.07999999987</v>
      </c>
      <c r="C28" s="8">
        <v>93076.449999999983</v>
      </c>
      <c r="D28" s="8">
        <f t="shared" si="0"/>
        <v>-29809.629999999888</v>
      </c>
      <c r="E28" s="9">
        <f t="shared" si="1"/>
        <v>-0.24257938734802117</v>
      </c>
    </row>
    <row r="29" spans="1:5">
      <c r="A29" s="7" t="s">
        <v>26</v>
      </c>
      <c r="B29" s="8">
        <v>85648.85000000002</v>
      </c>
      <c r="C29" s="8">
        <v>66901.000000000015</v>
      </c>
      <c r="D29" s="8">
        <f t="shared" si="0"/>
        <v>-18747.850000000006</v>
      </c>
      <c r="E29" s="9">
        <f t="shared" si="1"/>
        <v>-0.21889202248483197</v>
      </c>
    </row>
    <row r="30" spans="1:5">
      <c r="A30" s="7" t="s">
        <v>27</v>
      </c>
      <c r="B30" s="8">
        <v>36708.89999999998</v>
      </c>
      <c r="C30" s="8">
        <v>25281.050000000043</v>
      </c>
      <c r="D30" s="8">
        <f t="shared" si="0"/>
        <v>-11427.849999999937</v>
      </c>
      <c r="E30" s="9">
        <f t="shared" si="1"/>
        <v>-0.31131006377199927</v>
      </c>
    </row>
    <row r="31" spans="1:5">
      <c r="A31" s="7" t="s">
        <v>28</v>
      </c>
      <c r="B31" s="8">
        <v>34443</v>
      </c>
      <c r="C31" s="8">
        <v>25195.199999999997</v>
      </c>
      <c r="D31" s="8">
        <f t="shared" si="0"/>
        <v>-9247.8000000000029</v>
      </c>
      <c r="E31" s="9">
        <f t="shared" si="1"/>
        <v>-0.26849577562930066</v>
      </c>
    </row>
    <row r="32" spans="1:5">
      <c r="A32" s="7" t="s">
        <v>29</v>
      </c>
      <c r="B32" s="8">
        <v>12086.470000000001</v>
      </c>
      <c r="C32" s="8">
        <v>8464.91</v>
      </c>
      <c r="D32" s="8">
        <f t="shared" si="0"/>
        <v>-3621.5600000000013</v>
      </c>
      <c r="E32" s="9">
        <f t="shared" si="1"/>
        <v>-0.29963752857534093</v>
      </c>
    </row>
    <row r="33" spans="1:5">
      <c r="A33" s="7" t="s">
        <v>30</v>
      </c>
      <c r="B33" s="8">
        <v>1161</v>
      </c>
      <c r="C33" s="8">
        <v>972.60000000000014</v>
      </c>
      <c r="D33" s="8">
        <f t="shared" si="0"/>
        <v>-188.39999999999986</v>
      </c>
      <c r="E33" s="9">
        <f t="shared" si="1"/>
        <v>-0.16227390180878543</v>
      </c>
    </row>
    <row r="34" spans="1:5" ht="12.95">
      <c r="A34" s="4" t="s">
        <v>31</v>
      </c>
      <c r="B34" s="5">
        <v>328667.7620000004</v>
      </c>
      <c r="C34" s="5">
        <v>253461.97500000015</v>
      </c>
      <c r="D34" s="5">
        <f t="shared" si="0"/>
        <v>-75205.787000000244</v>
      </c>
      <c r="E34" s="6">
        <f t="shared" si="1"/>
        <v>-0.22882009036225509</v>
      </c>
    </row>
    <row r="35" spans="1:5" ht="12.95">
      <c r="A35" s="4" t="s">
        <v>32</v>
      </c>
      <c r="B35" s="5">
        <v>86498.275000000038</v>
      </c>
      <c r="C35" s="5">
        <v>94790.005000000005</v>
      </c>
      <c r="D35" s="5">
        <f t="shared" si="0"/>
        <v>8291.7299999999668</v>
      </c>
      <c r="E35" s="6">
        <f t="shared" si="1"/>
        <v>9.5860061949211858E-2</v>
      </c>
    </row>
    <row r="36" spans="1:5" ht="12.95">
      <c r="A36" s="4" t="s">
        <v>33</v>
      </c>
      <c r="B36" s="5">
        <v>48283.475000000006</v>
      </c>
      <c r="C36" s="5">
        <v>37649.275000000001</v>
      </c>
      <c r="D36" s="5">
        <f t="shared" si="0"/>
        <v>-10634.200000000004</v>
      </c>
      <c r="E36" s="6">
        <f t="shared" si="1"/>
        <v>-0.22024512527319134</v>
      </c>
    </row>
    <row r="37" spans="1:5" ht="12.95">
      <c r="A37" s="10" t="s">
        <v>34</v>
      </c>
      <c r="B37" s="11">
        <v>11017249.388</v>
      </c>
      <c r="C37" s="11">
        <v>8796231.2770000007</v>
      </c>
      <c r="D37" s="11">
        <f t="shared" si="0"/>
        <v>-2221018.1109999996</v>
      </c>
      <c r="E37" s="12">
        <f t="shared" si="1"/>
        <v>-0.20159461157511191</v>
      </c>
    </row>
    <row r="38" spans="1:5">
      <c r="D38" s="13"/>
    </row>
    <row r="39" spans="1:5">
      <c r="D39" s="13"/>
    </row>
    <row r="40" spans="1:5">
      <c r="D40" s="13"/>
    </row>
    <row r="41" spans="1:5">
      <c r="D41" s="13"/>
    </row>
    <row r="42" spans="1:5" ht="12.95">
      <c r="A42" s="22" t="s">
        <v>1</v>
      </c>
      <c r="B42" s="22"/>
      <c r="C42" s="22"/>
      <c r="D42" s="22"/>
      <c r="E42" s="22"/>
    </row>
    <row r="43" spans="1:5" ht="12.95">
      <c r="A43" s="33" t="s">
        <v>35</v>
      </c>
      <c r="B43" s="22" t="s">
        <v>3</v>
      </c>
      <c r="C43" s="22"/>
      <c r="D43" s="22" t="s">
        <v>4</v>
      </c>
      <c r="E43" s="22"/>
    </row>
    <row r="44" spans="1:5" ht="12.95">
      <c r="A44" s="33"/>
      <c r="B44" s="2" t="s">
        <v>5</v>
      </c>
      <c r="C44" s="2" t="s">
        <v>6</v>
      </c>
      <c r="D44" s="3" t="s">
        <v>7</v>
      </c>
      <c r="E44" s="3" t="s">
        <v>8</v>
      </c>
    </row>
    <row r="45" spans="1:5">
      <c r="A45" s="15" t="s">
        <v>36</v>
      </c>
      <c r="B45" s="8">
        <v>635938.45599999873</v>
      </c>
      <c r="C45" s="8">
        <v>513295.82599999994</v>
      </c>
      <c r="D45" s="8">
        <f t="shared" ref="D45:D108" si="2">C45-B45</f>
        <v>-122642.62999999878</v>
      </c>
      <c r="E45" s="9">
        <f t="shared" ref="E45:E108" si="3">D45/B45</f>
        <v>-0.19285298576124957</v>
      </c>
    </row>
    <row r="46" spans="1:5">
      <c r="A46" s="15" t="s">
        <v>37</v>
      </c>
      <c r="B46" s="8">
        <v>778774.24399999925</v>
      </c>
      <c r="C46" s="8">
        <v>592418.59999999928</v>
      </c>
      <c r="D46" s="8">
        <f t="shared" si="2"/>
        <v>-186355.64399999997</v>
      </c>
      <c r="E46" s="9">
        <f t="shared" si="3"/>
        <v>-0.23929353780734453</v>
      </c>
    </row>
    <row r="47" spans="1:5">
      <c r="A47" s="15" t="s">
        <v>38</v>
      </c>
      <c r="B47" s="8">
        <v>437109.73600000009</v>
      </c>
      <c r="C47" s="8">
        <v>383089.66400000022</v>
      </c>
      <c r="D47" s="8">
        <f t="shared" si="2"/>
        <v>-54020.071999999869</v>
      </c>
      <c r="E47" s="9">
        <f t="shared" si="3"/>
        <v>-0.12358469178549676</v>
      </c>
    </row>
    <row r="48" spans="1:5">
      <c r="A48" s="15" t="s">
        <v>39</v>
      </c>
      <c r="B48" s="8">
        <v>539630.58400000003</v>
      </c>
      <c r="C48" s="8">
        <v>447989.1750000001</v>
      </c>
      <c r="D48" s="8">
        <f t="shared" si="2"/>
        <v>-91641.408999999927</v>
      </c>
      <c r="E48" s="9">
        <f t="shared" si="3"/>
        <v>-0.16982248915676715</v>
      </c>
    </row>
    <row r="49" spans="1:5">
      <c r="A49" s="15" t="s">
        <v>40</v>
      </c>
      <c r="B49" s="8">
        <v>1543937.6850000012</v>
      </c>
      <c r="C49" s="8">
        <v>1242802.5519999987</v>
      </c>
      <c r="D49" s="8">
        <f t="shared" si="2"/>
        <v>-301135.13300000248</v>
      </c>
      <c r="E49" s="9">
        <f t="shared" si="3"/>
        <v>-0.19504357975432293</v>
      </c>
    </row>
    <row r="50" spans="1:5">
      <c r="A50" s="15" t="s">
        <v>41</v>
      </c>
      <c r="B50" s="8">
        <v>852711.24799999967</v>
      </c>
      <c r="C50" s="8">
        <v>718827.39999999898</v>
      </c>
      <c r="D50" s="8">
        <f t="shared" si="2"/>
        <v>-133883.8480000007</v>
      </c>
      <c r="E50" s="9">
        <f t="shared" si="3"/>
        <v>-0.15700959535132197</v>
      </c>
    </row>
    <row r="51" spans="1:5">
      <c r="A51" s="15" t="s">
        <v>42</v>
      </c>
      <c r="B51" s="8">
        <v>461438.78000000026</v>
      </c>
      <c r="C51" s="8">
        <v>407235.38700000045</v>
      </c>
      <c r="D51" s="8">
        <f t="shared" si="2"/>
        <v>-54203.392999999807</v>
      </c>
      <c r="E51" s="9">
        <f t="shared" si="3"/>
        <v>-0.11746605476028646</v>
      </c>
    </row>
    <row r="52" spans="1:5">
      <c r="A52" s="15" t="s">
        <v>43</v>
      </c>
      <c r="B52" s="8">
        <v>899832.92699999921</v>
      </c>
      <c r="C52" s="8">
        <v>736506.15399999975</v>
      </c>
      <c r="D52" s="8">
        <f t="shared" si="2"/>
        <v>-163326.77299999946</v>
      </c>
      <c r="E52" s="9">
        <f t="shared" si="3"/>
        <v>-0.18150788674129015</v>
      </c>
    </row>
    <row r="53" spans="1:5">
      <c r="A53" s="15" t="s">
        <v>44</v>
      </c>
      <c r="B53" s="8">
        <v>1007694.6689999994</v>
      </c>
      <c r="C53" s="8">
        <v>801211.43200000015</v>
      </c>
      <c r="D53" s="8">
        <f t="shared" si="2"/>
        <v>-206483.23699999927</v>
      </c>
      <c r="E53" s="9">
        <f t="shared" si="3"/>
        <v>-0.20490654893005034</v>
      </c>
    </row>
    <row r="54" spans="1:5">
      <c r="A54" s="15" t="s">
        <v>45</v>
      </c>
      <c r="B54" s="8">
        <v>1111616.4389999993</v>
      </c>
      <c r="C54" s="8">
        <v>957719.42599999951</v>
      </c>
      <c r="D54" s="8">
        <f t="shared" si="2"/>
        <v>-153897.0129999998</v>
      </c>
      <c r="E54" s="9">
        <f t="shared" si="3"/>
        <v>-0.13844434788895732</v>
      </c>
    </row>
    <row r="55" spans="1:5">
      <c r="A55" s="15" t="s">
        <v>46</v>
      </c>
      <c r="B55" s="8">
        <v>2748564.6200000024</v>
      </c>
      <c r="C55" s="8">
        <v>1995135.6609999989</v>
      </c>
      <c r="D55" s="8">
        <f t="shared" si="2"/>
        <v>-753428.95900000352</v>
      </c>
      <c r="E55" s="9">
        <f t="shared" si="3"/>
        <v>-0.27411724414905803</v>
      </c>
    </row>
    <row r="56" spans="1:5" ht="12.95">
      <c r="A56" s="16" t="s">
        <v>34</v>
      </c>
      <c r="B56" s="17">
        <v>11017249.388</v>
      </c>
      <c r="C56" s="17">
        <v>8796231.2769999951</v>
      </c>
      <c r="D56" s="11">
        <f t="shared" si="2"/>
        <v>-2221018.1110000052</v>
      </c>
      <c r="E56" s="12">
        <f t="shared" si="3"/>
        <v>-0.20159461157511244</v>
      </c>
    </row>
    <row r="57" spans="1:5">
      <c r="D57" s="13"/>
    </row>
    <row r="58" spans="1:5">
      <c r="D58" s="13"/>
    </row>
    <row r="59" spans="1:5">
      <c r="D59" s="13"/>
    </row>
    <row r="60" spans="1:5" ht="12.95">
      <c r="A60" s="22" t="s">
        <v>1</v>
      </c>
      <c r="B60" s="22"/>
      <c r="C60" s="22"/>
      <c r="D60" s="22"/>
      <c r="E60" s="22"/>
    </row>
    <row r="61" spans="1:5" ht="12.95">
      <c r="A61" s="33" t="s">
        <v>35</v>
      </c>
      <c r="B61" s="22" t="s">
        <v>3</v>
      </c>
      <c r="C61" s="22"/>
      <c r="D61" s="22" t="s">
        <v>4</v>
      </c>
      <c r="E61" s="22"/>
    </row>
    <row r="62" spans="1:5" ht="12.95">
      <c r="A62" s="33"/>
      <c r="B62" s="2" t="s">
        <v>5</v>
      </c>
      <c r="C62" s="2" t="s">
        <v>6</v>
      </c>
      <c r="D62" s="3" t="s">
        <v>7</v>
      </c>
      <c r="E62" s="3" t="s">
        <v>8</v>
      </c>
    </row>
    <row r="63" spans="1:5" ht="12.95">
      <c r="A63" s="18" t="s">
        <v>10</v>
      </c>
      <c r="B63" s="19">
        <v>3755847.8830000004</v>
      </c>
      <c r="C63" s="19">
        <v>3087680.2570000002</v>
      </c>
      <c r="D63" s="5">
        <f t="shared" si="2"/>
        <v>-668167.62600000016</v>
      </c>
      <c r="E63" s="6">
        <f t="shared" si="3"/>
        <v>-0.17790060908065805</v>
      </c>
    </row>
    <row r="64" spans="1:5">
      <c r="A64" s="7" t="s">
        <v>47</v>
      </c>
      <c r="B64" s="8">
        <v>1305374.6159999999</v>
      </c>
      <c r="C64" s="8">
        <v>1070127.97</v>
      </c>
      <c r="D64" s="8">
        <f t="shared" si="2"/>
        <v>-235246.64599999995</v>
      </c>
      <c r="E64" s="9">
        <f t="shared" si="3"/>
        <v>-0.18021389654477543</v>
      </c>
    </row>
    <row r="65" spans="1:5">
      <c r="A65" s="7" t="s">
        <v>48</v>
      </c>
      <c r="B65" s="8">
        <v>503499.04599999997</v>
      </c>
      <c r="C65" s="8">
        <v>420866.25</v>
      </c>
      <c r="D65" s="8">
        <f t="shared" si="2"/>
        <v>-82632.795999999973</v>
      </c>
      <c r="E65" s="9">
        <f t="shared" si="3"/>
        <v>-0.16411708553664267</v>
      </c>
    </row>
    <row r="66" spans="1:5">
      <c r="A66" s="7" t="s">
        <v>49</v>
      </c>
      <c r="B66" s="8">
        <v>489685.20899999997</v>
      </c>
      <c r="C66" s="8">
        <v>411225.03700000001</v>
      </c>
      <c r="D66" s="8">
        <f t="shared" si="2"/>
        <v>-78460.171999999962</v>
      </c>
      <c r="E66" s="9">
        <f t="shared" si="3"/>
        <v>-0.16022573391633718</v>
      </c>
    </row>
    <row r="67" spans="1:5">
      <c r="A67" s="7" t="s">
        <v>50</v>
      </c>
      <c r="B67" s="8">
        <v>380673.75</v>
      </c>
      <c r="C67" s="8">
        <v>302345.375</v>
      </c>
      <c r="D67" s="8">
        <f t="shared" si="2"/>
        <v>-78328.375</v>
      </c>
      <c r="E67" s="9">
        <f t="shared" si="3"/>
        <v>-0.20576248033913555</v>
      </c>
    </row>
    <row r="68" spans="1:5">
      <c r="A68" s="7" t="s">
        <v>51</v>
      </c>
      <c r="B68" s="8">
        <v>314156.5</v>
      </c>
      <c r="C68" s="8">
        <v>250756.875</v>
      </c>
      <c r="D68" s="8">
        <f t="shared" si="2"/>
        <v>-63399.625</v>
      </c>
      <c r="E68" s="9">
        <f t="shared" si="3"/>
        <v>-0.20180905058466084</v>
      </c>
    </row>
    <row r="69" spans="1:5">
      <c r="A69" s="7" t="s">
        <v>52</v>
      </c>
      <c r="B69" s="8">
        <v>284120.25</v>
      </c>
      <c r="C69" s="8">
        <v>236443.75</v>
      </c>
      <c r="D69" s="8">
        <f t="shared" si="2"/>
        <v>-47676.5</v>
      </c>
      <c r="E69" s="9">
        <f t="shared" si="3"/>
        <v>-0.16780394920812577</v>
      </c>
    </row>
    <row r="70" spans="1:5">
      <c r="A70" s="7" t="s">
        <v>53</v>
      </c>
      <c r="B70" s="8">
        <v>245534.57499999998</v>
      </c>
      <c r="C70" s="8">
        <v>197615.75</v>
      </c>
      <c r="D70" s="8">
        <f t="shared" si="2"/>
        <v>-47918.824999999983</v>
      </c>
      <c r="E70" s="9">
        <f t="shared" si="3"/>
        <v>-0.19516121100256445</v>
      </c>
    </row>
    <row r="71" spans="1:5">
      <c r="A71" s="7" t="s">
        <v>54</v>
      </c>
      <c r="B71" s="8">
        <v>85469.25</v>
      </c>
      <c r="C71" s="8">
        <v>68381.5</v>
      </c>
      <c r="D71" s="8">
        <f t="shared" si="2"/>
        <v>-17087.75</v>
      </c>
      <c r="E71" s="9">
        <f t="shared" si="3"/>
        <v>-0.19992862930235142</v>
      </c>
    </row>
    <row r="72" spans="1:5">
      <c r="A72" s="7" t="s">
        <v>55</v>
      </c>
      <c r="B72" s="8">
        <v>58097.25</v>
      </c>
      <c r="C72" s="8">
        <v>54227.5</v>
      </c>
      <c r="D72" s="8">
        <f t="shared" si="2"/>
        <v>-3869.75</v>
      </c>
      <c r="E72" s="9">
        <f t="shared" si="3"/>
        <v>-6.6608144103206257E-2</v>
      </c>
    </row>
    <row r="73" spans="1:5">
      <c r="A73" s="7" t="s">
        <v>56</v>
      </c>
      <c r="B73" s="8">
        <v>26046</v>
      </c>
      <c r="C73" s="8">
        <v>21290.625</v>
      </c>
      <c r="D73" s="8">
        <f t="shared" si="2"/>
        <v>-4755.375</v>
      </c>
      <c r="E73" s="9">
        <f t="shared" si="3"/>
        <v>-0.18257601935038009</v>
      </c>
    </row>
    <row r="74" spans="1:5">
      <c r="A74" s="7" t="s">
        <v>57</v>
      </c>
      <c r="B74" s="8">
        <v>23846</v>
      </c>
      <c r="C74" s="8">
        <v>17542.625</v>
      </c>
      <c r="D74" s="8">
        <f t="shared" si="2"/>
        <v>-6303.375</v>
      </c>
      <c r="E74" s="9">
        <f t="shared" si="3"/>
        <v>-0.26433678604378091</v>
      </c>
    </row>
    <row r="75" spans="1:5">
      <c r="A75" s="7" t="s">
        <v>58</v>
      </c>
      <c r="B75" s="8">
        <v>18884.5</v>
      </c>
      <c r="C75" s="8">
        <v>16509.75</v>
      </c>
      <c r="D75" s="8">
        <f t="shared" si="2"/>
        <v>-2374.75</v>
      </c>
      <c r="E75" s="9">
        <f t="shared" si="3"/>
        <v>-0.12575127750271387</v>
      </c>
    </row>
    <row r="76" spans="1:5" ht="12.95">
      <c r="A76" s="18" t="s">
        <v>11</v>
      </c>
      <c r="B76" s="19">
        <v>3253747.5740000005</v>
      </c>
      <c r="C76" s="19">
        <v>2550804.1710000001</v>
      </c>
      <c r="D76" s="5">
        <f t="shared" si="2"/>
        <v>-702943.4030000004</v>
      </c>
      <c r="E76" s="6">
        <f t="shared" si="3"/>
        <v>-0.21604116085005196</v>
      </c>
    </row>
    <row r="77" spans="1:5">
      <c r="A77" s="7" t="s">
        <v>57</v>
      </c>
      <c r="B77" s="8">
        <v>945837.05500000005</v>
      </c>
      <c r="C77" s="8">
        <v>726885.12400000007</v>
      </c>
      <c r="D77" s="8">
        <f t="shared" si="2"/>
        <v>-218951.93099999998</v>
      </c>
      <c r="E77" s="9">
        <f t="shared" si="3"/>
        <v>-0.23149011750232176</v>
      </c>
    </row>
    <row r="78" spans="1:5">
      <c r="A78" s="7" t="s">
        <v>49</v>
      </c>
      <c r="B78" s="8">
        <v>823201.53600000008</v>
      </c>
      <c r="C78" s="8">
        <v>617576.18599999999</v>
      </c>
      <c r="D78" s="8">
        <f t="shared" si="2"/>
        <v>-205625.35000000009</v>
      </c>
      <c r="E78" s="9">
        <f t="shared" si="3"/>
        <v>-0.24978737406048776</v>
      </c>
    </row>
    <row r="79" spans="1:5">
      <c r="A79" s="7" t="s">
        <v>47</v>
      </c>
      <c r="B79" s="8">
        <v>312204.61300000001</v>
      </c>
      <c r="C79" s="8">
        <v>257974.43600000002</v>
      </c>
      <c r="D79" s="8">
        <f t="shared" si="2"/>
        <v>-54230.176999999996</v>
      </c>
      <c r="E79" s="9">
        <f t="shared" si="3"/>
        <v>-0.17370075502375742</v>
      </c>
    </row>
    <row r="80" spans="1:5">
      <c r="A80" s="7" t="s">
        <v>51</v>
      </c>
      <c r="B80" s="8">
        <v>279032</v>
      </c>
      <c r="C80" s="8">
        <v>209247.875</v>
      </c>
      <c r="D80" s="8">
        <f t="shared" si="2"/>
        <v>-69784.125</v>
      </c>
      <c r="E80" s="9">
        <f t="shared" si="3"/>
        <v>-0.25009362725422174</v>
      </c>
    </row>
    <row r="81" spans="1:5">
      <c r="A81" s="7" t="s">
        <v>52</v>
      </c>
      <c r="B81" s="8">
        <v>184222.75</v>
      </c>
      <c r="C81" s="8">
        <v>137589</v>
      </c>
      <c r="D81" s="8">
        <f t="shared" si="2"/>
        <v>-46633.75</v>
      </c>
      <c r="E81" s="9">
        <f t="shared" si="3"/>
        <v>-0.25313784535297623</v>
      </c>
    </row>
    <row r="82" spans="1:5">
      <c r="A82" s="7" t="s">
        <v>53</v>
      </c>
      <c r="B82" s="8">
        <v>159192.625</v>
      </c>
      <c r="C82" s="8">
        <v>129071.25</v>
      </c>
      <c r="D82" s="8">
        <f t="shared" si="2"/>
        <v>-30121.375</v>
      </c>
      <c r="E82" s="9">
        <f t="shared" si="3"/>
        <v>-0.18921338221541356</v>
      </c>
    </row>
    <row r="83" spans="1:5">
      <c r="A83" s="7" t="s">
        <v>59</v>
      </c>
      <c r="B83" s="8">
        <v>122295.56</v>
      </c>
      <c r="C83" s="8">
        <v>90624.75</v>
      </c>
      <c r="D83" s="8">
        <f t="shared" si="2"/>
        <v>-31670.809999999998</v>
      </c>
      <c r="E83" s="9">
        <f t="shared" si="3"/>
        <v>-0.25896941802302553</v>
      </c>
    </row>
    <row r="84" spans="1:5">
      <c r="A84" s="7" t="s">
        <v>60</v>
      </c>
      <c r="B84" s="8">
        <v>112808.125</v>
      </c>
      <c r="C84" s="8">
        <v>78487.875</v>
      </c>
      <c r="D84" s="8">
        <f t="shared" si="2"/>
        <v>-34320.25</v>
      </c>
      <c r="E84" s="9">
        <f t="shared" si="3"/>
        <v>-0.30423562132603482</v>
      </c>
    </row>
    <row r="85" spans="1:5">
      <c r="A85" s="7" t="s">
        <v>58</v>
      </c>
      <c r="B85" s="8">
        <v>95831.125</v>
      </c>
      <c r="C85" s="8">
        <v>71330.625</v>
      </c>
      <c r="D85" s="8">
        <f t="shared" si="2"/>
        <v>-24500.5</v>
      </c>
      <c r="E85" s="9">
        <f t="shared" si="3"/>
        <v>-0.25566328267564425</v>
      </c>
    </row>
    <row r="86" spans="1:5">
      <c r="A86" s="7" t="s">
        <v>55</v>
      </c>
      <c r="B86" s="8">
        <v>75797.375</v>
      </c>
      <c r="C86" s="8">
        <v>68044.375</v>
      </c>
      <c r="D86" s="8">
        <f t="shared" si="2"/>
        <v>-7753</v>
      </c>
      <c r="E86" s="9">
        <f t="shared" si="3"/>
        <v>-0.10228586412128389</v>
      </c>
    </row>
    <row r="87" spans="1:5">
      <c r="A87" s="7" t="s">
        <v>48</v>
      </c>
      <c r="B87" s="8">
        <v>63533.56</v>
      </c>
      <c r="C87" s="8">
        <v>56888.25</v>
      </c>
      <c r="D87" s="8">
        <f t="shared" si="2"/>
        <v>-6645.3099999999977</v>
      </c>
      <c r="E87" s="9">
        <f t="shared" si="3"/>
        <v>-0.10459527216796914</v>
      </c>
    </row>
    <row r="88" spans="1:5">
      <c r="A88" s="7" t="s">
        <v>50</v>
      </c>
      <c r="B88" s="8">
        <v>44741.5</v>
      </c>
      <c r="C88" s="8">
        <v>38854.625</v>
      </c>
      <c r="D88" s="8">
        <f t="shared" si="2"/>
        <v>-5886.875</v>
      </c>
      <c r="E88" s="9">
        <f t="shared" si="3"/>
        <v>-0.13157527128057844</v>
      </c>
    </row>
    <row r="89" spans="1:5">
      <c r="A89" s="7" t="s">
        <v>61</v>
      </c>
      <c r="B89" s="8">
        <v>21</v>
      </c>
      <c r="C89" s="8">
        <v>38667</v>
      </c>
      <c r="D89" s="8">
        <f t="shared" si="2"/>
        <v>38646</v>
      </c>
      <c r="E89" s="9">
        <f t="shared" si="3"/>
        <v>1840.2857142857142</v>
      </c>
    </row>
    <row r="90" spans="1:5">
      <c r="A90" s="7" t="s">
        <v>54</v>
      </c>
      <c r="B90" s="8">
        <v>22418.5</v>
      </c>
      <c r="C90" s="8">
        <v>18375</v>
      </c>
      <c r="D90" s="8">
        <f t="shared" si="2"/>
        <v>-4043.5</v>
      </c>
      <c r="E90" s="9">
        <f t="shared" si="3"/>
        <v>-0.18036443116176373</v>
      </c>
    </row>
    <row r="91" spans="1:5" ht="12.95">
      <c r="A91" s="18" t="s">
        <v>12</v>
      </c>
      <c r="B91" s="19">
        <v>883345.72499999998</v>
      </c>
      <c r="C91" s="19">
        <v>728921.75</v>
      </c>
      <c r="D91" s="5">
        <f t="shared" si="2"/>
        <v>-154423.97499999998</v>
      </c>
      <c r="E91" s="6">
        <f t="shared" si="3"/>
        <v>-0.17481714195198034</v>
      </c>
    </row>
    <row r="92" spans="1:5">
      <c r="A92" s="7" t="s">
        <v>47</v>
      </c>
      <c r="B92" s="8">
        <v>380458.45</v>
      </c>
      <c r="C92" s="8">
        <v>289429.40000000002</v>
      </c>
      <c r="D92" s="8">
        <f t="shared" si="2"/>
        <v>-91029.049999999988</v>
      </c>
      <c r="E92" s="9">
        <f t="shared" si="3"/>
        <v>-0.23926147520182556</v>
      </c>
    </row>
    <row r="93" spans="1:5">
      <c r="A93" s="7" t="s">
        <v>49</v>
      </c>
      <c r="B93" s="8">
        <v>308445.89999999997</v>
      </c>
      <c r="C93" s="8">
        <v>267669.42499999999</v>
      </c>
      <c r="D93" s="8">
        <f t="shared" si="2"/>
        <v>-40776.474999999977</v>
      </c>
      <c r="E93" s="9">
        <f t="shared" si="3"/>
        <v>-0.13219976339448825</v>
      </c>
    </row>
    <row r="94" spans="1:5">
      <c r="A94" s="7" t="s">
        <v>48</v>
      </c>
      <c r="B94" s="8">
        <v>152042.70000000001</v>
      </c>
      <c r="C94" s="8">
        <v>127163.67499999999</v>
      </c>
      <c r="D94" s="8">
        <f t="shared" si="2"/>
        <v>-24879.025000000023</v>
      </c>
      <c r="E94" s="9">
        <f t="shared" si="3"/>
        <v>-0.16363182842714594</v>
      </c>
    </row>
    <row r="95" spans="1:5">
      <c r="A95" s="7" t="s">
        <v>52</v>
      </c>
      <c r="B95" s="8">
        <v>17085.949999999997</v>
      </c>
      <c r="C95" s="8">
        <v>22348.1</v>
      </c>
      <c r="D95" s="8">
        <f t="shared" si="2"/>
        <v>5262.1500000000015</v>
      </c>
      <c r="E95" s="9">
        <f t="shared" si="3"/>
        <v>0.30798111898957931</v>
      </c>
    </row>
    <row r="96" spans="1:5">
      <c r="A96" s="7" t="s">
        <v>62</v>
      </c>
      <c r="B96" s="8">
        <v>8521.5</v>
      </c>
      <c r="C96" s="8">
        <v>6017.25</v>
      </c>
      <c r="D96" s="8">
        <f t="shared" si="2"/>
        <v>-2504.25</v>
      </c>
      <c r="E96" s="9">
        <f t="shared" si="3"/>
        <v>-0.29387431790177787</v>
      </c>
    </row>
    <row r="97" spans="1:5">
      <c r="A97" s="7" t="s">
        <v>57</v>
      </c>
      <c r="B97" s="8">
        <v>6532.9000000000005</v>
      </c>
      <c r="C97" s="8">
        <v>5834.1750000000002</v>
      </c>
      <c r="D97" s="8">
        <f t="shared" si="2"/>
        <v>-698.72500000000036</v>
      </c>
      <c r="E97" s="9">
        <f t="shared" si="3"/>
        <v>-0.10695479802231786</v>
      </c>
    </row>
    <row r="98" spans="1:5">
      <c r="A98" s="7" t="s">
        <v>55</v>
      </c>
      <c r="B98" s="8">
        <v>6777</v>
      </c>
      <c r="C98" s="8">
        <v>4854</v>
      </c>
      <c r="D98" s="8">
        <f t="shared" si="2"/>
        <v>-1923</v>
      </c>
      <c r="E98" s="9">
        <f t="shared" si="3"/>
        <v>-0.28375387339530767</v>
      </c>
    </row>
    <row r="99" spans="1:5" ht="12.95">
      <c r="A99" s="18" t="s">
        <v>13</v>
      </c>
      <c r="B99" s="19">
        <v>961740.39700000011</v>
      </c>
      <c r="C99" s="19">
        <v>670406.72899999993</v>
      </c>
      <c r="D99" s="5">
        <f t="shared" si="2"/>
        <v>-291333.66800000018</v>
      </c>
      <c r="E99" s="6">
        <f t="shared" si="3"/>
        <v>-0.30292339690499676</v>
      </c>
    </row>
    <row r="100" spans="1:5">
      <c r="A100" s="7" t="s">
        <v>49</v>
      </c>
      <c r="B100" s="8">
        <v>509046.12700000004</v>
      </c>
      <c r="C100" s="8">
        <v>357627.6399999999</v>
      </c>
      <c r="D100" s="8">
        <f t="shared" si="2"/>
        <v>-151418.48700000014</v>
      </c>
      <c r="E100" s="9">
        <f t="shared" si="3"/>
        <v>-0.29745533649841543</v>
      </c>
    </row>
    <row r="101" spans="1:5">
      <c r="A101" s="7" t="s">
        <v>47</v>
      </c>
      <c r="B101" s="8">
        <v>181492.01999999996</v>
      </c>
      <c r="C101" s="8">
        <v>128206.21399999999</v>
      </c>
      <c r="D101" s="8">
        <f t="shared" si="2"/>
        <v>-53285.805999999968</v>
      </c>
      <c r="E101" s="9">
        <f t="shared" si="3"/>
        <v>-0.29359861662237258</v>
      </c>
    </row>
    <row r="102" spans="1:5">
      <c r="A102" s="7" t="s">
        <v>57</v>
      </c>
      <c r="B102" s="8">
        <v>55111</v>
      </c>
      <c r="C102" s="8">
        <v>39116.5</v>
      </c>
      <c r="D102" s="8">
        <f t="shared" si="2"/>
        <v>-15994.5</v>
      </c>
      <c r="E102" s="9">
        <f t="shared" si="3"/>
        <v>-0.29022336738582133</v>
      </c>
    </row>
    <row r="103" spans="1:5">
      <c r="A103" s="7" t="s">
        <v>50</v>
      </c>
      <c r="B103" s="8">
        <v>62065.875</v>
      </c>
      <c r="C103" s="8">
        <v>34126.5</v>
      </c>
      <c r="D103" s="8">
        <f t="shared" si="2"/>
        <v>-27939.375</v>
      </c>
      <c r="E103" s="9">
        <f t="shared" si="3"/>
        <v>-0.45015678905678846</v>
      </c>
    </row>
    <row r="104" spans="1:5">
      <c r="A104" s="7" t="s">
        <v>51</v>
      </c>
      <c r="B104" s="8">
        <v>43963.25</v>
      </c>
      <c r="C104" s="8">
        <v>33720.5</v>
      </c>
      <c r="D104" s="8">
        <f t="shared" si="2"/>
        <v>-10242.75</v>
      </c>
      <c r="E104" s="9">
        <f t="shared" si="3"/>
        <v>-0.23298436762523245</v>
      </c>
    </row>
    <row r="105" spans="1:5">
      <c r="A105" s="7" t="s">
        <v>48</v>
      </c>
      <c r="B105" s="8">
        <v>39023.25</v>
      </c>
      <c r="C105" s="8">
        <v>26044.75</v>
      </c>
      <c r="D105" s="8">
        <f t="shared" si="2"/>
        <v>-12978.5</v>
      </c>
      <c r="E105" s="9">
        <f t="shared" si="3"/>
        <v>-0.3325837801823272</v>
      </c>
    </row>
    <row r="106" spans="1:5">
      <c r="A106" s="7" t="s">
        <v>59</v>
      </c>
      <c r="B106" s="8">
        <v>30659.25</v>
      </c>
      <c r="C106" s="8">
        <v>18386.25</v>
      </c>
      <c r="D106" s="8">
        <f t="shared" si="2"/>
        <v>-12273</v>
      </c>
      <c r="E106" s="9">
        <f t="shared" si="3"/>
        <v>-0.40030333423028941</v>
      </c>
    </row>
    <row r="107" spans="1:5">
      <c r="A107" s="7" t="s">
        <v>53</v>
      </c>
      <c r="B107" s="8">
        <v>15371.625</v>
      </c>
      <c r="C107" s="8">
        <v>10780.875</v>
      </c>
      <c r="D107" s="8">
        <f t="shared" si="2"/>
        <v>-4590.75</v>
      </c>
      <c r="E107" s="9">
        <f t="shared" si="3"/>
        <v>-0.29865092337342342</v>
      </c>
    </row>
    <row r="108" spans="1:5">
      <c r="A108" s="7" t="s">
        <v>58</v>
      </c>
      <c r="B108" s="8">
        <v>12949.75</v>
      </c>
      <c r="C108" s="8">
        <v>6709.5</v>
      </c>
      <c r="D108" s="8">
        <f t="shared" si="2"/>
        <v>-6240.25</v>
      </c>
      <c r="E108" s="9">
        <f t="shared" si="3"/>
        <v>-0.48188188961176859</v>
      </c>
    </row>
    <row r="109" spans="1:5" ht="12.95">
      <c r="A109" s="18" t="s">
        <v>14</v>
      </c>
      <c r="B109" s="19">
        <v>138181.67500000002</v>
      </c>
      <c r="C109" s="19">
        <v>107432.5</v>
      </c>
      <c r="D109" s="5">
        <f t="shared" ref="D109:D125" si="4">C109-B109</f>
        <v>-30749.175000000017</v>
      </c>
      <c r="E109" s="6">
        <f t="shared" ref="E109:E125" si="5">D109/B109</f>
        <v>-0.22252715492122971</v>
      </c>
    </row>
    <row r="110" spans="1:5">
      <c r="A110" s="7" t="s">
        <v>47</v>
      </c>
      <c r="B110" s="8">
        <v>60660.17500000001</v>
      </c>
      <c r="C110" s="8">
        <v>45988.450000000004</v>
      </c>
      <c r="D110" s="8">
        <f t="shared" si="4"/>
        <v>-14671.725000000006</v>
      </c>
      <c r="E110" s="9">
        <f t="shared" si="5"/>
        <v>-0.24186750203078056</v>
      </c>
    </row>
    <row r="111" spans="1:5">
      <c r="A111" s="7" t="s">
        <v>58</v>
      </c>
      <c r="B111" s="8">
        <v>38508</v>
      </c>
      <c r="C111" s="8">
        <v>29290.5</v>
      </c>
      <c r="D111" s="8">
        <f t="shared" si="4"/>
        <v>-9217.5</v>
      </c>
      <c r="E111" s="9">
        <f t="shared" si="5"/>
        <v>-0.23936584605796199</v>
      </c>
    </row>
    <row r="112" spans="1:5">
      <c r="A112" s="7" t="s">
        <v>52</v>
      </c>
      <c r="B112" s="8">
        <v>12463.5</v>
      </c>
      <c r="C112" s="8">
        <v>9420.75</v>
      </c>
      <c r="D112" s="8">
        <f t="shared" si="4"/>
        <v>-3042.75</v>
      </c>
      <c r="E112" s="9">
        <f t="shared" si="5"/>
        <v>-0.2441328679744855</v>
      </c>
    </row>
    <row r="113" spans="1:5">
      <c r="A113" s="7" t="s">
        <v>53</v>
      </c>
      <c r="B113" s="8">
        <v>10113.75</v>
      </c>
      <c r="C113" s="8">
        <v>7017.75</v>
      </c>
      <c r="D113" s="8">
        <f t="shared" si="4"/>
        <v>-3096</v>
      </c>
      <c r="E113" s="9">
        <f t="shared" si="5"/>
        <v>-0.30611790878754169</v>
      </c>
    </row>
    <row r="114" spans="1:5" ht="12.95">
      <c r="A114" s="18" t="s">
        <v>15</v>
      </c>
      <c r="B114" s="19">
        <v>91230.22</v>
      </c>
      <c r="C114" s="19">
        <v>69865.549999999988</v>
      </c>
      <c r="D114" s="5">
        <f t="shared" si="4"/>
        <v>-21364.670000000013</v>
      </c>
      <c r="E114" s="6">
        <f t="shared" si="5"/>
        <v>-0.23418413328390542</v>
      </c>
    </row>
    <row r="115" spans="1:5">
      <c r="A115" s="7" t="s">
        <v>63</v>
      </c>
      <c r="B115" s="8">
        <v>30657.05</v>
      </c>
      <c r="C115" s="8">
        <v>25842.48</v>
      </c>
      <c r="D115" s="8">
        <f t="shared" si="4"/>
        <v>-4814.57</v>
      </c>
      <c r="E115" s="9">
        <f t="shared" si="5"/>
        <v>-0.15704609543318745</v>
      </c>
    </row>
    <row r="116" spans="1:5">
      <c r="A116" s="7" t="s">
        <v>47</v>
      </c>
      <c r="B116" s="8">
        <v>22570.600000000006</v>
      </c>
      <c r="C116" s="8">
        <v>15295.85</v>
      </c>
      <c r="D116" s="8">
        <f t="shared" si="4"/>
        <v>-7274.7500000000055</v>
      </c>
      <c r="E116" s="9">
        <f t="shared" si="5"/>
        <v>-0.32231088229821109</v>
      </c>
    </row>
    <row r="117" spans="1:5">
      <c r="A117" s="7" t="s">
        <v>57</v>
      </c>
      <c r="B117" s="8">
        <v>8489.4000000000015</v>
      </c>
      <c r="C117" s="8">
        <v>5872.2</v>
      </c>
      <c r="D117" s="8">
        <f t="shared" si="4"/>
        <v>-2617.2000000000016</v>
      </c>
      <c r="E117" s="9">
        <f t="shared" si="5"/>
        <v>-0.30829033853982629</v>
      </c>
    </row>
    <row r="118" spans="1:5" ht="12.95">
      <c r="A118" s="18" t="s">
        <v>16</v>
      </c>
      <c r="B118" s="19">
        <v>40336.58</v>
      </c>
      <c r="C118" s="19">
        <v>36556.034999999996</v>
      </c>
      <c r="D118" s="5">
        <f t="shared" si="4"/>
        <v>-3780.5450000000055</v>
      </c>
      <c r="E118" s="6">
        <f t="shared" si="5"/>
        <v>-9.372497618786732E-2</v>
      </c>
    </row>
    <row r="119" spans="1:5">
      <c r="A119" s="7" t="s">
        <v>64</v>
      </c>
      <c r="B119" s="8">
        <v>30508.050000000003</v>
      </c>
      <c r="C119" s="8">
        <v>29684.02</v>
      </c>
      <c r="D119" s="8">
        <f t="shared" si="4"/>
        <v>-824.03000000000247</v>
      </c>
      <c r="E119" s="9">
        <f t="shared" si="5"/>
        <v>-2.70102481148419E-2</v>
      </c>
    </row>
    <row r="120" spans="1:5">
      <c r="A120" s="7" t="s">
        <v>55</v>
      </c>
      <c r="B120" s="8">
        <v>2164.4700000000003</v>
      </c>
      <c r="C120" s="8">
        <v>1520.6399999999999</v>
      </c>
      <c r="D120" s="8">
        <f t="shared" si="4"/>
        <v>-643.83000000000038</v>
      </c>
      <c r="E120" s="9">
        <f t="shared" si="5"/>
        <v>-0.2974538801646594</v>
      </c>
    </row>
    <row r="121" spans="1:5">
      <c r="A121" s="7" t="s">
        <v>63</v>
      </c>
      <c r="B121" s="8">
        <v>1706.145</v>
      </c>
      <c r="C121" s="8">
        <v>1501.83</v>
      </c>
      <c r="D121" s="8">
        <f t="shared" si="4"/>
        <v>-204.31500000000005</v>
      </c>
      <c r="E121" s="9">
        <f t="shared" si="5"/>
        <v>-0.11975242432501344</v>
      </c>
    </row>
    <row r="122" spans="1:5">
      <c r="A122" s="7" t="s">
        <v>65</v>
      </c>
      <c r="B122" s="8">
        <v>1260.5</v>
      </c>
      <c r="C122" s="8">
        <v>1472.5</v>
      </c>
      <c r="D122" s="8">
        <f t="shared" si="4"/>
        <v>212</v>
      </c>
      <c r="E122" s="9">
        <f t="shared" si="5"/>
        <v>0.16818722729075763</v>
      </c>
    </row>
    <row r="123" spans="1:5">
      <c r="A123" s="7" t="s">
        <v>62</v>
      </c>
      <c r="B123" s="8">
        <v>1933.5250000000001</v>
      </c>
      <c r="C123" s="8">
        <v>1318.7250000000001</v>
      </c>
      <c r="D123" s="8">
        <f t="shared" si="4"/>
        <v>-614.79999999999995</v>
      </c>
      <c r="E123" s="9">
        <f t="shared" si="5"/>
        <v>-0.3179684772630299</v>
      </c>
    </row>
    <row r="124" spans="1:5" ht="12.95">
      <c r="A124" s="20" t="s">
        <v>17</v>
      </c>
      <c r="B124" s="21">
        <v>984.81700000000001</v>
      </c>
      <c r="C124" s="21">
        <v>1022.425</v>
      </c>
      <c r="D124" s="8">
        <f t="shared" si="4"/>
        <v>37.607999999999947</v>
      </c>
      <c r="E124" s="9">
        <f t="shared" si="5"/>
        <v>3.8187805450149569E-2</v>
      </c>
    </row>
    <row r="125" spans="1:5" ht="12.95">
      <c r="A125" s="16" t="s">
        <v>34</v>
      </c>
      <c r="B125" s="17">
        <v>9125498.8710000012</v>
      </c>
      <c r="C125" s="17">
        <v>7252689.4169999985</v>
      </c>
      <c r="D125" s="11">
        <f t="shared" si="4"/>
        <v>-1872809.4540000027</v>
      </c>
      <c r="E125" s="12">
        <f t="shared" si="5"/>
        <v>-0.20522817223194442</v>
      </c>
    </row>
  </sheetData>
  <mergeCells count="13">
    <mergeCell ref="A43:A44"/>
    <mergeCell ref="B43:C43"/>
    <mergeCell ref="D43:E43"/>
    <mergeCell ref="A60:E60"/>
    <mergeCell ref="A61:A62"/>
    <mergeCell ref="B61:C61"/>
    <mergeCell ref="D61:E61"/>
    <mergeCell ref="A42:E42"/>
    <mergeCell ref="A1:E5"/>
    <mergeCell ref="A9:E9"/>
    <mergeCell ref="A10:A11"/>
    <mergeCell ref="B10:C10"/>
    <mergeCell ref="D10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71801-9508-4301-8911-DBF8CA9941D1}">
  <dimension ref="A1:E242"/>
  <sheetViews>
    <sheetView workbookViewId="0">
      <selection activeCell="A8" sqref="A8:E10"/>
    </sheetView>
  </sheetViews>
  <sheetFormatPr defaultColWidth="11.42578125" defaultRowHeight="12.6"/>
  <cols>
    <col min="1" max="1" width="23.42578125" customWidth="1"/>
    <col min="2" max="3" width="13.5703125" customWidth="1"/>
  </cols>
  <sheetData>
    <row r="1" spans="1:5">
      <c r="A1" s="23" t="s">
        <v>66</v>
      </c>
      <c r="B1" s="24"/>
      <c r="C1" s="24"/>
      <c r="D1" s="24"/>
      <c r="E1" s="25"/>
    </row>
    <row r="2" spans="1:5">
      <c r="A2" s="26"/>
      <c r="B2" s="27"/>
      <c r="C2" s="27"/>
      <c r="D2" s="27"/>
      <c r="E2" s="28"/>
    </row>
    <row r="3" spans="1:5">
      <c r="A3" s="26"/>
      <c r="B3" s="27"/>
      <c r="C3" s="27"/>
      <c r="D3" s="27"/>
      <c r="E3" s="28"/>
    </row>
    <row r="4" spans="1:5" ht="12.95" thickBot="1">
      <c r="A4" s="29"/>
      <c r="B4" s="30"/>
      <c r="C4" s="30"/>
      <c r="D4" s="30"/>
      <c r="E4" s="31"/>
    </row>
    <row r="5" spans="1:5" ht="12.95">
      <c r="A5" s="1"/>
      <c r="B5" s="1"/>
      <c r="C5" s="1"/>
      <c r="D5" s="1"/>
      <c r="E5" s="1"/>
    </row>
    <row r="8" spans="1:5" ht="12.95">
      <c r="A8" s="22" t="s">
        <v>1</v>
      </c>
      <c r="B8" s="22"/>
      <c r="C8" s="22"/>
      <c r="D8" s="22"/>
      <c r="E8" s="22"/>
    </row>
    <row r="9" spans="1:5" ht="12.95">
      <c r="A9" s="32" t="s">
        <v>2</v>
      </c>
      <c r="B9" s="22" t="s">
        <v>3</v>
      </c>
      <c r="C9" s="22"/>
      <c r="D9" s="22" t="s">
        <v>4</v>
      </c>
      <c r="E9" s="22"/>
    </row>
    <row r="10" spans="1:5" ht="12.95">
      <c r="A10" s="32"/>
      <c r="B10" s="2" t="s">
        <v>5</v>
      </c>
      <c r="C10" s="2" t="s">
        <v>6</v>
      </c>
      <c r="D10" s="3" t="s">
        <v>7</v>
      </c>
      <c r="E10" s="3" t="s">
        <v>8</v>
      </c>
    </row>
    <row r="11" spans="1:5">
      <c r="A11" s="15" t="s">
        <v>67</v>
      </c>
      <c r="B11" s="8">
        <v>44656.562999999995</v>
      </c>
      <c r="C11" s="8">
        <v>18408.782000000003</v>
      </c>
      <c r="D11" s="8">
        <v>-26247.780999999992</v>
      </c>
      <c r="E11" s="9">
        <v>-0.5877698424753377</v>
      </c>
    </row>
    <row r="12" spans="1:5">
      <c r="A12" s="15" t="s">
        <v>68</v>
      </c>
      <c r="B12" s="8">
        <v>61079.606999999996</v>
      </c>
      <c r="C12" s="8">
        <v>26888.821999999996</v>
      </c>
      <c r="D12" s="8">
        <v>-34190.785000000003</v>
      </c>
      <c r="E12" s="9">
        <v>-0.55977414851408602</v>
      </c>
    </row>
    <row r="13" spans="1:5">
      <c r="A13" s="15" t="s">
        <v>69</v>
      </c>
      <c r="B13" s="8">
        <v>120211.64300000001</v>
      </c>
      <c r="C13" s="8">
        <v>61884.776999999987</v>
      </c>
      <c r="D13" s="8">
        <v>-58326.866000000024</v>
      </c>
      <c r="E13" s="9">
        <v>-0.48520147087582871</v>
      </c>
    </row>
    <row r="14" spans="1:5">
      <c r="A14" s="15" t="s">
        <v>70</v>
      </c>
      <c r="B14" s="8">
        <v>22724.949000000001</v>
      </c>
      <c r="C14" s="8">
        <v>11894.17</v>
      </c>
      <c r="D14" s="8">
        <v>-10830.779</v>
      </c>
      <c r="E14" s="9">
        <v>-0.4766030057977248</v>
      </c>
    </row>
    <row r="15" spans="1:5">
      <c r="A15" s="15" t="s">
        <v>71</v>
      </c>
      <c r="B15" s="8">
        <v>20146.016</v>
      </c>
      <c r="C15" s="8">
        <v>11523.161999999998</v>
      </c>
      <c r="D15" s="8">
        <v>-8622.8540000000012</v>
      </c>
      <c r="E15" s="9">
        <v>-0.4280178274453868</v>
      </c>
    </row>
    <row r="16" spans="1:5">
      <c r="A16" s="15" t="s">
        <v>72</v>
      </c>
      <c r="B16" s="8">
        <v>175971.45600000001</v>
      </c>
      <c r="C16" s="8">
        <v>102094.18000000001</v>
      </c>
      <c r="D16" s="8">
        <v>-73877.275999999998</v>
      </c>
      <c r="E16" s="9">
        <v>-0.41982533803664157</v>
      </c>
    </row>
    <row r="17" spans="1:5">
      <c r="A17" s="15" t="s">
        <v>73</v>
      </c>
      <c r="B17" s="8">
        <v>26463.154000000002</v>
      </c>
      <c r="C17" s="8">
        <v>15972.001999999999</v>
      </c>
      <c r="D17" s="8">
        <v>-10491.152000000004</v>
      </c>
      <c r="E17" s="9">
        <v>-0.39644374967549229</v>
      </c>
    </row>
    <row r="18" spans="1:5">
      <c r="A18" s="15" t="s">
        <v>74</v>
      </c>
      <c r="B18" s="8">
        <v>19755.743999999999</v>
      </c>
      <c r="C18" s="8">
        <v>12259.904999999999</v>
      </c>
      <c r="D18" s="8">
        <v>-7495.8389999999999</v>
      </c>
      <c r="E18" s="9">
        <v>-0.37942580142767596</v>
      </c>
    </row>
    <row r="19" spans="1:5">
      <c r="A19" s="15" t="s">
        <v>75</v>
      </c>
      <c r="B19" s="8">
        <v>22578.165000000001</v>
      </c>
      <c r="C19" s="8">
        <v>14096.376000000002</v>
      </c>
      <c r="D19" s="8">
        <v>-8481.7889999999989</v>
      </c>
      <c r="E19" s="9">
        <v>-0.37566334553760228</v>
      </c>
    </row>
    <row r="20" spans="1:5">
      <c r="A20" s="15" t="s">
        <v>76</v>
      </c>
      <c r="B20" s="8">
        <v>12000.962</v>
      </c>
      <c r="C20" s="8">
        <v>7556.8620000000001</v>
      </c>
      <c r="D20" s="8">
        <v>-4444.0999999999995</v>
      </c>
      <c r="E20" s="9">
        <v>-0.37031197998960413</v>
      </c>
    </row>
    <row r="21" spans="1:5">
      <c r="A21" s="15" t="s">
        <v>77</v>
      </c>
      <c r="B21" s="8">
        <v>22973.824999999997</v>
      </c>
      <c r="C21" s="8">
        <v>14478.246999999999</v>
      </c>
      <c r="D21" s="8">
        <v>-8495.5779999999977</v>
      </c>
      <c r="E21" s="9">
        <v>-0.36979379794178807</v>
      </c>
    </row>
    <row r="22" spans="1:5">
      <c r="A22" s="15" t="s">
        <v>78</v>
      </c>
      <c r="B22" s="8">
        <v>25427.598000000002</v>
      </c>
      <c r="C22" s="8">
        <v>16240.517</v>
      </c>
      <c r="D22" s="8">
        <v>-9187.0810000000019</v>
      </c>
      <c r="E22" s="9">
        <v>-0.3613035332712119</v>
      </c>
    </row>
    <row r="23" spans="1:5">
      <c r="A23" s="15" t="s">
        <v>79</v>
      </c>
      <c r="B23" s="8">
        <v>76513.148000000001</v>
      </c>
      <c r="C23" s="8">
        <v>50408.925000000003</v>
      </c>
      <c r="D23" s="8">
        <v>-26104.222999999998</v>
      </c>
      <c r="E23" s="9">
        <v>-0.34117303603819826</v>
      </c>
    </row>
    <row r="24" spans="1:5">
      <c r="A24" s="15" t="s">
        <v>80</v>
      </c>
      <c r="B24" s="8">
        <v>16522.707000000002</v>
      </c>
      <c r="C24" s="8">
        <v>11114.781999999999</v>
      </c>
      <c r="D24" s="8">
        <v>-5407.9250000000029</v>
      </c>
      <c r="E24" s="9">
        <v>-0.32730260241254672</v>
      </c>
    </row>
    <row r="25" spans="1:5">
      <c r="A25" s="15" t="s">
        <v>81</v>
      </c>
      <c r="B25" s="8">
        <v>1651.675</v>
      </c>
      <c r="C25" s="8">
        <v>1117.9749999999999</v>
      </c>
      <c r="D25" s="8">
        <v>-533.70000000000005</v>
      </c>
      <c r="E25" s="9">
        <v>-0.32312652307506018</v>
      </c>
    </row>
    <row r="26" spans="1:5">
      <c r="A26" s="15" t="s">
        <v>82</v>
      </c>
      <c r="B26" s="8">
        <v>27475.350999999999</v>
      </c>
      <c r="C26" s="8">
        <v>18772.055</v>
      </c>
      <c r="D26" s="8">
        <v>-8703.2959999999985</v>
      </c>
      <c r="E26" s="9">
        <v>-0.31676741818512161</v>
      </c>
    </row>
    <row r="27" spans="1:5">
      <c r="A27" s="15" t="s">
        <v>83</v>
      </c>
      <c r="B27" s="8">
        <v>28591.073</v>
      </c>
      <c r="C27" s="8">
        <v>19542.667999999998</v>
      </c>
      <c r="D27" s="8">
        <v>-9048.4050000000025</v>
      </c>
      <c r="E27" s="9">
        <v>-0.31647657994507594</v>
      </c>
    </row>
    <row r="28" spans="1:5">
      <c r="A28" s="15" t="s">
        <v>84</v>
      </c>
      <c r="B28" s="8">
        <v>129103.27100000001</v>
      </c>
      <c r="C28" s="8">
        <v>89259.222000000009</v>
      </c>
      <c r="D28" s="8">
        <v>-39844.048999999999</v>
      </c>
      <c r="E28" s="9">
        <v>-0.3086215298139115</v>
      </c>
    </row>
    <row r="29" spans="1:5">
      <c r="A29" s="15" t="s">
        <v>85</v>
      </c>
      <c r="B29" s="8">
        <v>153996.13200000001</v>
      </c>
      <c r="C29" s="8">
        <v>108229.84499999999</v>
      </c>
      <c r="D29" s="8">
        <v>-45766.287000000026</v>
      </c>
      <c r="E29" s="9">
        <v>-0.29719114633346777</v>
      </c>
    </row>
    <row r="30" spans="1:5">
      <c r="A30" s="15" t="s">
        <v>86</v>
      </c>
      <c r="B30" s="8">
        <v>52281.027999999998</v>
      </c>
      <c r="C30" s="8">
        <v>36866.252</v>
      </c>
      <c r="D30" s="8">
        <v>-15414.775999999998</v>
      </c>
      <c r="E30" s="9">
        <v>-0.29484454666805709</v>
      </c>
    </row>
    <row r="31" spans="1:5">
      <c r="A31" s="15" t="s">
        <v>87</v>
      </c>
      <c r="B31" s="8">
        <v>37534.165999999997</v>
      </c>
      <c r="C31" s="8">
        <v>26496.656999999999</v>
      </c>
      <c r="D31" s="8">
        <v>-11037.508999999998</v>
      </c>
      <c r="E31" s="9">
        <v>-0.2940656520781626</v>
      </c>
    </row>
    <row r="32" spans="1:5">
      <c r="A32" s="15" t="s">
        <v>88</v>
      </c>
      <c r="B32" s="8">
        <v>87606.311000000002</v>
      </c>
      <c r="C32" s="8">
        <v>62180.373999999996</v>
      </c>
      <c r="D32" s="8">
        <v>-25425.937000000005</v>
      </c>
      <c r="E32" s="9">
        <v>-0.29022951325960988</v>
      </c>
    </row>
    <row r="33" spans="1:5">
      <c r="A33" s="15" t="s">
        <v>89</v>
      </c>
      <c r="B33" s="8">
        <v>14414.372000000001</v>
      </c>
      <c r="C33" s="8">
        <v>10263.739</v>
      </c>
      <c r="D33" s="8">
        <v>-4150.6330000000016</v>
      </c>
      <c r="E33" s="9">
        <v>-0.28795101167085191</v>
      </c>
    </row>
    <row r="34" spans="1:5">
      <c r="A34" s="15" t="s">
        <v>90</v>
      </c>
      <c r="B34" s="8">
        <v>43969.714000000007</v>
      </c>
      <c r="C34" s="8">
        <v>31368.623</v>
      </c>
      <c r="D34" s="8">
        <v>-12601.091000000008</v>
      </c>
      <c r="E34" s="9">
        <v>-0.28658569396198497</v>
      </c>
    </row>
    <row r="35" spans="1:5">
      <c r="A35" s="15" t="s">
        <v>91</v>
      </c>
      <c r="B35" s="8">
        <v>85978.427999999985</v>
      </c>
      <c r="C35" s="8">
        <v>61423.41599999999</v>
      </c>
      <c r="D35" s="8">
        <v>-24555.011999999995</v>
      </c>
      <c r="E35" s="9">
        <v>-0.28559503320995822</v>
      </c>
    </row>
    <row r="36" spans="1:5">
      <c r="A36" s="15" t="s">
        <v>92</v>
      </c>
      <c r="B36" s="8">
        <v>96829.85</v>
      </c>
      <c r="C36" s="8">
        <v>69534.164000000004</v>
      </c>
      <c r="D36" s="8">
        <v>-27295.686000000002</v>
      </c>
      <c r="E36" s="9">
        <v>-0.28189330046468108</v>
      </c>
    </row>
    <row r="37" spans="1:5">
      <c r="A37" s="15" t="s">
        <v>93</v>
      </c>
      <c r="B37" s="8">
        <v>25299.046999999999</v>
      </c>
      <c r="C37" s="8">
        <v>18172.873999999996</v>
      </c>
      <c r="D37" s="8">
        <v>-7126.1730000000025</v>
      </c>
      <c r="E37" s="9">
        <v>-0.28167752722068951</v>
      </c>
    </row>
    <row r="38" spans="1:5">
      <c r="A38" s="15" t="s">
        <v>94</v>
      </c>
      <c r="B38" s="8">
        <v>34847.207999999999</v>
      </c>
      <c r="C38" s="8">
        <v>25137.146999999997</v>
      </c>
      <c r="D38" s="8">
        <v>-9710.0610000000015</v>
      </c>
      <c r="E38" s="9">
        <v>-0.2786467426601294</v>
      </c>
    </row>
    <row r="39" spans="1:5">
      <c r="A39" s="15" t="s">
        <v>95</v>
      </c>
      <c r="B39" s="8">
        <v>13131.258</v>
      </c>
      <c r="C39" s="8">
        <v>9516.6910000000007</v>
      </c>
      <c r="D39" s="8">
        <v>-3614.5669999999991</v>
      </c>
      <c r="E39" s="9">
        <v>-0.27526433491749225</v>
      </c>
    </row>
    <row r="40" spans="1:5">
      <c r="A40" s="15" t="s">
        <v>96</v>
      </c>
      <c r="B40" s="8">
        <v>70262.39</v>
      </c>
      <c r="C40" s="8">
        <v>51014.159</v>
      </c>
      <c r="D40" s="8">
        <v>-19248.231</v>
      </c>
      <c r="E40" s="9">
        <v>-0.27394785460614135</v>
      </c>
    </row>
    <row r="41" spans="1:5">
      <c r="A41" s="15" t="s">
        <v>97</v>
      </c>
      <c r="B41" s="8">
        <v>7890.7249999999995</v>
      </c>
      <c r="C41" s="8">
        <v>5730.8319999999994</v>
      </c>
      <c r="D41" s="8">
        <v>-2159.893</v>
      </c>
      <c r="E41" s="9">
        <v>-0.27372554486438194</v>
      </c>
    </row>
    <row r="42" spans="1:5">
      <c r="A42" s="15" t="s">
        <v>98</v>
      </c>
      <c r="B42" s="8">
        <v>201231.05999999997</v>
      </c>
      <c r="C42" s="8">
        <v>146453.565</v>
      </c>
      <c r="D42" s="8">
        <v>-54777.494999999966</v>
      </c>
      <c r="E42" s="9">
        <v>-0.27221192891395579</v>
      </c>
    </row>
    <row r="43" spans="1:5">
      <c r="A43" s="15" t="s">
        <v>99</v>
      </c>
      <c r="B43" s="8">
        <v>17951.257000000001</v>
      </c>
      <c r="C43" s="8">
        <v>13204.716999999999</v>
      </c>
      <c r="D43" s="8">
        <v>-4746.5400000000027</v>
      </c>
      <c r="E43" s="9">
        <v>-0.26441268151862579</v>
      </c>
    </row>
    <row r="44" spans="1:5">
      <c r="A44" s="15" t="s">
        <v>100</v>
      </c>
      <c r="B44" s="8">
        <v>50987.167999999991</v>
      </c>
      <c r="C44" s="8">
        <v>37611.104000000007</v>
      </c>
      <c r="D44" s="8">
        <v>-13376.063999999984</v>
      </c>
      <c r="E44" s="9">
        <v>-0.26234177195328806</v>
      </c>
    </row>
    <row r="45" spans="1:5">
      <c r="A45" s="15" t="s">
        <v>101</v>
      </c>
      <c r="B45" s="8">
        <v>9415.8209999999999</v>
      </c>
      <c r="C45" s="8">
        <v>6967.6330000000007</v>
      </c>
      <c r="D45" s="8">
        <v>-2448.1879999999992</v>
      </c>
      <c r="E45" s="9">
        <v>-0.26000791646315274</v>
      </c>
    </row>
    <row r="46" spans="1:5">
      <c r="A46" s="15" t="s">
        <v>102</v>
      </c>
      <c r="B46" s="8">
        <v>18235.475999999999</v>
      </c>
      <c r="C46" s="8">
        <v>13581.053</v>
      </c>
      <c r="D46" s="8">
        <v>-4654.4229999999989</v>
      </c>
      <c r="E46" s="9">
        <v>-0.25524000579968403</v>
      </c>
    </row>
    <row r="47" spans="1:5">
      <c r="A47" s="15" t="s">
        <v>103</v>
      </c>
      <c r="B47" s="8">
        <v>28109.705000000002</v>
      </c>
      <c r="C47" s="8">
        <v>21078.487999999998</v>
      </c>
      <c r="D47" s="8">
        <v>-7031.2170000000042</v>
      </c>
      <c r="E47" s="9">
        <v>-0.25013485555967252</v>
      </c>
    </row>
    <row r="48" spans="1:5">
      <c r="A48" s="15" t="s">
        <v>104</v>
      </c>
      <c r="B48" s="8">
        <v>13586.243</v>
      </c>
      <c r="C48" s="8">
        <v>10200.798000000001</v>
      </c>
      <c r="D48" s="8">
        <v>-3385.4449999999997</v>
      </c>
      <c r="E48" s="9">
        <v>-0.24918183783405021</v>
      </c>
    </row>
    <row r="49" spans="1:5">
      <c r="A49" s="15" t="s">
        <v>105</v>
      </c>
      <c r="B49" s="8">
        <v>50265.100000000006</v>
      </c>
      <c r="C49" s="8">
        <v>37791.439999999995</v>
      </c>
      <c r="D49" s="8">
        <v>-12473.660000000011</v>
      </c>
      <c r="E49" s="9">
        <v>-0.24815746909883815</v>
      </c>
    </row>
    <row r="50" spans="1:5">
      <c r="A50" s="15" t="s">
        <v>106</v>
      </c>
      <c r="B50" s="8">
        <v>11777.020999999999</v>
      </c>
      <c r="C50" s="8">
        <v>8864.3069999999989</v>
      </c>
      <c r="D50" s="8">
        <v>-2912.7139999999999</v>
      </c>
      <c r="E50" s="9">
        <v>-0.24732179725246309</v>
      </c>
    </row>
    <row r="51" spans="1:5">
      <c r="A51" s="15" t="s">
        <v>107</v>
      </c>
      <c r="B51" s="8">
        <v>4743.3900000000003</v>
      </c>
      <c r="C51" s="8">
        <v>3579.1890000000003</v>
      </c>
      <c r="D51" s="8">
        <v>-1164.201</v>
      </c>
      <c r="E51" s="9">
        <v>-0.24543649162307968</v>
      </c>
    </row>
    <row r="52" spans="1:5">
      <c r="A52" s="15" t="s">
        <v>108</v>
      </c>
      <c r="B52" s="8">
        <v>36035.759000000005</v>
      </c>
      <c r="C52" s="8">
        <v>27202.224999999999</v>
      </c>
      <c r="D52" s="8">
        <v>-8833.5340000000069</v>
      </c>
      <c r="E52" s="9">
        <v>-0.24513245301701583</v>
      </c>
    </row>
    <row r="53" spans="1:5">
      <c r="A53" s="15" t="s">
        <v>109</v>
      </c>
      <c r="B53" s="8">
        <v>12760.474</v>
      </c>
      <c r="C53" s="8">
        <v>9715.8289999999997</v>
      </c>
      <c r="D53" s="8">
        <v>-3044.6450000000004</v>
      </c>
      <c r="E53" s="9">
        <v>-0.23859967897744241</v>
      </c>
    </row>
    <row r="54" spans="1:5">
      <c r="A54" s="15" t="s">
        <v>110</v>
      </c>
      <c r="B54" s="8">
        <v>17401.060000000001</v>
      </c>
      <c r="C54" s="8">
        <v>13260.2</v>
      </c>
      <c r="D54" s="8">
        <v>-4140.8600000000006</v>
      </c>
      <c r="E54" s="9">
        <v>-0.23796596299305905</v>
      </c>
    </row>
    <row r="55" spans="1:5">
      <c r="A55" s="15" t="s">
        <v>111</v>
      </c>
      <c r="B55" s="8">
        <v>119872.59900000002</v>
      </c>
      <c r="C55" s="8">
        <v>91722.839000000007</v>
      </c>
      <c r="D55" s="8">
        <v>-28149.760000000009</v>
      </c>
      <c r="E55" s="9">
        <v>-0.23483064716065766</v>
      </c>
    </row>
    <row r="56" spans="1:5">
      <c r="A56" s="15" t="s">
        <v>112</v>
      </c>
      <c r="B56" s="8">
        <v>24044.618999999999</v>
      </c>
      <c r="C56" s="8">
        <v>18449.816999999999</v>
      </c>
      <c r="D56" s="8">
        <v>-5594.8019999999997</v>
      </c>
      <c r="E56" s="9">
        <v>-0.23268416105907105</v>
      </c>
    </row>
    <row r="57" spans="1:5">
      <c r="A57" s="15" t="s">
        <v>113</v>
      </c>
      <c r="B57" s="8">
        <v>34327.038</v>
      </c>
      <c r="C57" s="8">
        <v>26401.734999999997</v>
      </c>
      <c r="D57" s="8">
        <v>-7925.3030000000035</v>
      </c>
      <c r="E57" s="9">
        <v>-0.23087640127878215</v>
      </c>
    </row>
    <row r="58" spans="1:5">
      <c r="A58" s="15" t="s">
        <v>114</v>
      </c>
      <c r="B58" s="8">
        <v>14797.924000000001</v>
      </c>
      <c r="C58" s="8">
        <v>11386.196</v>
      </c>
      <c r="D58" s="8">
        <v>-3411.728000000001</v>
      </c>
      <c r="E58" s="9">
        <v>-0.23055450210448444</v>
      </c>
    </row>
    <row r="59" spans="1:5">
      <c r="A59" s="15" t="s">
        <v>115</v>
      </c>
      <c r="B59" s="8">
        <v>22225.496000000003</v>
      </c>
      <c r="C59" s="8">
        <v>17129.023999999998</v>
      </c>
      <c r="D59" s="8">
        <v>-5096.4720000000052</v>
      </c>
      <c r="E59" s="9">
        <v>-0.22930745842522501</v>
      </c>
    </row>
    <row r="60" spans="1:5">
      <c r="A60" s="15" t="s">
        <v>116</v>
      </c>
      <c r="B60" s="8">
        <v>9499.9989999999998</v>
      </c>
      <c r="C60" s="8">
        <v>7323.8050000000003</v>
      </c>
      <c r="D60" s="8">
        <v>-2176.1939999999995</v>
      </c>
      <c r="E60" s="9">
        <v>-0.22907307674453434</v>
      </c>
    </row>
    <row r="61" spans="1:5">
      <c r="A61" s="15" t="s">
        <v>117</v>
      </c>
      <c r="B61" s="8">
        <v>60386.495999999992</v>
      </c>
      <c r="C61" s="8">
        <v>46679.540000000008</v>
      </c>
      <c r="D61" s="8">
        <v>-13706.955999999984</v>
      </c>
      <c r="E61" s="9">
        <v>-0.22698710652129883</v>
      </c>
    </row>
    <row r="62" spans="1:5">
      <c r="A62" s="15" t="s">
        <v>118</v>
      </c>
      <c r="B62" s="8">
        <v>12801.715</v>
      </c>
      <c r="C62" s="8">
        <v>9897.7999999999993</v>
      </c>
      <c r="D62" s="8">
        <v>-2903.9150000000009</v>
      </c>
      <c r="E62" s="9">
        <v>-0.22683796663181463</v>
      </c>
    </row>
    <row r="63" spans="1:5">
      <c r="A63" s="15" t="s">
        <v>119</v>
      </c>
      <c r="B63" s="8">
        <v>22371.464</v>
      </c>
      <c r="C63" s="8">
        <v>17298.339</v>
      </c>
      <c r="D63" s="8">
        <v>-5073.125</v>
      </c>
      <c r="E63" s="9">
        <v>-0.22676768047008458</v>
      </c>
    </row>
    <row r="64" spans="1:5">
      <c r="A64" s="15" t="s">
        <v>120</v>
      </c>
      <c r="B64" s="8">
        <v>15698.809000000001</v>
      </c>
      <c r="C64" s="8">
        <v>12156.103999999999</v>
      </c>
      <c r="D64" s="8">
        <v>-3542.7050000000017</v>
      </c>
      <c r="E64" s="9">
        <v>-0.22566711907890602</v>
      </c>
    </row>
    <row r="65" spans="1:5">
      <c r="A65" s="15" t="s">
        <v>121</v>
      </c>
      <c r="B65" s="8">
        <v>18657.997999999996</v>
      </c>
      <c r="C65" s="8">
        <v>14496.921</v>
      </c>
      <c r="D65" s="8">
        <v>-4161.0769999999957</v>
      </c>
      <c r="E65" s="9">
        <v>-0.22301840744114115</v>
      </c>
    </row>
    <row r="66" spans="1:5">
      <c r="A66" s="15" t="s">
        <v>122</v>
      </c>
      <c r="B66" s="8">
        <v>7838.8639999999996</v>
      </c>
      <c r="C66" s="8">
        <v>6091.8360000000002</v>
      </c>
      <c r="D66" s="8">
        <v>-1747.0279999999993</v>
      </c>
      <c r="E66" s="9">
        <v>-0.22286749712713469</v>
      </c>
    </row>
    <row r="67" spans="1:5">
      <c r="A67" s="15" t="s">
        <v>123</v>
      </c>
      <c r="B67" s="8">
        <v>22769.466</v>
      </c>
      <c r="C67" s="8">
        <v>17695.414000000001</v>
      </c>
      <c r="D67" s="8">
        <v>-5074.0519999999997</v>
      </c>
      <c r="E67" s="9">
        <v>-0.22284457615299363</v>
      </c>
    </row>
    <row r="68" spans="1:5">
      <c r="A68" s="15" t="s">
        <v>124</v>
      </c>
      <c r="B68" s="8">
        <v>12369.539000000001</v>
      </c>
      <c r="C68" s="8">
        <v>9613.9249999999993</v>
      </c>
      <c r="D68" s="8">
        <v>-2755.6140000000014</v>
      </c>
      <c r="E68" s="9">
        <v>-0.22277418746163469</v>
      </c>
    </row>
    <row r="69" spans="1:5">
      <c r="A69" s="15" t="s">
        <v>125</v>
      </c>
      <c r="B69" s="8">
        <v>9081.2790000000005</v>
      </c>
      <c r="C69" s="8">
        <v>7074.2310000000007</v>
      </c>
      <c r="D69" s="8">
        <v>-2007.0479999999998</v>
      </c>
      <c r="E69" s="9">
        <v>-0.22100939746482842</v>
      </c>
    </row>
    <row r="70" spans="1:5">
      <c r="A70" s="15" t="s">
        <v>126</v>
      </c>
      <c r="B70" s="8">
        <v>167411.66499999998</v>
      </c>
      <c r="C70" s="8">
        <v>130519.40900000001</v>
      </c>
      <c r="D70" s="8">
        <v>-36892.255999999965</v>
      </c>
      <c r="E70" s="9">
        <v>-0.22036849104869705</v>
      </c>
    </row>
    <row r="71" spans="1:5">
      <c r="A71" s="15" t="s">
        <v>127</v>
      </c>
      <c r="B71" s="8">
        <v>46189.56</v>
      </c>
      <c r="C71" s="8">
        <v>36040.387999999999</v>
      </c>
      <c r="D71" s="8">
        <v>-10149.171999999999</v>
      </c>
      <c r="E71" s="9">
        <v>-0.21972870059814381</v>
      </c>
    </row>
    <row r="72" spans="1:5">
      <c r="A72" s="15" t="s">
        <v>128</v>
      </c>
      <c r="B72" s="8">
        <v>246607.15400000001</v>
      </c>
      <c r="C72" s="8">
        <v>192500.08100000003</v>
      </c>
      <c r="D72" s="8">
        <v>-54107.072999999975</v>
      </c>
      <c r="E72" s="9">
        <v>-0.21940593418469917</v>
      </c>
    </row>
    <row r="73" spans="1:5">
      <c r="A73" s="15" t="s">
        <v>129</v>
      </c>
      <c r="B73" s="8">
        <v>33616.322999999997</v>
      </c>
      <c r="C73" s="8">
        <v>26249.944000000003</v>
      </c>
      <c r="D73" s="8">
        <v>-7366.3789999999935</v>
      </c>
      <c r="E73" s="9">
        <v>-0.21913101560810189</v>
      </c>
    </row>
    <row r="74" spans="1:5">
      <c r="A74" s="15" t="s">
        <v>130</v>
      </c>
      <c r="B74" s="8">
        <v>86139.706000000006</v>
      </c>
      <c r="C74" s="8">
        <v>67323.137999999992</v>
      </c>
      <c r="D74" s="8">
        <v>-18816.568000000014</v>
      </c>
      <c r="E74" s="9">
        <v>-0.21844244511352306</v>
      </c>
    </row>
    <row r="75" spans="1:5">
      <c r="A75" s="15" t="s">
        <v>131</v>
      </c>
      <c r="B75" s="8">
        <v>8745.1239999999998</v>
      </c>
      <c r="C75" s="8">
        <v>6838.9</v>
      </c>
      <c r="D75" s="8">
        <v>-1906.2240000000002</v>
      </c>
      <c r="E75" s="9">
        <v>-0.21797563991088065</v>
      </c>
    </row>
    <row r="76" spans="1:5">
      <c r="A76" s="15" t="s">
        <v>132</v>
      </c>
      <c r="B76" s="8">
        <v>93968.84</v>
      </c>
      <c r="C76" s="8">
        <v>73641.429999999993</v>
      </c>
      <c r="D76" s="8">
        <v>-20327.410000000003</v>
      </c>
      <c r="E76" s="9">
        <v>-0.21632075058072447</v>
      </c>
    </row>
    <row r="77" spans="1:5">
      <c r="A77" s="15" t="s">
        <v>133</v>
      </c>
      <c r="B77" s="8">
        <v>102380.276</v>
      </c>
      <c r="C77" s="8">
        <v>80287.566999999995</v>
      </c>
      <c r="D77" s="8">
        <v>-22092.709000000003</v>
      </c>
      <c r="E77" s="9">
        <v>-0.21579067632128676</v>
      </c>
    </row>
    <row r="78" spans="1:5">
      <c r="A78" s="15" t="s">
        <v>134</v>
      </c>
      <c r="B78" s="8">
        <v>100016.283</v>
      </c>
      <c r="C78" s="8">
        <v>78549.909000000014</v>
      </c>
      <c r="D78" s="8">
        <v>-21466.373999999982</v>
      </c>
      <c r="E78" s="9">
        <v>-0.21462879199379947</v>
      </c>
    </row>
    <row r="79" spans="1:5">
      <c r="A79" s="15" t="s">
        <v>135</v>
      </c>
      <c r="B79" s="8">
        <v>341399.114</v>
      </c>
      <c r="C79" s="8">
        <v>268951.12399999995</v>
      </c>
      <c r="D79" s="8">
        <v>-72447.990000000049</v>
      </c>
      <c r="E79" s="9">
        <v>-0.21220907445002932</v>
      </c>
    </row>
    <row r="80" spans="1:5">
      <c r="A80" s="15" t="s">
        <v>136</v>
      </c>
      <c r="B80" s="8">
        <v>3440.3199999999997</v>
      </c>
      <c r="C80" s="8">
        <v>2710.866</v>
      </c>
      <c r="D80" s="8">
        <v>-729.45399999999972</v>
      </c>
      <c r="E80" s="9">
        <v>-0.2120308575946423</v>
      </c>
    </row>
    <row r="81" spans="1:5">
      <c r="A81" s="15" t="s">
        <v>137</v>
      </c>
      <c r="B81" s="8">
        <v>217689.033</v>
      </c>
      <c r="C81" s="8">
        <v>171549.98500000002</v>
      </c>
      <c r="D81" s="8">
        <v>-46139.047999999981</v>
      </c>
      <c r="E81" s="9">
        <v>-0.21194934519278233</v>
      </c>
    </row>
    <row r="82" spans="1:5">
      <c r="A82" s="15" t="s">
        <v>138</v>
      </c>
      <c r="B82" s="8">
        <v>9309.1319999999996</v>
      </c>
      <c r="C82" s="8">
        <v>7339.4339999999993</v>
      </c>
      <c r="D82" s="8">
        <v>-1969.6980000000003</v>
      </c>
      <c r="E82" s="9">
        <v>-0.21158771838233686</v>
      </c>
    </row>
    <row r="83" spans="1:5">
      <c r="A83" s="15" t="s">
        <v>139</v>
      </c>
      <c r="B83" s="8">
        <v>76759.64899999999</v>
      </c>
      <c r="C83" s="8">
        <v>60592.488999999994</v>
      </c>
      <c r="D83" s="8">
        <v>-16167.159999999996</v>
      </c>
      <c r="E83" s="9">
        <v>-0.21062055664168031</v>
      </c>
    </row>
    <row r="84" spans="1:5">
      <c r="A84" s="15" t="s">
        <v>140</v>
      </c>
      <c r="B84" s="8">
        <v>36332.051999999996</v>
      </c>
      <c r="C84" s="8">
        <v>28693.862999999998</v>
      </c>
      <c r="D84" s="8">
        <v>-7638.1889999999985</v>
      </c>
      <c r="E84" s="9">
        <v>-0.21023279940257708</v>
      </c>
    </row>
    <row r="85" spans="1:5">
      <c r="A85" s="15" t="s">
        <v>141</v>
      </c>
      <c r="B85" s="8">
        <v>27684.770999999997</v>
      </c>
      <c r="C85" s="8">
        <v>21871.376</v>
      </c>
      <c r="D85" s="8">
        <v>-5813.3949999999968</v>
      </c>
      <c r="E85" s="9">
        <v>-0.20998530202760202</v>
      </c>
    </row>
    <row r="86" spans="1:5">
      <c r="A86" s="15" t="s">
        <v>142</v>
      </c>
      <c r="B86" s="8">
        <v>34041.803</v>
      </c>
      <c r="C86" s="8">
        <v>26987.414000000001</v>
      </c>
      <c r="D86" s="8">
        <v>-7054.3889999999992</v>
      </c>
      <c r="E86" s="9">
        <v>-0.20722724351586194</v>
      </c>
    </row>
    <row r="87" spans="1:5">
      <c r="A87" s="15" t="s">
        <v>143</v>
      </c>
      <c r="B87" s="8">
        <v>8939.6689999999999</v>
      </c>
      <c r="C87" s="8">
        <v>7092.6549999999997</v>
      </c>
      <c r="D87" s="8">
        <v>-1847.0140000000001</v>
      </c>
      <c r="E87" s="9">
        <v>-0.20660876817698734</v>
      </c>
    </row>
    <row r="88" spans="1:5">
      <c r="A88" s="15" t="s">
        <v>144</v>
      </c>
      <c r="B88" s="8">
        <v>23661.244999999999</v>
      </c>
      <c r="C88" s="8">
        <v>18798.255000000001</v>
      </c>
      <c r="D88" s="8">
        <v>-4862.989999999998</v>
      </c>
      <c r="E88" s="9">
        <v>-0.20552553341973334</v>
      </c>
    </row>
    <row r="89" spans="1:5">
      <c r="A89" s="15" t="s">
        <v>145</v>
      </c>
      <c r="B89" s="8">
        <v>56063.96</v>
      </c>
      <c r="C89" s="8">
        <v>44574.613000000005</v>
      </c>
      <c r="D89" s="8">
        <v>-11489.346999999994</v>
      </c>
      <c r="E89" s="9">
        <v>-0.20493284812560503</v>
      </c>
    </row>
    <row r="90" spans="1:5">
      <c r="A90" s="15" t="s">
        <v>146</v>
      </c>
      <c r="B90" s="8">
        <v>10881.387999999999</v>
      </c>
      <c r="C90" s="8">
        <v>8653.0690000000013</v>
      </c>
      <c r="D90" s="8">
        <v>-2228.3189999999977</v>
      </c>
      <c r="E90" s="9">
        <v>-0.20478260677773807</v>
      </c>
    </row>
    <row r="91" spans="1:5">
      <c r="A91" s="15" t="s">
        <v>147</v>
      </c>
      <c r="B91" s="8">
        <v>29007.272999999997</v>
      </c>
      <c r="C91" s="8">
        <v>23098.228999999999</v>
      </c>
      <c r="D91" s="8">
        <v>-5909.0439999999981</v>
      </c>
      <c r="E91" s="9">
        <v>-0.20370904910640855</v>
      </c>
    </row>
    <row r="92" spans="1:5">
      <c r="A92" s="15" t="s">
        <v>148</v>
      </c>
      <c r="B92" s="8">
        <v>48919.033000000003</v>
      </c>
      <c r="C92" s="8">
        <v>38974.35</v>
      </c>
      <c r="D92" s="8">
        <v>-9944.6830000000045</v>
      </c>
      <c r="E92" s="9">
        <v>-0.2032886259219393</v>
      </c>
    </row>
    <row r="93" spans="1:5">
      <c r="A93" s="15" t="s">
        <v>149</v>
      </c>
      <c r="B93" s="8">
        <v>47987.827000000005</v>
      </c>
      <c r="C93" s="8">
        <v>38238.862999999998</v>
      </c>
      <c r="D93" s="8">
        <v>-9748.9640000000072</v>
      </c>
      <c r="E93" s="9">
        <v>-0.20315493760532241</v>
      </c>
    </row>
    <row r="94" spans="1:5">
      <c r="A94" s="15" t="s">
        <v>150</v>
      </c>
      <c r="B94" s="8">
        <v>39997.596999999994</v>
      </c>
      <c r="C94" s="8">
        <v>31918.162</v>
      </c>
      <c r="D94" s="8">
        <v>-8079.434999999994</v>
      </c>
      <c r="E94" s="9">
        <v>-0.20199801003045245</v>
      </c>
    </row>
    <row r="95" spans="1:5">
      <c r="A95" s="15" t="s">
        <v>151</v>
      </c>
      <c r="B95" s="8">
        <v>8655.9380000000001</v>
      </c>
      <c r="C95" s="8">
        <v>6929.188000000001</v>
      </c>
      <c r="D95" s="8">
        <v>-1726.7499999999991</v>
      </c>
      <c r="E95" s="9">
        <v>-0.19948733459042786</v>
      </c>
    </row>
    <row r="96" spans="1:5">
      <c r="A96" s="15" t="s">
        <v>152</v>
      </c>
      <c r="B96" s="8">
        <v>55847.197</v>
      </c>
      <c r="C96" s="8">
        <v>44756.978000000003</v>
      </c>
      <c r="D96" s="8">
        <v>-11090.218999999997</v>
      </c>
      <c r="E96" s="9">
        <v>-0.19858147938919829</v>
      </c>
    </row>
    <row r="97" spans="1:5">
      <c r="A97" s="15" t="s">
        <v>153</v>
      </c>
      <c r="B97" s="8">
        <v>9627.393</v>
      </c>
      <c r="C97" s="8">
        <v>7718.1380000000008</v>
      </c>
      <c r="D97" s="8">
        <v>-1909.2549999999992</v>
      </c>
      <c r="E97" s="9">
        <v>-0.19831485013648026</v>
      </c>
    </row>
    <row r="98" spans="1:5">
      <c r="A98" s="15" t="s">
        <v>154</v>
      </c>
      <c r="B98" s="8">
        <v>37151.509999999995</v>
      </c>
      <c r="C98" s="8">
        <v>29784.612999999998</v>
      </c>
      <c r="D98" s="8">
        <v>-7366.8969999999972</v>
      </c>
      <c r="E98" s="9">
        <v>-0.19829333989385622</v>
      </c>
    </row>
    <row r="99" spans="1:5">
      <c r="A99" s="15" t="s">
        <v>155</v>
      </c>
      <c r="B99" s="8">
        <v>5967.3590000000004</v>
      </c>
      <c r="C99" s="8">
        <v>4785.9110000000001</v>
      </c>
      <c r="D99" s="8">
        <v>-1181.4480000000003</v>
      </c>
      <c r="E99" s="9">
        <v>-0.19798507178803892</v>
      </c>
    </row>
    <row r="100" spans="1:5">
      <c r="A100" s="15" t="s">
        <v>156</v>
      </c>
      <c r="B100" s="8">
        <v>52769.77</v>
      </c>
      <c r="C100" s="8">
        <v>42334.504000000001</v>
      </c>
      <c r="D100" s="8">
        <v>-10435.265999999996</v>
      </c>
      <c r="E100" s="9">
        <v>-0.19775083347909223</v>
      </c>
    </row>
    <row r="101" spans="1:5">
      <c r="A101" s="15" t="s">
        <v>157</v>
      </c>
      <c r="B101" s="8">
        <v>20047.745999999999</v>
      </c>
      <c r="C101" s="8">
        <v>16121.558000000001</v>
      </c>
      <c r="D101" s="8">
        <v>-3926.1879999999983</v>
      </c>
      <c r="E101" s="9">
        <v>-0.19584186671159931</v>
      </c>
    </row>
    <row r="102" spans="1:5">
      <c r="A102" s="15" t="s">
        <v>40</v>
      </c>
      <c r="B102" s="8">
        <v>1543937.6849999994</v>
      </c>
      <c r="C102" s="8">
        <v>1242802.5519999999</v>
      </c>
      <c r="D102" s="8">
        <v>-301135.13299999945</v>
      </c>
      <c r="E102" s="9">
        <v>-0.19504357975432121</v>
      </c>
    </row>
    <row r="103" spans="1:5">
      <c r="A103" s="15" t="s">
        <v>158</v>
      </c>
      <c r="B103" s="8">
        <v>47419.053</v>
      </c>
      <c r="C103" s="8">
        <v>38183.111999999994</v>
      </c>
      <c r="D103" s="8">
        <v>-9235.9410000000062</v>
      </c>
      <c r="E103" s="9">
        <v>-0.19477278468635817</v>
      </c>
    </row>
    <row r="104" spans="1:5">
      <c r="A104" s="15" t="s">
        <v>159</v>
      </c>
      <c r="B104" s="8">
        <v>40102.718000000001</v>
      </c>
      <c r="C104" s="8">
        <v>32320.267</v>
      </c>
      <c r="D104" s="8">
        <v>-7782.4510000000009</v>
      </c>
      <c r="E104" s="9">
        <v>-0.19406293109609182</v>
      </c>
    </row>
    <row r="105" spans="1:5">
      <c r="A105" s="15" t="s">
        <v>160</v>
      </c>
      <c r="B105" s="8">
        <v>48537.457000000002</v>
      </c>
      <c r="C105" s="8">
        <v>39141.444000000003</v>
      </c>
      <c r="D105" s="8">
        <v>-9396.012999999999</v>
      </c>
      <c r="E105" s="9">
        <v>-0.19358272107251104</v>
      </c>
    </row>
    <row r="106" spans="1:5">
      <c r="A106" s="15" t="s">
        <v>161</v>
      </c>
      <c r="B106" s="8">
        <v>53010.921000000002</v>
      </c>
      <c r="C106" s="8">
        <v>42836.932000000001</v>
      </c>
      <c r="D106" s="8">
        <v>-10173.989000000001</v>
      </c>
      <c r="E106" s="9">
        <v>-0.19192250970323646</v>
      </c>
    </row>
    <row r="107" spans="1:5">
      <c r="A107" s="15" t="s">
        <v>162</v>
      </c>
      <c r="B107" s="8">
        <v>3082.6180000000004</v>
      </c>
      <c r="C107" s="8">
        <v>2491.36</v>
      </c>
      <c r="D107" s="8">
        <v>-591.25800000000027</v>
      </c>
      <c r="E107" s="9">
        <v>-0.19180384984451535</v>
      </c>
    </row>
    <row r="108" spans="1:5">
      <c r="A108" s="15" t="s">
        <v>163</v>
      </c>
      <c r="B108" s="8">
        <v>19438.428</v>
      </c>
      <c r="C108" s="8">
        <v>15748.544999999998</v>
      </c>
      <c r="D108" s="8">
        <v>-3689.8830000000016</v>
      </c>
      <c r="E108" s="9">
        <v>-0.18982414627355679</v>
      </c>
    </row>
    <row r="109" spans="1:5">
      <c r="A109" s="15" t="s">
        <v>164</v>
      </c>
      <c r="B109" s="8">
        <v>17801.378000000001</v>
      </c>
      <c r="C109" s="8">
        <v>14434.398000000001</v>
      </c>
      <c r="D109" s="8">
        <v>-3366.9799999999996</v>
      </c>
      <c r="E109" s="9">
        <v>-0.18914153724503796</v>
      </c>
    </row>
    <row r="110" spans="1:5">
      <c r="A110" s="15" t="s">
        <v>165</v>
      </c>
      <c r="B110" s="8">
        <v>11898.119999999999</v>
      </c>
      <c r="C110" s="8">
        <v>9659.3670000000002</v>
      </c>
      <c r="D110" s="8">
        <v>-2238.7529999999988</v>
      </c>
      <c r="E110" s="9">
        <v>-0.18816023035571997</v>
      </c>
    </row>
    <row r="111" spans="1:5">
      <c r="A111" s="15" t="s">
        <v>166</v>
      </c>
      <c r="B111" s="8">
        <v>20754.426000000003</v>
      </c>
      <c r="C111" s="8">
        <v>16881.657999999999</v>
      </c>
      <c r="D111" s="8">
        <v>-3872.7680000000037</v>
      </c>
      <c r="E111" s="9">
        <v>-0.18659961976303285</v>
      </c>
    </row>
    <row r="112" spans="1:5">
      <c r="A112" s="15" t="s">
        <v>167</v>
      </c>
      <c r="B112" s="8">
        <v>39429.434000000001</v>
      </c>
      <c r="C112" s="8">
        <v>32084.348999999998</v>
      </c>
      <c r="D112" s="8">
        <v>-7345.0850000000028</v>
      </c>
      <c r="E112" s="9">
        <v>-0.18628431237435472</v>
      </c>
    </row>
    <row r="113" spans="1:5">
      <c r="A113" s="15" t="s">
        <v>168</v>
      </c>
      <c r="B113" s="8">
        <v>62134.331999999995</v>
      </c>
      <c r="C113" s="8">
        <v>50592.019</v>
      </c>
      <c r="D113" s="8">
        <v>-11542.312999999995</v>
      </c>
      <c r="E113" s="9">
        <v>-0.18576385435349971</v>
      </c>
    </row>
    <row r="114" spans="1:5">
      <c r="A114" s="15" t="s">
        <v>169</v>
      </c>
      <c r="B114" s="8">
        <v>4744.3630000000003</v>
      </c>
      <c r="C114" s="8">
        <v>3865.529</v>
      </c>
      <c r="D114" s="8">
        <v>-878.83400000000029</v>
      </c>
      <c r="E114" s="9">
        <v>-0.18523751239102071</v>
      </c>
    </row>
    <row r="115" spans="1:5">
      <c r="A115" s="15" t="s">
        <v>170</v>
      </c>
      <c r="B115" s="8">
        <v>67763.070000000007</v>
      </c>
      <c r="C115" s="8">
        <v>55223.404999999999</v>
      </c>
      <c r="D115" s="8">
        <v>-12539.665000000008</v>
      </c>
      <c r="E115" s="9">
        <v>-0.18505160701839524</v>
      </c>
    </row>
    <row r="116" spans="1:5">
      <c r="A116" s="15" t="s">
        <v>171</v>
      </c>
      <c r="B116" s="8">
        <v>235612.66500000001</v>
      </c>
      <c r="C116" s="8">
        <v>192056.40699999998</v>
      </c>
      <c r="D116" s="8">
        <v>-43556.258000000031</v>
      </c>
      <c r="E116" s="9">
        <v>-0.18486382300374229</v>
      </c>
    </row>
    <row r="117" spans="1:5">
      <c r="A117" s="15" t="s">
        <v>172</v>
      </c>
      <c r="B117" s="8">
        <v>53720.94200000001</v>
      </c>
      <c r="C117" s="8">
        <v>43807.921999999999</v>
      </c>
      <c r="D117" s="8">
        <v>-9913.0200000000114</v>
      </c>
      <c r="E117" s="9">
        <v>-0.18452803750165084</v>
      </c>
    </row>
    <row r="118" spans="1:5">
      <c r="A118" s="15" t="s">
        <v>173</v>
      </c>
      <c r="B118" s="8">
        <v>11109.33</v>
      </c>
      <c r="C118" s="8">
        <v>9061.7520000000004</v>
      </c>
      <c r="D118" s="8">
        <v>-2047.5779999999995</v>
      </c>
      <c r="E118" s="9">
        <v>-0.18431156514389252</v>
      </c>
    </row>
    <row r="119" spans="1:5">
      <c r="A119" s="15" t="s">
        <v>174</v>
      </c>
      <c r="B119" s="8">
        <v>21971.289000000001</v>
      </c>
      <c r="C119" s="8">
        <v>17946.142</v>
      </c>
      <c r="D119" s="8">
        <v>-4025.1470000000008</v>
      </c>
      <c r="E119" s="9">
        <v>-0.18320031200718359</v>
      </c>
    </row>
    <row r="120" spans="1:5">
      <c r="A120" s="15" t="s">
        <v>175</v>
      </c>
      <c r="B120" s="8">
        <v>21551.402999999998</v>
      </c>
      <c r="C120" s="8">
        <v>17644.523999999998</v>
      </c>
      <c r="D120" s="8">
        <v>-3906.8790000000008</v>
      </c>
      <c r="E120" s="9">
        <v>-0.18128188684513954</v>
      </c>
    </row>
    <row r="121" spans="1:5">
      <c r="A121" s="15" t="s">
        <v>176</v>
      </c>
      <c r="B121" s="8">
        <v>9788.7540000000008</v>
      </c>
      <c r="C121" s="8">
        <v>8017.7790000000005</v>
      </c>
      <c r="D121" s="8">
        <v>-1770.9750000000004</v>
      </c>
      <c r="E121" s="9">
        <v>-0.1809193488772933</v>
      </c>
    </row>
    <row r="122" spans="1:5">
      <c r="A122" s="15" t="s">
        <v>177</v>
      </c>
      <c r="B122" s="8">
        <v>41081.413</v>
      </c>
      <c r="C122" s="8">
        <v>33701.006000000001</v>
      </c>
      <c r="D122" s="8">
        <v>-7380.4069999999992</v>
      </c>
      <c r="E122" s="9">
        <v>-0.17965319255206727</v>
      </c>
    </row>
    <row r="123" spans="1:5">
      <c r="A123" s="15" t="s">
        <v>178</v>
      </c>
      <c r="B123" s="8">
        <v>24465.367000000002</v>
      </c>
      <c r="C123" s="8">
        <v>20083.217000000001</v>
      </c>
      <c r="D123" s="8">
        <v>-4382.1500000000015</v>
      </c>
      <c r="E123" s="9">
        <v>-0.1791164628758686</v>
      </c>
    </row>
    <row r="124" spans="1:5">
      <c r="A124" s="15" t="s">
        <v>179</v>
      </c>
      <c r="B124" s="8">
        <v>16366.324000000001</v>
      </c>
      <c r="C124" s="8">
        <v>13452.519</v>
      </c>
      <c r="D124" s="8">
        <v>-2913.8050000000003</v>
      </c>
      <c r="E124" s="9">
        <v>-0.17803661958543654</v>
      </c>
    </row>
    <row r="125" spans="1:5">
      <c r="A125" s="15" t="s">
        <v>180</v>
      </c>
      <c r="B125" s="8">
        <v>7418.6910000000007</v>
      </c>
      <c r="C125" s="8">
        <v>6099.1880000000001</v>
      </c>
      <c r="D125" s="8">
        <v>-1319.5030000000006</v>
      </c>
      <c r="E125" s="9">
        <v>-0.17786197052822397</v>
      </c>
    </row>
    <row r="126" spans="1:5">
      <c r="A126" s="15" t="s">
        <v>181</v>
      </c>
      <c r="B126" s="8">
        <v>121457.64400000003</v>
      </c>
      <c r="C126" s="8">
        <v>99965.338000000003</v>
      </c>
      <c r="D126" s="8">
        <v>-21492.306000000026</v>
      </c>
      <c r="E126" s="9">
        <v>-0.17695309485831967</v>
      </c>
    </row>
    <row r="127" spans="1:5">
      <c r="A127" s="15" t="s">
        <v>182</v>
      </c>
      <c r="B127" s="8">
        <v>28182.729000000003</v>
      </c>
      <c r="C127" s="8">
        <v>23213.916999999998</v>
      </c>
      <c r="D127" s="8">
        <v>-4968.8120000000054</v>
      </c>
      <c r="E127" s="9">
        <v>-0.17630698574293516</v>
      </c>
    </row>
    <row r="128" spans="1:5">
      <c r="A128" s="15" t="s">
        <v>183</v>
      </c>
      <c r="B128" s="8">
        <v>12278.275000000001</v>
      </c>
      <c r="C128" s="8">
        <v>10119.429</v>
      </c>
      <c r="D128" s="8">
        <v>-2158.8460000000014</v>
      </c>
      <c r="E128" s="9">
        <v>-0.17582649028466957</v>
      </c>
    </row>
    <row r="129" spans="1:5">
      <c r="A129" s="15" t="s">
        <v>184</v>
      </c>
      <c r="B129" s="8">
        <v>32352.082000000002</v>
      </c>
      <c r="C129" s="8">
        <v>26701.523999999998</v>
      </c>
      <c r="D129" s="8">
        <v>-5650.5580000000045</v>
      </c>
      <c r="E129" s="9">
        <v>-0.17465824919706879</v>
      </c>
    </row>
    <row r="130" spans="1:5">
      <c r="A130" s="15" t="s">
        <v>185</v>
      </c>
      <c r="B130" s="8">
        <v>37227.953999999998</v>
      </c>
      <c r="C130" s="8">
        <v>30761.061000000002</v>
      </c>
      <c r="D130" s="8">
        <v>-6466.8929999999964</v>
      </c>
      <c r="E130" s="9">
        <v>-0.17371067451087957</v>
      </c>
    </row>
    <row r="131" spans="1:5">
      <c r="A131" s="15" t="s">
        <v>186</v>
      </c>
      <c r="B131" s="8">
        <v>9305.67</v>
      </c>
      <c r="C131" s="8">
        <v>7690.5370000000003</v>
      </c>
      <c r="D131" s="8">
        <v>-1615.1329999999998</v>
      </c>
      <c r="E131" s="9">
        <v>-0.17356439676025476</v>
      </c>
    </row>
    <row r="132" spans="1:5">
      <c r="A132" s="15" t="s">
        <v>187</v>
      </c>
      <c r="B132" s="8">
        <v>13792.874</v>
      </c>
      <c r="C132" s="8">
        <v>11412.172999999999</v>
      </c>
      <c r="D132" s="8">
        <v>-2380.7010000000009</v>
      </c>
      <c r="E132" s="9">
        <v>-0.1726036937624458</v>
      </c>
    </row>
    <row r="133" spans="1:5">
      <c r="A133" s="15" t="s">
        <v>188</v>
      </c>
      <c r="B133" s="8">
        <v>158453.15699999998</v>
      </c>
      <c r="C133" s="8">
        <v>131331.454</v>
      </c>
      <c r="D133" s="8">
        <v>-27121.70299999998</v>
      </c>
      <c r="E133" s="9">
        <v>-0.17116543156031902</v>
      </c>
    </row>
    <row r="134" spans="1:5">
      <c r="A134" s="15" t="s">
        <v>189</v>
      </c>
      <c r="B134" s="8">
        <v>33133.902000000002</v>
      </c>
      <c r="C134" s="8">
        <v>27561.184999999998</v>
      </c>
      <c r="D134" s="8">
        <v>-5572.7170000000042</v>
      </c>
      <c r="E134" s="9">
        <v>-0.1681877673206133</v>
      </c>
    </row>
    <row r="135" spans="1:5">
      <c r="A135" s="15" t="s">
        <v>190</v>
      </c>
      <c r="B135" s="8">
        <v>10064.773000000001</v>
      </c>
      <c r="C135" s="8">
        <v>8372.2530000000006</v>
      </c>
      <c r="D135" s="8">
        <v>-1692.5200000000004</v>
      </c>
      <c r="E135" s="9">
        <v>-0.16816275935880523</v>
      </c>
    </row>
    <row r="136" spans="1:5">
      <c r="A136" s="15" t="s">
        <v>191</v>
      </c>
      <c r="B136" s="8">
        <v>5338.0169999999998</v>
      </c>
      <c r="C136" s="8">
        <v>4454.1290000000008</v>
      </c>
      <c r="D136" s="8">
        <v>-883.88799999999901</v>
      </c>
      <c r="E136" s="9">
        <v>-0.16558358656407407</v>
      </c>
    </row>
    <row r="137" spans="1:5">
      <c r="A137" s="15" t="s">
        <v>192</v>
      </c>
      <c r="B137" s="8">
        <v>22612.31</v>
      </c>
      <c r="C137" s="8">
        <v>18874.864000000001</v>
      </c>
      <c r="D137" s="8">
        <v>-3737.4459999999999</v>
      </c>
      <c r="E137" s="9">
        <v>-0.16528368839804511</v>
      </c>
    </row>
    <row r="138" spans="1:5">
      <c r="A138" s="15" t="s">
        <v>193</v>
      </c>
      <c r="B138" s="8">
        <v>42156.43299999999</v>
      </c>
      <c r="C138" s="8">
        <v>35208.842000000004</v>
      </c>
      <c r="D138" s="8">
        <v>-6947.5909999999858</v>
      </c>
      <c r="E138" s="9">
        <v>-0.16480500140986756</v>
      </c>
    </row>
    <row r="139" spans="1:5">
      <c r="A139" s="15" t="s">
        <v>194</v>
      </c>
      <c r="B139" s="8">
        <v>114854.74800000001</v>
      </c>
      <c r="C139" s="8">
        <v>96251.551999999981</v>
      </c>
      <c r="D139" s="8">
        <v>-18603.196000000025</v>
      </c>
      <c r="E139" s="9">
        <v>-0.16197150160479237</v>
      </c>
    </row>
    <row r="140" spans="1:5">
      <c r="A140" s="15" t="s">
        <v>195</v>
      </c>
      <c r="B140" s="8">
        <v>11917.372000000001</v>
      </c>
      <c r="C140" s="8">
        <v>9994.7960000000003</v>
      </c>
      <c r="D140" s="8">
        <v>-1922.5760000000009</v>
      </c>
      <c r="E140" s="9">
        <v>-0.16132550028647261</v>
      </c>
    </row>
    <row r="141" spans="1:5">
      <c r="A141" s="15" t="s">
        <v>196</v>
      </c>
      <c r="B141" s="8">
        <v>15704.503000000001</v>
      </c>
      <c r="C141" s="8">
        <v>13190.329000000002</v>
      </c>
      <c r="D141" s="8">
        <v>-2514.1739999999991</v>
      </c>
      <c r="E141" s="9">
        <v>-0.16009255434571848</v>
      </c>
    </row>
    <row r="142" spans="1:5">
      <c r="A142" s="15" t="s">
        <v>197</v>
      </c>
      <c r="B142" s="8">
        <v>49924.694999999992</v>
      </c>
      <c r="C142" s="8">
        <v>41939.135000000002</v>
      </c>
      <c r="D142" s="8">
        <v>-7985.5599999999904</v>
      </c>
      <c r="E142" s="9">
        <v>-0.15995210386362885</v>
      </c>
    </row>
    <row r="143" spans="1:5">
      <c r="A143" s="15" t="s">
        <v>198</v>
      </c>
      <c r="B143" s="8">
        <v>17044.047000000002</v>
      </c>
      <c r="C143" s="8">
        <v>14325.675999999999</v>
      </c>
      <c r="D143" s="8">
        <v>-2718.3710000000028</v>
      </c>
      <c r="E143" s="9">
        <v>-0.15949093545681975</v>
      </c>
    </row>
    <row r="144" spans="1:5">
      <c r="A144" s="15" t="s">
        <v>199</v>
      </c>
      <c r="B144" s="8">
        <v>22224.346999999998</v>
      </c>
      <c r="C144" s="8">
        <v>18685.779999999995</v>
      </c>
      <c r="D144" s="8">
        <v>-3538.5670000000027</v>
      </c>
      <c r="E144" s="9">
        <v>-0.15922029115186165</v>
      </c>
    </row>
    <row r="145" spans="1:5">
      <c r="A145" s="15" t="s">
        <v>200</v>
      </c>
      <c r="B145" s="8">
        <v>27511.402999999998</v>
      </c>
      <c r="C145" s="8">
        <v>23145.734</v>
      </c>
      <c r="D145" s="8">
        <v>-4365.6689999999981</v>
      </c>
      <c r="E145" s="9">
        <v>-0.15868580021164308</v>
      </c>
    </row>
    <row r="146" spans="1:5">
      <c r="A146" s="15" t="s">
        <v>201</v>
      </c>
      <c r="B146" s="8">
        <v>9388.8089999999975</v>
      </c>
      <c r="C146" s="8">
        <v>7899.9599999999991</v>
      </c>
      <c r="D146" s="8">
        <v>-1488.8489999999983</v>
      </c>
      <c r="E146" s="9">
        <v>-0.15857698244793336</v>
      </c>
    </row>
    <row r="147" spans="1:5">
      <c r="A147" s="15" t="s">
        <v>202</v>
      </c>
      <c r="B147" s="8">
        <v>412200.48100000003</v>
      </c>
      <c r="C147" s="8">
        <v>347123.3789999999</v>
      </c>
      <c r="D147" s="8">
        <v>-65077.10200000013</v>
      </c>
      <c r="E147" s="9">
        <v>-0.15787730728048355</v>
      </c>
    </row>
    <row r="148" spans="1:5">
      <c r="A148" s="15" t="s">
        <v>203</v>
      </c>
      <c r="B148" s="8">
        <v>3059.4989999999998</v>
      </c>
      <c r="C148" s="8">
        <v>2580.134</v>
      </c>
      <c r="D148" s="8">
        <v>-479.36499999999978</v>
      </c>
      <c r="E148" s="9">
        <v>-0.15668088141228345</v>
      </c>
    </row>
    <row r="149" spans="1:5">
      <c r="A149" s="15" t="s">
        <v>204</v>
      </c>
      <c r="B149" s="8">
        <v>136674.89300000001</v>
      </c>
      <c r="C149" s="8">
        <v>115625.44300000001</v>
      </c>
      <c r="D149" s="8">
        <v>-21049.449999999997</v>
      </c>
      <c r="E149" s="9">
        <v>-0.1540110955126191</v>
      </c>
    </row>
    <row r="150" spans="1:5">
      <c r="A150" s="15" t="s">
        <v>205</v>
      </c>
      <c r="B150" s="8">
        <v>21756.243999999999</v>
      </c>
      <c r="C150" s="8">
        <v>18416.615999999998</v>
      </c>
      <c r="D150" s="8">
        <v>-3339.6280000000006</v>
      </c>
      <c r="E150" s="9">
        <v>-0.15350204750415564</v>
      </c>
    </row>
    <row r="151" spans="1:5">
      <c r="A151" s="15" t="s">
        <v>206</v>
      </c>
      <c r="B151" s="8">
        <v>6403.5950000000003</v>
      </c>
      <c r="C151" s="8">
        <v>5422.3279999999995</v>
      </c>
      <c r="D151" s="8">
        <v>-981.26700000000073</v>
      </c>
      <c r="E151" s="9">
        <v>-0.15323689271417082</v>
      </c>
    </row>
    <row r="152" spans="1:5">
      <c r="A152" s="15" t="s">
        <v>207</v>
      </c>
      <c r="B152" s="8">
        <v>36771.369999999995</v>
      </c>
      <c r="C152" s="8">
        <v>31163.851999999999</v>
      </c>
      <c r="D152" s="8">
        <v>-5607.5179999999964</v>
      </c>
      <c r="E152" s="9">
        <v>-0.15249684741145073</v>
      </c>
    </row>
    <row r="153" spans="1:5">
      <c r="A153" s="15" t="s">
        <v>208</v>
      </c>
      <c r="B153" s="8">
        <v>21379.738000000001</v>
      </c>
      <c r="C153" s="8">
        <v>18126.21</v>
      </c>
      <c r="D153" s="8">
        <v>-3253.5280000000021</v>
      </c>
      <c r="E153" s="9">
        <v>-0.15217810433411308</v>
      </c>
    </row>
    <row r="154" spans="1:5">
      <c r="A154" s="15" t="s">
        <v>209</v>
      </c>
      <c r="B154" s="8">
        <v>150500.96399999998</v>
      </c>
      <c r="C154" s="8">
        <v>127642.61500000001</v>
      </c>
      <c r="D154" s="8">
        <v>-22858.348999999973</v>
      </c>
      <c r="E154" s="9">
        <v>-0.15188174475746199</v>
      </c>
    </row>
    <row r="155" spans="1:5">
      <c r="A155" s="15" t="s">
        <v>210</v>
      </c>
      <c r="B155" s="8">
        <v>50299.565000000002</v>
      </c>
      <c r="C155" s="8">
        <v>42694.044000000002</v>
      </c>
      <c r="D155" s="8">
        <v>-7605.5210000000006</v>
      </c>
      <c r="E155" s="9">
        <v>-0.15120450842865144</v>
      </c>
    </row>
    <row r="156" spans="1:5">
      <c r="A156" s="15" t="s">
        <v>211</v>
      </c>
      <c r="B156" s="8">
        <v>23273.625</v>
      </c>
      <c r="C156" s="8">
        <v>19788.762999999999</v>
      </c>
      <c r="D156" s="8">
        <v>-3484.862000000001</v>
      </c>
      <c r="E156" s="9">
        <v>-0.14973438817545617</v>
      </c>
    </row>
    <row r="157" spans="1:5">
      <c r="A157" s="15" t="s">
        <v>212</v>
      </c>
      <c r="B157" s="8">
        <v>24485.803999999996</v>
      </c>
      <c r="C157" s="8">
        <v>20909.797999999999</v>
      </c>
      <c r="D157" s="8">
        <v>-3576.0059999999976</v>
      </c>
      <c r="E157" s="9">
        <v>-0.14604405066707216</v>
      </c>
    </row>
    <row r="158" spans="1:5">
      <c r="A158" s="15" t="s">
        <v>213</v>
      </c>
      <c r="B158" s="8">
        <v>20755.103000000003</v>
      </c>
      <c r="C158" s="8">
        <v>17731.153999999999</v>
      </c>
      <c r="D158" s="8">
        <v>-3023.9490000000042</v>
      </c>
      <c r="E158" s="9">
        <v>-0.14569665108383242</v>
      </c>
    </row>
    <row r="159" spans="1:5">
      <c r="A159" s="15" t="s">
        <v>214</v>
      </c>
      <c r="B159" s="8">
        <v>586930.00399999996</v>
      </c>
      <c r="C159" s="8">
        <v>501633.467</v>
      </c>
      <c r="D159" s="8">
        <v>-85296.536999999953</v>
      </c>
      <c r="E159" s="9">
        <v>-0.14532659161858075</v>
      </c>
    </row>
    <row r="160" spans="1:5">
      <c r="A160" s="15" t="s">
        <v>215</v>
      </c>
      <c r="B160" s="8">
        <v>10005.808000000001</v>
      </c>
      <c r="C160" s="8">
        <v>8555.9600000000009</v>
      </c>
      <c r="D160" s="8">
        <v>-1449.848</v>
      </c>
      <c r="E160" s="9">
        <v>-0.14490064170729638</v>
      </c>
    </row>
    <row r="161" spans="1:5">
      <c r="A161" s="15" t="s">
        <v>216</v>
      </c>
      <c r="B161" s="8">
        <v>65806.148000000001</v>
      </c>
      <c r="C161" s="8">
        <v>56302.292000000001</v>
      </c>
      <c r="D161" s="8">
        <v>-9503.8559999999998</v>
      </c>
      <c r="E161" s="9">
        <v>-0.14442200749996792</v>
      </c>
    </row>
    <row r="162" spans="1:5">
      <c r="A162" s="15" t="s">
        <v>217</v>
      </c>
      <c r="B162" s="8">
        <v>16493.146000000001</v>
      </c>
      <c r="C162" s="8">
        <v>14123.804999999998</v>
      </c>
      <c r="D162" s="8">
        <v>-2369.3410000000022</v>
      </c>
      <c r="E162" s="9">
        <v>-0.14365609811493829</v>
      </c>
    </row>
    <row r="163" spans="1:5">
      <c r="A163" s="15" t="s">
        <v>218</v>
      </c>
      <c r="B163" s="8">
        <v>9458.4359999999997</v>
      </c>
      <c r="C163" s="8">
        <v>8105.9050000000007</v>
      </c>
      <c r="D163" s="8">
        <v>-1352.530999999999</v>
      </c>
      <c r="E163" s="9">
        <v>-0.14299732006433188</v>
      </c>
    </row>
    <row r="164" spans="1:5">
      <c r="A164" s="15" t="s">
        <v>219</v>
      </c>
      <c r="B164" s="8">
        <v>25971.337</v>
      </c>
      <c r="C164" s="8">
        <v>22257.796999999999</v>
      </c>
      <c r="D164" s="8">
        <v>-3713.5400000000009</v>
      </c>
      <c r="E164" s="9">
        <v>-0.14298609270674054</v>
      </c>
    </row>
    <row r="165" spans="1:5">
      <c r="A165" s="15" t="s">
        <v>220</v>
      </c>
      <c r="B165" s="8">
        <v>33624.566999999995</v>
      </c>
      <c r="C165" s="8">
        <v>28927.51</v>
      </c>
      <c r="D165" s="8">
        <v>-4697.0569999999971</v>
      </c>
      <c r="E165" s="9">
        <v>-0.13969122635839437</v>
      </c>
    </row>
    <row r="166" spans="1:5">
      <c r="A166" s="15" t="s">
        <v>221</v>
      </c>
      <c r="B166" s="8">
        <v>50615.482999999993</v>
      </c>
      <c r="C166" s="8">
        <v>43553.103999999999</v>
      </c>
      <c r="D166" s="8">
        <v>-7062.3789999999935</v>
      </c>
      <c r="E166" s="9">
        <v>-0.1395300129804154</v>
      </c>
    </row>
    <row r="167" spans="1:5">
      <c r="A167" s="15" t="s">
        <v>222</v>
      </c>
      <c r="B167" s="8">
        <v>12887.408000000001</v>
      </c>
      <c r="C167" s="8">
        <v>11091.585999999999</v>
      </c>
      <c r="D167" s="8">
        <v>-1795.8220000000019</v>
      </c>
      <c r="E167" s="9">
        <v>-0.13934702773435914</v>
      </c>
    </row>
    <row r="168" spans="1:5">
      <c r="A168" s="15" t="s">
        <v>223</v>
      </c>
      <c r="B168" s="8">
        <v>85536.278000000006</v>
      </c>
      <c r="C168" s="8">
        <v>73856.396999999997</v>
      </c>
      <c r="D168" s="8">
        <v>-11679.881000000008</v>
      </c>
      <c r="E168" s="9">
        <v>-0.13654885708260545</v>
      </c>
    </row>
    <row r="169" spans="1:5">
      <c r="A169" s="15" t="s">
        <v>224</v>
      </c>
      <c r="B169" s="8">
        <v>32354.123</v>
      </c>
      <c r="C169" s="8">
        <v>27962.533000000003</v>
      </c>
      <c r="D169" s="8">
        <v>-4391.5899999999965</v>
      </c>
      <c r="E169" s="9">
        <v>-0.13573509626578339</v>
      </c>
    </row>
    <row r="170" spans="1:5">
      <c r="A170" s="15" t="s">
        <v>225</v>
      </c>
      <c r="B170" s="8">
        <v>5606.759</v>
      </c>
      <c r="C170" s="8">
        <v>4845.8999999999996</v>
      </c>
      <c r="D170" s="8">
        <v>-760.85900000000038</v>
      </c>
      <c r="E170" s="9">
        <v>-0.1357038888241853</v>
      </c>
    </row>
    <row r="171" spans="1:5">
      <c r="A171" s="15" t="s">
        <v>226</v>
      </c>
      <c r="B171" s="8">
        <v>33863.072</v>
      </c>
      <c r="C171" s="8">
        <v>29341.453000000001</v>
      </c>
      <c r="D171" s="8">
        <v>-4521.6189999999988</v>
      </c>
      <c r="E171" s="9">
        <v>-0.13352654478601347</v>
      </c>
    </row>
    <row r="172" spans="1:5">
      <c r="A172" s="15" t="s">
        <v>227</v>
      </c>
      <c r="B172" s="8">
        <v>29370.617999999999</v>
      </c>
      <c r="C172" s="8">
        <v>25468.294000000002</v>
      </c>
      <c r="D172" s="8">
        <v>-3902.3239999999969</v>
      </c>
      <c r="E172" s="9">
        <v>-0.1328648923900749</v>
      </c>
    </row>
    <row r="173" spans="1:5">
      <c r="A173" s="15" t="s">
        <v>228</v>
      </c>
      <c r="B173" s="8">
        <v>22559.413</v>
      </c>
      <c r="C173" s="8">
        <v>19587.245000000003</v>
      </c>
      <c r="D173" s="8">
        <v>-2972.1679999999978</v>
      </c>
      <c r="E173" s="9">
        <v>-0.13174846349060579</v>
      </c>
    </row>
    <row r="174" spans="1:5">
      <c r="A174" s="15" t="s">
        <v>229</v>
      </c>
      <c r="B174" s="8">
        <v>13085.921999999999</v>
      </c>
      <c r="C174" s="8">
        <v>11410.763999999999</v>
      </c>
      <c r="D174" s="8">
        <v>-1675.1579999999994</v>
      </c>
      <c r="E174" s="9">
        <v>-0.12801222565746606</v>
      </c>
    </row>
    <row r="175" spans="1:5">
      <c r="A175" s="15" t="s">
        <v>230</v>
      </c>
      <c r="B175" s="8">
        <v>5322.3789999999999</v>
      </c>
      <c r="C175" s="8">
        <v>4641.732</v>
      </c>
      <c r="D175" s="8">
        <v>-680.64699999999993</v>
      </c>
      <c r="E175" s="9">
        <v>-0.127883978198471</v>
      </c>
    </row>
    <row r="176" spans="1:5">
      <c r="A176" s="15" t="s">
        <v>231</v>
      </c>
      <c r="B176" s="8">
        <v>8900.8310000000001</v>
      </c>
      <c r="C176" s="8">
        <v>7774.398000000001</v>
      </c>
      <c r="D176" s="8">
        <v>-1126.4329999999991</v>
      </c>
      <c r="E176" s="9">
        <v>-0.12655368920048016</v>
      </c>
    </row>
    <row r="177" spans="1:5">
      <c r="A177" s="15" t="s">
        <v>232</v>
      </c>
      <c r="B177" s="8">
        <v>31789.827999999998</v>
      </c>
      <c r="C177" s="8">
        <v>27777.128000000001</v>
      </c>
      <c r="D177" s="8">
        <v>-4012.6999999999971</v>
      </c>
      <c r="E177" s="9">
        <v>-0.12622591100524347</v>
      </c>
    </row>
    <row r="178" spans="1:5">
      <c r="A178" s="15" t="s">
        <v>233</v>
      </c>
      <c r="B178" s="8">
        <v>5622.37</v>
      </c>
      <c r="C178" s="8">
        <v>4921.1149999999998</v>
      </c>
      <c r="D178" s="8">
        <v>-701.25500000000011</v>
      </c>
      <c r="E178" s="9">
        <v>-0.12472587182985113</v>
      </c>
    </row>
    <row r="179" spans="1:5">
      <c r="A179" s="15" t="s">
        <v>234</v>
      </c>
      <c r="B179" s="8">
        <v>31085.015999999996</v>
      </c>
      <c r="C179" s="8">
        <v>27237.767</v>
      </c>
      <c r="D179" s="8">
        <v>-3847.2489999999962</v>
      </c>
      <c r="E179" s="9">
        <v>-0.12376538586951336</v>
      </c>
    </row>
    <row r="180" spans="1:5">
      <c r="A180" s="15" t="s">
        <v>235</v>
      </c>
      <c r="B180" s="8">
        <v>40342.667999999998</v>
      </c>
      <c r="C180" s="8">
        <v>35369.531000000003</v>
      </c>
      <c r="D180" s="8">
        <v>-4973.1369999999952</v>
      </c>
      <c r="E180" s="9">
        <v>-0.12327238743853022</v>
      </c>
    </row>
    <row r="181" spans="1:5">
      <c r="A181" s="15" t="s">
        <v>236</v>
      </c>
      <c r="B181" s="8">
        <v>18644.151999999998</v>
      </c>
      <c r="C181" s="8">
        <v>16347.708000000001</v>
      </c>
      <c r="D181" s="8">
        <v>-2296.4439999999977</v>
      </c>
      <c r="E181" s="9">
        <v>-0.12317234916342658</v>
      </c>
    </row>
    <row r="182" spans="1:5">
      <c r="A182" s="15" t="s">
        <v>237</v>
      </c>
      <c r="B182" s="8">
        <v>13344.572</v>
      </c>
      <c r="C182" s="8">
        <v>11702.686</v>
      </c>
      <c r="D182" s="8">
        <v>-1641.8860000000004</v>
      </c>
      <c r="E182" s="9">
        <v>-0.12303774148770005</v>
      </c>
    </row>
    <row r="183" spans="1:5">
      <c r="A183" s="15" t="s">
        <v>238</v>
      </c>
      <c r="B183" s="8">
        <v>9923.6450000000004</v>
      </c>
      <c r="C183" s="8">
        <v>8721.7489999999998</v>
      </c>
      <c r="D183" s="8">
        <v>-1201.8960000000006</v>
      </c>
      <c r="E183" s="9">
        <v>-0.12111436876268757</v>
      </c>
    </row>
    <row r="184" spans="1:5">
      <c r="A184" s="15" t="s">
        <v>239</v>
      </c>
      <c r="B184" s="8">
        <v>18104.376</v>
      </c>
      <c r="C184" s="8">
        <v>15925.003999999999</v>
      </c>
      <c r="D184" s="8">
        <v>-2179.3720000000012</v>
      </c>
      <c r="E184" s="9">
        <v>-0.12037818922894671</v>
      </c>
    </row>
    <row r="185" spans="1:5">
      <c r="A185" s="15" t="s">
        <v>240</v>
      </c>
      <c r="B185" s="8">
        <v>12177.085999999999</v>
      </c>
      <c r="C185" s="8">
        <v>10711.294</v>
      </c>
      <c r="D185" s="8">
        <v>-1465.7919999999995</v>
      </c>
      <c r="E185" s="9">
        <v>-0.12037296936229239</v>
      </c>
    </row>
    <row r="186" spans="1:5">
      <c r="A186" s="15" t="s">
        <v>241</v>
      </c>
      <c r="B186" s="8">
        <v>259169.04700000002</v>
      </c>
      <c r="C186" s="8">
        <v>228383.57500000001</v>
      </c>
      <c r="D186" s="8">
        <v>-30785.472000000009</v>
      </c>
      <c r="E186" s="9">
        <v>-0.11878529614688133</v>
      </c>
    </row>
    <row r="187" spans="1:5">
      <c r="A187" s="15" t="s">
        <v>242</v>
      </c>
      <c r="B187" s="8">
        <v>41843.729999999996</v>
      </c>
      <c r="C187" s="8">
        <v>36938.199999999997</v>
      </c>
      <c r="D187" s="8">
        <v>-4905.5299999999988</v>
      </c>
      <c r="E187" s="9">
        <v>-0.11723452952210521</v>
      </c>
    </row>
    <row r="188" spans="1:5">
      <c r="A188" s="15" t="s">
        <v>243</v>
      </c>
      <c r="B188" s="8">
        <v>46340.684000000001</v>
      </c>
      <c r="C188" s="8">
        <v>40954.906000000003</v>
      </c>
      <c r="D188" s="8">
        <v>-5385.7779999999984</v>
      </c>
      <c r="E188" s="9">
        <v>-0.11622137472118449</v>
      </c>
    </row>
    <row r="189" spans="1:5">
      <c r="A189" s="15" t="s">
        <v>244</v>
      </c>
      <c r="B189" s="8">
        <v>14235.948999999999</v>
      </c>
      <c r="C189" s="8">
        <v>12600.557000000001</v>
      </c>
      <c r="D189" s="8">
        <v>-1635.391999999998</v>
      </c>
      <c r="E189" s="9">
        <v>-0.11487762424549275</v>
      </c>
    </row>
    <row r="190" spans="1:5">
      <c r="A190" s="15" t="s">
        <v>245</v>
      </c>
      <c r="B190" s="8">
        <v>9601.2209999999995</v>
      </c>
      <c r="C190" s="8">
        <v>8509.3449999999993</v>
      </c>
      <c r="D190" s="8">
        <v>-1091.8760000000002</v>
      </c>
      <c r="E190" s="9">
        <v>-0.11372261923769907</v>
      </c>
    </row>
    <row r="191" spans="1:5">
      <c r="A191" s="15" t="s">
        <v>246</v>
      </c>
      <c r="B191" s="8">
        <v>6293.9279999999999</v>
      </c>
      <c r="C191" s="8">
        <v>5578.33</v>
      </c>
      <c r="D191" s="8">
        <v>-715.59799999999996</v>
      </c>
      <c r="E191" s="9">
        <v>-0.11369656596008089</v>
      </c>
    </row>
    <row r="192" spans="1:5">
      <c r="A192" s="15" t="s">
        <v>247</v>
      </c>
      <c r="B192" s="8">
        <v>7996.6890000000012</v>
      </c>
      <c r="C192" s="8">
        <v>7089.2340000000004</v>
      </c>
      <c r="D192" s="8">
        <v>-907.45500000000084</v>
      </c>
      <c r="E192" s="9">
        <v>-0.11347884105534187</v>
      </c>
    </row>
    <row r="193" spans="1:5">
      <c r="A193" s="15" t="s">
        <v>248</v>
      </c>
      <c r="B193" s="8">
        <v>8073.5689999999995</v>
      </c>
      <c r="C193" s="8">
        <v>7160.5449999999992</v>
      </c>
      <c r="D193" s="8">
        <v>-913.02400000000034</v>
      </c>
      <c r="E193" s="9">
        <v>-0.1130880283552417</v>
      </c>
    </row>
    <row r="194" spans="1:5">
      <c r="A194" s="15" t="s">
        <v>249</v>
      </c>
      <c r="B194" s="8">
        <v>178253.79100000003</v>
      </c>
      <c r="C194" s="8">
        <v>158414.101</v>
      </c>
      <c r="D194" s="8">
        <v>-19839.690000000031</v>
      </c>
      <c r="E194" s="9">
        <v>-0.11130024157522703</v>
      </c>
    </row>
    <row r="195" spans="1:5">
      <c r="A195" s="15" t="s">
        <v>250</v>
      </c>
      <c r="B195" s="8">
        <v>2409.39</v>
      </c>
      <c r="C195" s="8">
        <v>2143.1999999999998</v>
      </c>
      <c r="D195" s="8">
        <v>-266.19000000000005</v>
      </c>
      <c r="E195" s="9">
        <v>-0.11048024603737878</v>
      </c>
    </row>
    <row r="196" spans="1:5">
      <c r="A196" s="15" t="s">
        <v>251</v>
      </c>
      <c r="B196" s="8">
        <v>6510.0839999999998</v>
      </c>
      <c r="C196" s="8">
        <v>5792.3040000000001</v>
      </c>
      <c r="D196" s="8">
        <v>-717.77999999999975</v>
      </c>
      <c r="E196" s="9">
        <v>-0.11025664184978255</v>
      </c>
    </row>
    <row r="197" spans="1:5">
      <c r="A197" s="15" t="s">
        <v>252</v>
      </c>
      <c r="B197" s="8">
        <v>16156.645</v>
      </c>
      <c r="C197" s="8">
        <v>14425.560000000001</v>
      </c>
      <c r="D197" s="8">
        <v>-1731.0849999999991</v>
      </c>
      <c r="E197" s="9">
        <v>-0.10714384081596143</v>
      </c>
    </row>
    <row r="198" spans="1:5">
      <c r="A198" s="15" t="s">
        <v>253</v>
      </c>
      <c r="B198" s="8">
        <v>15628.1</v>
      </c>
      <c r="C198" s="8">
        <v>13973.983</v>
      </c>
      <c r="D198" s="8">
        <v>-1654.1170000000002</v>
      </c>
      <c r="E198" s="9">
        <v>-0.10584248885021212</v>
      </c>
    </row>
    <row r="199" spans="1:5">
      <c r="A199" s="15" t="s">
        <v>254</v>
      </c>
      <c r="B199" s="8">
        <v>9076.4470000000001</v>
      </c>
      <c r="C199" s="8">
        <v>8145.8840000000009</v>
      </c>
      <c r="D199" s="8">
        <v>-930.56299999999919</v>
      </c>
      <c r="E199" s="9">
        <v>-0.10252502989330507</v>
      </c>
    </row>
    <row r="200" spans="1:5">
      <c r="A200" s="15" t="s">
        <v>255</v>
      </c>
      <c r="B200" s="8">
        <v>18912.587</v>
      </c>
      <c r="C200" s="8">
        <v>16974.403999999999</v>
      </c>
      <c r="D200" s="8">
        <v>-1938.1830000000009</v>
      </c>
      <c r="E200" s="9">
        <v>-0.10248111482580363</v>
      </c>
    </row>
    <row r="201" spans="1:5">
      <c r="A201" s="15" t="s">
        <v>256</v>
      </c>
      <c r="B201" s="8">
        <v>4458.045000000001</v>
      </c>
      <c r="C201" s="8">
        <v>4006.93</v>
      </c>
      <c r="D201" s="8">
        <v>-451.11500000000115</v>
      </c>
      <c r="E201" s="9">
        <v>-0.10119121722638534</v>
      </c>
    </row>
    <row r="202" spans="1:5">
      <c r="A202" s="15" t="s">
        <v>257</v>
      </c>
      <c r="B202" s="8">
        <v>18398.015000000003</v>
      </c>
      <c r="C202" s="8">
        <v>16621.819</v>
      </c>
      <c r="D202" s="8">
        <v>-1776.1960000000036</v>
      </c>
      <c r="E202" s="9">
        <v>-9.654280638427587E-2</v>
      </c>
    </row>
    <row r="203" spans="1:5">
      <c r="A203" s="15" t="s">
        <v>258</v>
      </c>
      <c r="B203" s="8">
        <v>9012.0190000000002</v>
      </c>
      <c r="C203" s="8">
        <v>8158.2269999999999</v>
      </c>
      <c r="D203" s="8">
        <v>-853.79200000000037</v>
      </c>
      <c r="E203" s="9">
        <v>-9.4739258760994663E-2</v>
      </c>
    </row>
    <row r="204" spans="1:5">
      <c r="A204" s="15" t="s">
        <v>259</v>
      </c>
      <c r="B204" s="8">
        <v>12177.635</v>
      </c>
      <c r="C204" s="8">
        <v>11026.384000000002</v>
      </c>
      <c r="D204" s="8">
        <v>-1151.2509999999984</v>
      </c>
      <c r="E204" s="9">
        <v>-9.4538143079505865E-2</v>
      </c>
    </row>
    <row r="205" spans="1:5">
      <c r="A205" s="15" t="s">
        <v>260</v>
      </c>
      <c r="B205" s="8">
        <v>4093.3150000000001</v>
      </c>
      <c r="C205" s="8">
        <v>3722.8449999999998</v>
      </c>
      <c r="D205" s="8">
        <v>-370.47000000000025</v>
      </c>
      <c r="E205" s="9">
        <v>-9.0506105686955496E-2</v>
      </c>
    </row>
    <row r="206" spans="1:5">
      <c r="A206" s="15" t="s">
        <v>261</v>
      </c>
      <c r="B206" s="8">
        <v>77327.735000000001</v>
      </c>
      <c r="C206" s="8">
        <v>70444.531000000003</v>
      </c>
      <c r="D206" s="8">
        <v>-6883.2039999999979</v>
      </c>
      <c r="E206" s="9">
        <v>-8.9013392154832907E-2</v>
      </c>
    </row>
    <row r="207" spans="1:5">
      <c r="A207" s="15" t="s">
        <v>262</v>
      </c>
      <c r="B207" s="8">
        <v>22073.325000000001</v>
      </c>
      <c r="C207" s="8">
        <v>20110.751</v>
      </c>
      <c r="D207" s="8">
        <v>-1962.5740000000005</v>
      </c>
      <c r="E207" s="9">
        <v>-8.8911570866645626E-2</v>
      </c>
    </row>
    <row r="208" spans="1:5">
      <c r="A208" s="15" t="s">
        <v>263</v>
      </c>
      <c r="B208" s="8">
        <v>14160.442000000001</v>
      </c>
      <c r="C208" s="8">
        <v>12902.708000000001</v>
      </c>
      <c r="D208" s="8">
        <v>-1257.7340000000004</v>
      </c>
      <c r="E208" s="9">
        <v>-8.882025010236265E-2</v>
      </c>
    </row>
    <row r="209" spans="1:5">
      <c r="A209" s="15" t="s">
        <v>264</v>
      </c>
      <c r="B209" s="8">
        <v>4264.7700000000004</v>
      </c>
      <c r="C209" s="8">
        <v>3887.6549999999997</v>
      </c>
      <c r="D209" s="8">
        <v>-377.11500000000069</v>
      </c>
      <c r="E209" s="9">
        <v>-8.8425636083540413E-2</v>
      </c>
    </row>
    <row r="210" spans="1:5">
      <c r="A210" s="15" t="s">
        <v>265</v>
      </c>
      <c r="B210" s="8">
        <v>3103.5950000000003</v>
      </c>
      <c r="C210" s="8">
        <v>2838.9070000000002</v>
      </c>
      <c r="D210" s="8">
        <v>-264.6880000000001</v>
      </c>
      <c r="E210" s="9">
        <v>-8.5284323502261117E-2</v>
      </c>
    </row>
    <row r="211" spans="1:5">
      <c r="A211" s="15" t="s">
        <v>266</v>
      </c>
      <c r="B211" s="8">
        <v>6903.1729999999998</v>
      </c>
      <c r="C211" s="8">
        <v>6329.0660000000007</v>
      </c>
      <c r="D211" s="8">
        <v>-574.10699999999906</v>
      </c>
      <c r="E211" s="9">
        <v>-8.316566888878478E-2</v>
      </c>
    </row>
    <row r="212" spans="1:5">
      <c r="A212" s="15" t="s">
        <v>267</v>
      </c>
      <c r="B212" s="8">
        <v>17013.470999999998</v>
      </c>
      <c r="C212" s="8">
        <v>15625.987999999998</v>
      </c>
      <c r="D212" s="8">
        <v>-1387.4830000000002</v>
      </c>
      <c r="E212" s="9">
        <v>-8.1552024275352186E-2</v>
      </c>
    </row>
    <row r="213" spans="1:5">
      <c r="A213" s="15" t="s">
        <v>268</v>
      </c>
      <c r="B213" s="8">
        <v>12164.647000000001</v>
      </c>
      <c r="C213" s="8">
        <v>11193.967000000001</v>
      </c>
      <c r="D213" s="8">
        <v>-970.68000000000029</v>
      </c>
      <c r="E213" s="9">
        <v>-7.9795163805410893E-2</v>
      </c>
    </row>
    <row r="214" spans="1:5">
      <c r="A214" s="15" t="s">
        <v>269</v>
      </c>
      <c r="B214" s="8">
        <v>6979.8490000000002</v>
      </c>
      <c r="C214" s="8">
        <v>6425.9179999999997</v>
      </c>
      <c r="D214" s="8">
        <v>-553.93100000000049</v>
      </c>
      <c r="E214" s="9">
        <v>-7.9361458965659645E-2</v>
      </c>
    </row>
    <row r="215" spans="1:5">
      <c r="A215" s="15" t="s">
        <v>270</v>
      </c>
      <c r="B215" s="8">
        <v>6570.8969999999999</v>
      </c>
      <c r="C215" s="8">
        <v>6074.6910000000007</v>
      </c>
      <c r="D215" s="8">
        <v>-496.20599999999922</v>
      </c>
      <c r="E215" s="9">
        <v>-7.5515717260520018E-2</v>
      </c>
    </row>
    <row r="216" spans="1:5">
      <c r="A216" s="15" t="s">
        <v>271</v>
      </c>
      <c r="B216" s="8">
        <v>40681.669000000002</v>
      </c>
      <c r="C216" s="8">
        <v>37624.063000000002</v>
      </c>
      <c r="D216" s="8">
        <v>-3057.6059999999998</v>
      </c>
      <c r="E216" s="9">
        <v>-7.5159305779711236E-2</v>
      </c>
    </row>
    <row r="217" spans="1:5">
      <c r="A217" s="15" t="s">
        <v>272</v>
      </c>
      <c r="B217" s="8">
        <v>19936.386000000002</v>
      </c>
      <c r="C217" s="8">
        <v>18508.681</v>
      </c>
      <c r="D217" s="8">
        <v>-1427.7050000000017</v>
      </c>
      <c r="E217" s="9">
        <v>-7.1613029563131536E-2</v>
      </c>
    </row>
    <row r="218" spans="1:5">
      <c r="A218" s="15" t="s">
        <v>273</v>
      </c>
      <c r="B218" s="8">
        <v>5035.4620000000004</v>
      </c>
      <c r="C218" s="8">
        <v>4675.7840000000006</v>
      </c>
      <c r="D218" s="8">
        <v>-359.67799999999988</v>
      </c>
      <c r="E218" s="9">
        <v>-7.1428996981806214E-2</v>
      </c>
    </row>
    <row r="219" spans="1:5">
      <c r="A219" s="15" t="s">
        <v>274</v>
      </c>
      <c r="B219" s="8">
        <v>7264.63</v>
      </c>
      <c r="C219" s="8">
        <v>6751.91</v>
      </c>
      <c r="D219" s="8">
        <v>-512.72000000000025</v>
      </c>
      <c r="E219" s="9">
        <v>-7.0577579312366939E-2</v>
      </c>
    </row>
    <row r="220" spans="1:5">
      <c r="A220" s="15" t="s">
        <v>275</v>
      </c>
      <c r="B220" s="8">
        <v>17579.12</v>
      </c>
      <c r="C220" s="8">
        <v>16458.607</v>
      </c>
      <c r="D220" s="8">
        <v>-1120.512999999999</v>
      </c>
      <c r="E220" s="9">
        <v>-6.3741131524217315E-2</v>
      </c>
    </row>
    <row r="221" spans="1:5">
      <c r="A221" s="15" t="s">
        <v>276</v>
      </c>
      <c r="B221" s="8">
        <v>13093.269</v>
      </c>
      <c r="C221" s="8">
        <v>12325.460999999999</v>
      </c>
      <c r="D221" s="8">
        <v>-767.8080000000009</v>
      </c>
      <c r="E221" s="9">
        <v>-5.8641428660787531E-2</v>
      </c>
    </row>
    <row r="222" spans="1:5">
      <c r="A222" s="15" t="s">
        <v>277</v>
      </c>
      <c r="B222" s="8">
        <v>11325.475</v>
      </c>
      <c r="C222" s="8">
        <v>10666.204999999998</v>
      </c>
      <c r="D222" s="8">
        <v>-659.27000000000226</v>
      </c>
      <c r="E222" s="9">
        <v>-5.8211245002969168E-2</v>
      </c>
    </row>
    <row r="223" spans="1:5">
      <c r="A223" s="15" t="s">
        <v>278</v>
      </c>
      <c r="B223" s="8">
        <v>9307.8960000000006</v>
      </c>
      <c r="C223" s="8">
        <v>8788.85</v>
      </c>
      <c r="D223" s="8">
        <v>-519.04600000000028</v>
      </c>
      <c r="E223" s="9">
        <v>-5.5764052370159724E-2</v>
      </c>
    </row>
    <row r="224" spans="1:5">
      <c r="A224" s="15" t="s">
        <v>279</v>
      </c>
      <c r="B224" s="8">
        <v>9632.4900000000016</v>
      </c>
      <c r="C224" s="8">
        <v>9096.009</v>
      </c>
      <c r="D224" s="8">
        <v>-536.48100000000159</v>
      </c>
      <c r="E224" s="9">
        <v>-5.5694944920783876E-2</v>
      </c>
    </row>
    <row r="225" spans="1:5">
      <c r="A225" s="15" t="s">
        <v>280</v>
      </c>
      <c r="B225" s="8">
        <v>8323.91</v>
      </c>
      <c r="C225" s="8">
        <v>7864.1630000000005</v>
      </c>
      <c r="D225" s="8">
        <v>-459.74699999999939</v>
      </c>
      <c r="E225" s="9">
        <v>-5.5232096454670872E-2</v>
      </c>
    </row>
    <row r="226" spans="1:5">
      <c r="A226" s="15" t="s">
        <v>281</v>
      </c>
      <c r="B226" s="8">
        <v>4185.7389999999996</v>
      </c>
      <c r="C226" s="8">
        <v>3964.625</v>
      </c>
      <c r="D226" s="8">
        <v>-221.11399999999958</v>
      </c>
      <c r="E226" s="9">
        <v>-5.2825558401992954E-2</v>
      </c>
    </row>
    <row r="227" spans="1:5">
      <c r="A227" s="15" t="s">
        <v>282</v>
      </c>
      <c r="B227" s="8">
        <v>8713.7469999999994</v>
      </c>
      <c r="C227" s="8">
        <v>8612.0519999999997</v>
      </c>
      <c r="D227" s="8">
        <v>-101.69499999999971</v>
      </c>
      <c r="E227" s="9">
        <v>-1.1670639507894792E-2</v>
      </c>
    </row>
    <row r="228" spans="1:5">
      <c r="A228" s="15" t="s">
        <v>283</v>
      </c>
      <c r="B228" s="8">
        <v>51132.558000000005</v>
      </c>
      <c r="C228" s="8">
        <v>50964.237000000008</v>
      </c>
      <c r="D228" s="8">
        <v>-168.32099999999627</v>
      </c>
      <c r="E228" s="9">
        <v>-3.2918556509532785E-3</v>
      </c>
    </row>
    <row r="229" spans="1:5">
      <c r="A229" s="15" t="s">
        <v>284</v>
      </c>
      <c r="B229" s="8">
        <v>7399.9930000000004</v>
      </c>
      <c r="C229" s="8">
        <v>7378.5619999999999</v>
      </c>
      <c r="D229" s="8">
        <v>-21.431000000000495</v>
      </c>
      <c r="E229" s="9">
        <v>-2.8960838206198969E-3</v>
      </c>
    </row>
    <row r="230" spans="1:5">
      <c r="A230" s="15" t="s">
        <v>285</v>
      </c>
      <c r="B230" s="8">
        <v>8535.9120000000003</v>
      </c>
      <c r="C230" s="8">
        <v>8673.723</v>
      </c>
      <c r="D230" s="8">
        <v>137.81099999999969</v>
      </c>
      <c r="E230" s="9">
        <v>1.6144847791308026E-2</v>
      </c>
    </row>
    <row r="231" spans="1:5">
      <c r="A231" s="15" t="s">
        <v>286</v>
      </c>
      <c r="B231" s="8">
        <v>3630.2049999999999</v>
      </c>
      <c r="C231" s="8">
        <v>3725.2169999999996</v>
      </c>
      <c r="D231" s="8">
        <v>95.011999999999716</v>
      </c>
      <c r="E231" s="9">
        <v>2.6172626614750328E-2</v>
      </c>
    </row>
    <row r="232" spans="1:5">
      <c r="A232" s="15" t="s">
        <v>287</v>
      </c>
      <c r="B232" s="8">
        <v>4761.4979999999996</v>
      </c>
      <c r="C232" s="8">
        <v>4904.7520000000004</v>
      </c>
      <c r="D232" s="8">
        <v>143.25400000000081</v>
      </c>
      <c r="E232" s="9">
        <v>3.0085909938427115E-2</v>
      </c>
    </row>
    <row r="233" spans="1:5">
      <c r="A233" s="15" t="s">
        <v>288</v>
      </c>
      <c r="B233" s="8">
        <v>3550.317</v>
      </c>
      <c r="C233" s="8">
        <v>3669.94</v>
      </c>
      <c r="D233" s="8">
        <v>119.62300000000005</v>
      </c>
      <c r="E233" s="9">
        <v>3.369361102121305E-2</v>
      </c>
    </row>
    <row r="234" spans="1:5">
      <c r="A234" s="15" t="s">
        <v>289</v>
      </c>
      <c r="B234" s="8">
        <v>3282.7729999999997</v>
      </c>
      <c r="C234" s="8">
        <v>3394.7049999999999</v>
      </c>
      <c r="D234" s="8">
        <v>111.93200000000024</v>
      </c>
      <c r="E234" s="9">
        <v>3.4096783420602114E-2</v>
      </c>
    </row>
    <row r="235" spans="1:5">
      <c r="A235" s="15" t="s">
        <v>290</v>
      </c>
      <c r="B235" s="8">
        <v>3118.665</v>
      </c>
      <c r="C235" s="8">
        <v>3236.3149999999996</v>
      </c>
      <c r="D235" s="8">
        <v>117.64999999999964</v>
      </c>
      <c r="E235" s="9">
        <v>3.7724475055833068E-2</v>
      </c>
    </row>
    <row r="236" spans="1:5">
      <c r="A236" s="15" t="s">
        <v>291</v>
      </c>
      <c r="B236" s="8">
        <v>2729.29</v>
      </c>
      <c r="C236" s="8">
        <v>2854.7350000000001</v>
      </c>
      <c r="D236" s="8">
        <v>125.44500000000016</v>
      </c>
      <c r="E236" s="9">
        <v>4.5962503068563677E-2</v>
      </c>
    </row>
    <row r="237" spans="1:5">
      <c r="A237" s="15" t="s">
        <v>292</v>
      </c>
      <c r="B237" s="8">
        <v>2977.0549999999998</v>
      </c>
      <c r="C237" s="8">
        <v>3125.0010000000002</v>
      </c>
      <c r="D237" s="8">
        <v>147.94600000000037</v>
      </c>
      <c r="E237" s="9">
        <v>4.969542047426076E-2</v>
      </c>
    </row>
    <row r="238" spans="1:5">
      <c r="A238" s="15" t="s">
        <v>293</v>
      </c>
      <c r="B238" s="8">
        <v>6725.7709999999997</v>
      </c>
      <c r="C238" s="8">
        <v>7230.1299999999992</v>
      </c>
      <c r="D238" s="8">
        <v>504.35899999999947</v>
      </c>
      <c r="E238" s="9">
        <v>7.4989023563246424E-2</v>
      </c>
    </row>
    <row r="239" spans="1:5">
      <c r="A239" s="15" t="s">
        <v>294</v>
      </c>
      <c r="B239" s="8">
        <v>5684.4279999999999</v>
      </c>
      <c r="C239" s="8">
        <v>6240.0599999999995</v>
      </c>
      <c r="D239" s="8">
        <v>555.63199999999961</v>
      </c>
      <c r="E239" s="9">
        <v>9.7746334371725641E-2</v>
      </c>
    </row>
    <row r="240" spans="1:5">
      <c r="A240" s="15" t="s">
        <v>295</v>
      </c>
      <c r="B240" s="8"/>
      <c r="C240" s="8">
        <v>3422.31</v>
      </c>
      <c r="D240" s="8">
        <v>3422.31</v>
      </c>
      <c r="E240" s="9"/>
    </row>
    <row r="241" spans="1:5">
      <c r="A241" s="15" t="s">
        <v>296</v>
      </c>
      <c r="B241" s="8"/>
      <c r="C241" s="8">
        <v>4204.4650000000001</v>
      </c>
      <c r="D241" s="8">
        <v>4204.4650000000001</v>
      </c>
      <c r="E241" s="9"/>
    </row>
    <row r="242" spans="1:5" ht="12.95">
      <c r="A242" s="16" t="s">
        <v>34</v>
      </c>
      <c r="B242" s="17">
        <v>11017249.387999998</v>
      </c>
      <c r="C242" s="17">
        <v>8796231.2770000063</v>
      </c>
      <c r="D242" s="11">
        <v>-2221018.1109999921</v>
      </c>
      <c r="E242" s="12">
        <v>-0.20159461157511127</v>
      </c>
    </row>
  </sheetData>
  <sortState xmlns:xlrd2="http://schemas.microsoft.com/office/spreadsheetml/2017/richdata2" ref="A11:E241">
    <sortCondition ref="E16:E241"/>
  </sortState>
  <mergeCells count="5">
    <mergeCell ref="A8:E8"/>
    <mergeCell ref="A9:A10"/>
    <mergeCell ref="B9:C9"/>
    <mergeCell ref="D9:E9"/>
    <mergeCell ref="A1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88AF2821-AEB0-43ED-AA16-DB3F4444C35E}"/>
</file>

<file path=customXml/itemProps2.xml><?xml version="1.0" encoding="utf-8"?>
<ds:datastoreItem xmlns:ds="http://schemas.openxmlformats.org/officeDocument/2006/customXml" ds:itemID="{311F2C73-E789-4505-B378-0E1B4628A19D}"/>
</file>

<file path=customXml/itemProps3.xml><?xml version="1.0" encoding="utf-8"?>
<ds:datastoreItem xmlns:ds="http://schemas.openxmlformats.org/officeDocument/2006/customXml" ds:itemID="{252A6005-417E-47F0-8D37-9393E847F9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2022-07-01T10:37:07Z</dcterms:created>
  <dcterms:modified xsi:type="dcterms:W3CDTF">2025-01-31T16:35:22Z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