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925B4ED3-F2FA-4A07-BD43-BE665D9A20E1}" xr6:coauthVersionLast="47" xr6:coauthVersionMax="47" xr10:uidLastSave="{00000000-0000-0000-0000-000000000000}"/>
  <bookViews>
    <workbookView xWindow="-120" yWindow="-120" windowWidth="51840" windowHeight="21240" xr2:uid="{E6B8D363-594F-4FAF-94D2-18F46DA7C492}"/>
  </bookViews>
  <sheets>
    <sheet name="Butikken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6" i="1" l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E51" i="1"/>
  <c r="F51" i="1" s="1"/>
  <c r="E50" i="1"/>
  <c r="F50" i="1" s="1"/>
  <c r="E49" i="1"/>
  <c r="F49" i="1" s="1"/>
  <c r="E48" i="1"/>
  <c r="F48" i="1" s="1"/>
  <c r="E47" i="1"/>
  <c r="F47" i="1" s="1"/>
  <c r="E46" i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<sst xmlns="http://schemas.openxmlformats.org/spreadsheetml/2006/main" count="360" uniqueCount="360">
  <si>
    <t>Totalt salg</t>
  </si>
  <si>
    <t>Butikk</t>
  </si>
  <si>
    <t xml:space="preserve">Januar - april </t>
  </si>
  <si>
    <t>Endring</t>
  </si>
  <si>
    <t>2018</t>
  </si>
  <si>
    <t>2019</t>
  </si>
  <si>
    <t>Liter</t>
  </si>
  <si>
    <t>Prosent</t>
  </si>
  <si>
    <t>Akershus</t>
  </si>
  <si>
    <t>Asker</t>
  </si>
  <si>
    <t>Bjørkelangen</t>
  </si>
  <si>
    <t>Bærum Fornebu</t>
  </si>
  <si>
    <t>Bærum, Bekkestua</t>
  </si>
  <si>
    <t>Bærum, Bærums Verk</t>
  </si>
  <si>
    <t>Bærum, Kolsås</t>
  </si>
  <si>
    <t>Bærum, Sandvika</t>
  </si>
  <si>
    <t>Bærum, Østerås</t>
  </si>
  <si>
    <t>Drøbak</t>
  </si>
  <si>
    <t>Eidsvoll</t>
  </si>
  <si>
    <t>eLager</t>
  </si>
  <si>
    <t>Fetsund</t>
  </si>
  <si>
    <t>Gjerdrum</t>
  </si>
  <si>
    <t>Holmen Senter</t>
  </si>
  <si>
    <t>Jessheim</t>
  </si>
  <si>
    <t>Kløfta</t>
  </si>
  <si>
    <t>Kolbotn</t>
  </si>
  <si>
    <t>Lillestrøm</t>
  </si>
  <si>
    <t>Lørenskog</t>
  </si>
  <si>
    <t>Lørenskog Metro</t>
  </si>
  <si>
    <t>Nannestad</t>
  </si>
  <si>
    <t>Nesodden</t>
  </si>
  <si>
    <t>Nittedal</t>
  </si>
  <si>
    <t>Råholt</t>
  </si>
  <si>
    <t>Skedsmokorset</t>
  </si>
  <si>
    <t>Ski</t>
  </si>
  <si>
    <t>Son</t>
  </si>
  <si>
    <t>Strømmen</t>
  </si>
  <si>
    <t>Sørumsand</t>
  </si>
  <si>
    <t>Vestby</t>
  </si>
  <si>
    <t>Vinterbro</t>
  </si>
  <si>
    <t>Ytre Enebakk</t>
  </si>
  <si>
    <t>Årnes</t>
  </si>
  <si>
    <t>Ås</t>
  </si>
  <si>
    <t>Aust-Agder</t>
  </si>
  <si>
    <t>Arendal</t>
  </si>
  <si>
    <t>Brokelandsheia</t>
  </si>
  <si>
    <t>Evje</t>
  </si>
  <si>
    <t>Froland</t>
  </si>
  <si>
    <t>Grimstad</t>
  </si>
  <si>
    <t>Hovden</t>
  </si>
  <si>
    <t>Lillesand</t>
  </si>
  <si>
    <t>Risør</t>
  </si>
  <si>
    <t>Tvedestrand</t>
  </si>
  <si>
    <t>Buskerud</t>
  </si>
  <si>
    <t>Buskerud Storsenter</t>
  </si>
  <si>
    <t>Drammen CC</t>
  </si>
  <si>
    <t>Drammen, Bragernes</t>
  </si>
  <si>
    <t>Drammen, Strømsø</t>
  </si>
  <si>
    <t>Flå</t>
  </si>
  <si>
    <t>Geilo</t>
  </si>
  <si>
    <t>Gol</t>
  </si>
  <si>
    <t>Hemsedal</t>
  </si>
  <si>
    <t>Hokksund</t>
  </si>
  <si>
    <t>Hønefoss</t>
  </si>
  <si>
    <t>Kongsberg</t>
  </si>
  <si>
    <t>Liertoppen</t>
  </si>
  <si>
    <t>Nesbyen</t>
  </si>
  <si>
    <t>Rødberg</t>
  </si>
  <si>
    <t>Slemmestad</t>
  </si>
  <si>
    <t>Tofte</t>
  </si>
  <si>
    <t>Vik i Hole</t>
  </si>
  <si>
    <t>Vikersund</t>
  </si>
  <si>
    <t>Ål</t>
  </si>
  <si>
    <t>Finnmark</t>
  </si>
  <si>
    <t>Alta</t>
  </si>
  <si>
    <t>Båtsfjord</t>
  </si>
  <si>
    <t>Hammerfest</t>
  </si>
  <si>
    <t>Honningsvåg</t>
  </si>
  <si>
    <t>Kautokeino</t>
  </si>
  <si>
    <t>Kirkenes</t>
  </si>
  <si>
    <t>Kjøllefjord</t>
  </si>
  <si>
    <t>Lakselv</t>
  </si>
  <si>
    <t>Vadsø</t>
  </si>
  <si>
    <t>Vardø</t>
  </si>
  <si>
    <t>Hedmark</t>
  </si>
  <si>
    <t>Brumunddal</t>
  </si>
  <si>
    <t>Elverum</t>
  </si>
  <si>
    <t>Flisa</t>
  </si>
  <si>
    <t>Hamar</t>
  </si>
  <si>
    <t>Kongsvinger</t>
  </si>
  <si>
    <t>Koppang</t>
  </si>
  <si>
    <t>Løten</t>
  </si>
  <si>
    <t>Moelv</t>
  </si>
  <si>
    <t>Rena</t>
  </si>
  <si>
    <t>Rudshøgda</t>
  </si>
  <si>
    <t>Skarnes</t>
  </si>
  <si>
    <t>Stange</t>
  </si>
  <si>
    <t>Trysil</t>
  </si>
  <si>
    <t>Tynset</t>
  </si>
  <si>
    <t>Hordaland</t>
  </si>
  <si>
    <t>Askøy</t>
  </si>
  <si>
    <t>Austevoll</t>
  </si>
  <si>
    <t>Bergen, Arna</t>
  </si>
  <si>
    <t>Bergen, Bergen Stors</t>
  </si>
  <si>
    <t>Bergen, Fyllingsdale</t>
  </si>
  <si>
    <t>Bergen, Lagunen</t>
  </si>
  <si>
    <t>Bergen, Laksevåg</t>
  </si>
  <si>
    <t>Bergen, Nesttun</t>
  </si>
  <si>
    <t>Bergen, Sletten</t>
  </si>
  <si>
    <t>Bergen, Valkendorfsg</t>
  </si>
  <si>
    <t>Bergen, Vestkanten</t>
  </si>
  <si>
    <t>Bergen, Åsane</t>
  </si>
  <si>
    <t>Bergen, Åsane Horiso</t>
  </si>
  <si>
    <t>Bømlo</t>
  </si>
  <si>
    <t>Eikelandsosen</t>
  </si>
  <si>
    <t>Etne</t>
  </si>
  <si>
    <t>Husnes</t>
  </si>
  <si>
    <t>Knarvik</t>
  </si>
  <si>
    <t>Lonevåg</t>
  </si>
  <si>
    <t>Norheimsund</t>
  </si>
  <si>
    <t>Odda</t>
  </si>
  <si>
    <t>Os</t>
  </si>
  <si>
    <t>Radøy</t>
  </si>
  <si>
    <t>Sotra</t>
  </si>
  <si>
    <t>Stord</t>
  </si>
  <si>
    <t>Sund</t>
  </si>
  <si>
    <t>Tysnes</t>
  </si>
  <si>
    <t>Voss</t>
  </si>
  <si>
    <t>Møre og Romsdal</t>
  </si>
  <si>
    <t>Brattvåg</t>
  </si>
  <si>
    <t>Bruhagen</t>
  </si>
  <si>
    <t>Digerneset</t>
  </si>
  <si>
    <t>Elnesvågen</t>
  </si>
  <si>
    <t>Fosnavåg</t>
  </si>
  <si>
    <t>Kristiansund N.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</si>
  <si>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</si>
  <si>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</si>
  <si>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</si>
  <si>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</si>
  <si>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</si>
  <si>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</si>
  <si>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</si>
  <si>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</si>
  <si>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</si>
  <si>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</si>
  <si>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</si>
  <si>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</si>
  <si>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</si>
  <si>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</si>
  <si>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</si>
  <si>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Nordland</t>
  </si>
  <si>
    <t>Andenes</t>
  </si>
  <si>
    <t>Bodø</t>
  </si>
  <si>
    <t>Bodø, City Nord</t>
  </si>
  <si>
    <t>Bodø, Hunstad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</si>
  <si>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</si>
  <si>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</si>
  <si>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</si>
  <si>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</si>
  <si>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</si>
  <si>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</si>
  <si>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</si>
  <si>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</si>
  <si>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</si>
  <si>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</si>
  <si>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</si>
  <si>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</si>
  <si>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</si>
  <si>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</si>
  <si>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</si>
  <si>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</si>
  <si>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</si>
  <si>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</si>
  <si>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</si>
  <si>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Oppland</t>
  </si>
  <si>
    <t>Bagn</t>
  </si>
  <si>
    <t>Beitostølen</t>
  </si>
  <si>
    <t>Dokka</t>
  </si>
  <si>
    <t>Dombås</t>
  </si>
  <si>
    <t>Fagernes</t>
  </si>
  <si>
    <t>Gausdal</t>
  </si>
  <si>
    <t>Gjøvik</t>
  </si>
  <si>
    <t>Gran</t>
  </si>
  <si>
    <t>Hov</t>
  </si>
  <si>
    <t>Jevnaker</t>
  </si>
  <si>
    <t>Lena</t>
  </si>
  <si>
    <t>Lillehammer</t>
  </si>
  <si>
    <t>Lom</t>
  </si>
  <si>
    <t>Otta</t>
  </si>
  <si>
    <t>Raufoss</t>
  </si>
  <si>
    <t>Ringebu</t>
  </si>
  <si>
    <t>Vinstra</t>
  </si>
  <si>
    <t>Vågå</t>
  </si>
  <si>
    <t>Øyer</t>
  </si>
  <si>
    <t>Oslo</t>
  </si>
  <si>
    <t>Oslo, Aker Brygge</t>
  </si>
  <si>
    <t>Oslo, Alna</t>
  </si>
  <si>
    <t>Oslo, Briskeby</t>
  </si>
  <si>
    <t>Oslo, Bøler</t>
  </si>
  <si>
    <t>Oslo, Carl Berner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</si>
  <si>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</si>
  <si>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</si>
  <si>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</si>
  <si>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</si>
  <si>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</si>
  <si>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</si>
  <si>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</si>
  <si>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</si>
  <si>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</si>
  <si>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</si>
  <si>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</si>
  <si>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</si>
  <si>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</si>
  <si>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</si>
  <si>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</si>
  <si>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</si>
  <si>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</si>
  <si>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</si>
  <si>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</si>
  <si>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</si>
  <si>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</si>
  <si>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</si>
  <si>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</si>
  <si>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</si>
  <si>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</si>
  <si>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</t>
  </si>
  <si>
    <t>Oslo, Vinderen</t>
  </si>
  <si>
    <t>Rogaland</t>
  </si>
  <si>
    <t>Bryne</t>
  </si>
  <si>
    <t>Egersund</t>
  </si>
  <si>
    <t>Haugesund</t>
  </si>
  <si>
    <t>Jørpeland</t>
  </si>
  <si>
    <t>Karmøy Oasen</t>
  </si>
  <si>
    <t>Karmøy, Kopervik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</si>
  <si>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</si>
  <si>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</si>
  <si>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</si>
  <si>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</si>
  <si>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</si>
  <si>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</si>
  <si>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</si>
  <si>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 Madla</t>
  </si>
  <si>
    <t>Stavanger, Hillevåg</t>
  </si>
  <si>
    <t>Stavanger, Hinna</t>
  </si>
  <si>
    <t>Stavanger, Straensen</t>
  </si>
  <si>
    <t>Stavanger, Verksgata</t>
  </si>
  <si>
    <t>Ølen</t>
  </si>
  <si>
    <t>Ålgård</t>
  </si>
  <si>
    <t>Sogn og Fjordane</t>
  </si>
  <si>
    <t>Askvoll</t>
  </si>
  <si>
    <t>Florø</t>
  </si>
  <si>
    <t>Førde</t>
  </si>
  <si>
    <t>Høyanger</t>
  </si>
  <si>
    <t>Luster</t>
  </si>
  <si>
    <t>Måløy</t>
  </si>
  <si>
    <t>Nordfjordeid</t>
  </si>
  <si>
    <t>Sandane</t>
  </si>
  <si>
    <t>Sogndal</t>
  </si>
  <si>
    <t>Stryn</t>
  </si>
  <si>
    <t>Vik i Sogn</t>
  </si>
  <si>
    <t>Årdal</t>
  </si>
  <si>
    <t>Telemark</t>
  </si>
  <si>
    <t>Bø i Telemark</t>
  </si>
  <si>
    <t>Drangedal</t>
  </si>
  <si>
    <t>Kragerø</t>
  </si>
  <si>
    <t>Notodden</t>
  </si>
  <si>
    <t>Porsgrunn</t>
  </si>
  <si>
    <t>Porsgrunn Down Town</t>
  </si>
  <si>
    <t>Rjukan</t>
  </si>
  <si>
    <t>Seljord</t>
  </si>
  <si>
    <t>Skien</t>
  </si>
  <si>
    <t>Stathelle</t>
  </si>
  <si>
    <t>Ulefoss</t>
  </si>
  <si>
    <t>Vinje</t>
  </si>
  <si>
    <t>Troms</t>
  </si>
  <si>
    <t>Bardufoss</t>
  </si>
  <si>
    <t>Evenskjer</t>
  </si>
  <si>
    <t>Finnsnes</t>
  </si>
  <si>
    <t>Harstad</t>
  </si>
  <si>
    <t>Lyngen</t>
  </si>
  <si>
    <t>Setermoen</t>
  </si>
  <si>
    <t>Sjøvegan</t>
  </si>
  <si>
    <t>Skjervøy</t>
  </si>
  <si>
    <t>Storslett</t>
  </si>
  <si>
    <t>Storsteinnes</t>
  </si>
  <si>
    <t>Tromsdalen</t>
  </si>
  <si>
    <t>Tromsø, Langnes</t>
  </si>
  <si>
    <t>Tromsø, Sentrum</t>
  </si>
  <si>
    <t>Trøndelag</t>
  </si>
  <si>
    <t>Bjugn</t>
  </si>
  <si>
    <t>Brekstad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</si>
  <si>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</si>
  <si>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</si>
  <si>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</si>
  <si>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</si>
  <si>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</si>
  <si>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</si>
  <si>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</si>
  <si>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</si>
  <si>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</si>
  <si>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</si>
  <si>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</si>
  <si>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</si>
  <si>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</si>
  <si>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</si>
  <si>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</si>
  <si>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</si>
  <si>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</si>
  <si>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</si>
  <si>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</si>
  <si>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</si>
  <si>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Bankkvart</t>
  </si>
  <si>
    <t>Trondheim, Byhaven</t>
  </si>
  <si>
    <t>Trondheim, Byåsen</t>
  </si>
  <si>
    <t>Trondheim, City Syd</t>
  </si>
  <si>
    <t>Trondheim, Heimdal</t>
  </si>
  <si>
    <t>Trondheim, Lade</t>
  </si>
  <si>
    <t>Trondheim, Nedre Elv</t>
  </si>
  <si>
    <t>Trondheim, Valentinl</t>
  </si>
  <si>
    <t>Verdal</t>
  </si>
  <si>
    <t>Åfjord</t>
  </si>
  <si>
    <t>Vest-Agder</t>
  </si>
  <si>
    <t>Farsund</t>
  </si>
  <si>
    <t>Flekkefjord</t>
  </si>
  <si>
    <t>Kristiansand, Lillem</t>
  </si>
  <si>
    <t>Kristiansand, Sørlan</t>
  </si>
  <si>
    <t>Kristiansand, Vågsby</t>
  </si>
  <si>
    <t>Kvinesdal</t>
  </si>
  <si>
    <t>Lyngdal</t>
  </si>
  <si>
    <t>Mandal</t>
  </si>
  <si>
    <t>Søgne</t>
  </si>
  <si>
    <t>Vennesla</t>
  </si>
  <si>
    <t>Vestfold</t>
  </si>
  <si>
    <t>Andebu</t>
  </si>
  <si>
    <t>Holmestrand</t>
  </si>
  <si>
    <t>Horten</t>
  </si>
  <si>
    <t>Larvik</t>
  </si>
  <si>
    <t>Nøtterøy</t>
  </si>
  <si>
    <t>Re</t>
  </si>
  <si>
    <t>Sande</t>
  </si>
  <si>
    <t>Sandefjord</t>
  </si>
  <si>
    <t>Stavern</t>
  </si>
  <si>
    <t>Stokke</t>
  </si>
  <si>
    <t>Svelvik</t>
  </si>
  <si>
    <t>Tjøme</t>
  </si>
  <si>
    <t>Tønsberg</t>
  </si>
  <si>
    <t>Åsgårdstrand</t>
  </si>
  <si>
    <t>Østfold</t>
  </si>
  <si>
    <t>Askim</t>
  </si>
  <si>
    <t>Fredrikstad, Torvbye</t>
  </si>
  <si>
    <t>Fredrikstad, Østside</t>
  </si>
  <si>
    <t>Halden</t>
  </si>
  <si>
    <t>Hvaler</t>
  </si>
  <si>
    <t>Moss</t>
  </si>
  <si>
    <t>Mysen</t>
  </si>
  <si>
    <t>Rakkestad</t>
  </si>
  <si>
    <t>Rygge</t>
  </si>
  <si>
    <t>Sarpsborg, Borg</t>
  </si>
  <si>
    <t>Sarpsborg, Storbyen</t>
  </si>
  <si>
    <t>Totalsum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</si>
</sst>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_ * #,##0_ ;_ * \-#,##0_ ;_ * &quot;-&quot;??_ ;_ @_ "/>
    <numFmt numFmtId="166" formatCode="0.0\ %"/>
  </numFmts>
  <fonts count="5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/>
    <xf numFmtId="164" fontId="2" fillId="2" borderId="1" xfId="0" applyNumberFormat="1" applyFont="1" applyFill="1" applyBorder="1"/>
    <xf numFmtId="166" fontId="2" fillId="2" borderId="1" xfId="1" applyNumberFormat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1" applyNumberFormat="1" applyFont="1" applyBorder="1"/>
    <xf numFmtId="0" fontId="4" fillId="2" borderId="1" xfId="0" applyFont="1" applyFill="1" applyBorder="1" applyAlignment="1">
      <alignment horizontal="left"/>
    </xf>
    <xf numFmtId="165" fontId="4" fillId="2" borderId="1" xfId="0" applyNumberFormat="1" applyFont="1" applyFill="1" applyBorder="1"/>
    <xf numFmtId="164" fontId="0" fillId="2" borderId="1" xfId="0" applyNumberFormat="1" applyFill="1" applyBorder="1"/>
    <xf numFmtId="166" fontId="0" fillId="2" borderId="1" xfId="1" applyNumberFormat="1" applyFont="1" applyFill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7C0F-3E1D-40BD-BC3E-C6C461E5A309}">
  <dimension ref="B2:F356"/>
  <sheetViews>
    <sheetView tabSelected="1" workbookViewId="0">
      <pane ySplit="4" topLeftCell="A5" activePane="bottomLeft" state="frozen"/>
      <selection pane="bottomLeft" activeCell="B1" sqref="B1:B1048576"/>
    </sheetView>
  </sheetViews>
  <sheetFormatPr defaultColWidth="11.42578125" defaultRowHeight="12.75"/>
  <cols>
    <col min="2" max="2" width="24.7109375" customWidth="1"/>
    <col min="5" max="5" width="11.42578125" style="18"/>
  </cols>
  <sheetData>
    <row r="2" spans="2:6">
      <c r="B2" s="19" t="s">
        <v>0</v>
      </c>
      <c r="C2" s="19"/>
      <c r="D2" s="19"/>
      <c r="E2" s="19"/>
      <c r="F2" s="19"/>
    </row>
    <row r="3" spans="2:6">
      <c r="B3" s="20" t="s">
        <v>1</v>
      </c>
      <c r="C3" s="19" t="s">
        <v>2</v>
      </c>
      <c r="D3" s="19"/>
      <c r="E3" s="3" t="s">
        <v>3</v>
      </c>
      <c r="F3" s="1"/>
    </row>
    <row r="4" spans="2:6">
      <c r="B4" s="20"/>
      <c r="C4" s="2" t="s">
        <v>4</v>
      </c>
      <c r="D4" s="2" t="s">
        <v>5</v>
      </c>
      <c r="E4" s="3" t="s">
        <v>6</v>
      </c>
      <c r="F4" s="1" t="s">
        <v>7</v>
      </c>
    </row>
    <row r="5" spans="2:6">
      <c r="B5" s="4" t="s">
        <v>8</v>
      </c>
      <c r="C5" s="5">
        <v>2912608.2500000005</v>
      </c>
      <c r="D5" s="5">
        <v>2945021.2510000002</v>
      </c>
      <c r="E5" s="6">
        <f>D5-C5</f>
        <v>32413.000999999698</v>
      </c>
      <c r="F5" s="7">
        <f>E5/C5</f>
        <v>1.1128513764252262E-2</v>
      </c>
    </row>
    <row r="6" spans="2:6">
      <c r="B6" s="8" t="s">
        <v>9</v>
      </c>
      <c r="C6" s="9">
        <v>169782.29699999999</v>
      </c>
      <c r="D6" s="9">
        <v>171669.82199999999</v>
      </c>
      <c r="E6" s="10">
        <f t="shared" ref="E6:E69" si="0">D6-C6</f>
        <v>1887.5249999999942</v>
      </c>
      <c r="F6" s="11">
        <f t="shared" ref="F6:F69" si="1">E6/C6</f>
        <v>1.1117325147273713E-2</v>
      </c>
    </row>
    <row r="7" spans="2:6">
      <c r="B7" s="8" t="s">
        <v>10</v>
      </c>
      <c r="C7" s="9">
        <v>33440.630000000005</v>
      </c>
      <c r="D7" s="9">
        <v>34288.579000000005</v>
      </c>
      <c r="E7" s="10">
        <f t="shared" si="0"/>
        <v>847.94900000000052</v>
      </c>
      <c r="F7" s="11">
        <f t="shared" si="1"/>
        <v>2.5356848839271282E-2</v>
      </c>
    </row>
    <row r="8" spans="2:6">
      <c r="B8" s="8" t="s">
        <v>11</v>
      </c>
      <c r="C8" s="9">
        <v>91831.055999999997</v>
      </c>
      <c r="D8" s="9">
        <v>97131.104999999981</v>
      </c>
      <c r="E8" s="10">
        <f t="shared" si="0"/>
        <v>5300.0489999999845</v>
      </c>
      <c r="F8" s="11">
        <f t="shared" si="1"/>
        <v>5.7715213467652869E-2</v>
      </c>
    </row>
    <row r="9" spans="2:6">
      <c r="B9" s="8" t="s">
        <v>12</v>
      </c>
      <c r="C9" s="9">
        <v>151488.90500000003</v>
      </c>
      <c r="D9" s="9">
        <v>149668.55099999998</v>
      </c>
      <c r="E9" s="10">
        <f t="shared" si="0"/>
        <v>-1820.3540000000503</v>
      </c>
      <c r="F9" s="11">
        <f t="shared" si="1"/>
        <v>-1.2016417968035679E-2</v>
      </c>
    </row>
    <row r="10" spans="2:6">
      <c r="B10" s="8" t="s">
        <v>13</v>
      </c>
      <c r="C10" s="9">
        <v>44021.512999999999</v>
      </c>
      <c r="D10" s="9">
        <v>45133.943000000014</v>
      </c>
      <c r="E10" s="10">
        <f t="shared" si="0"/>
        <v>1112.4300000000148</v>
      </c>
      <c r="F10" s="11">
        <f t="shared" si="1"/>
        <v>2.5270144622244466E-2</v>
      </c>
    </row>
    <row r="11" spans="2:6">
      <c r="B11" s="8" t="s">
        <v>14</v>
      </c>
      <c r="C11" s="9">
        <v>162037.43799999999</v>
      </c>
      <c r="D11" s="9">
        <v>161628.364</v>
      </c>
      <c r="E11" s="10">
        <f t="shared" si="0"/>
        <v>-409.07399999999325</v>
      </c>
      <c r="F11" s="11">
        <f t="shared" si="1"/>
        <v>-2.5245647243570543E-3</v>
      </c>
    </row>
    <row r="12" spans="2:6">
      <c r="B12" s="8" t="s">
        <v>15</v>
      </c>
      <c r="C12" s="9">
        <v>172223.72100000002</v>
      </c>
      <c r="D12" s="9">
        <v>168927.72099999996</v>
      </c>
      <c r="E12" s="10">
        <f t="shared" si="0"/>
        <v>-3296.0000000000582</v>
      </c>
      <c r="F12" s="11">
        <f t="shared" si="1"/>
        <v>-1.913789796702893E-2</v>
      </c>
    </row>
    <row r="13" spans="2:6">
      <c r="B13" s="8" t="s">
        <v>16</v>
      </c>
      <c r="C13" s="9">
        <v>115465.80800000002</v>
      </c>
      <c r="D13" s="9">
        <v>117400.518</v>
      </c>
      <c r="E13" s="10">
        <f t="shared" si="0"/>
        <v>1934.7099999999773</v>
      </c>
      <c r="F13" s="11">
        <f t="shared" si="1"/>
        <v>1.6755696197093922E-2</v>
      </c>
    </row>
    <row r="14" spans="2:6">
      <c r="B14" s="8" t="s">
        <v>17</v>
      </c>
      <c r="C14" s="9">
        <v>75520.42</v>
      </c>
      <c r="D14" s="9">
        <v>77414.90400000001</v>
      </c>
      <c r="E14" s="10">
        <f t="shared" si="0"/>
        <v>1894.4840000000113</v>
      </c>
      <c r="F14" s="11">
        <f t="shared" si="1"/>
        <v>2.5085718538112093E-2</v>
      </c>
    </row>
    <row r="15" spans="2:6">
      <c r="B15" s="8" t="s">
        <v>18</v>
      </c>
      <c r="C15" s="9">
        <v>35630.21899999999</v>
      </c>
      <c r="D15" s="9">
        <v>35896.055999999997</v>
      </c>
      <c r="E15" s="10">
        <f t="shared" si="0"/>
        <v>265.83700000000681</v>
      </c>
      <c r="F15" s="11">
        <f t="shared" si="1"/>
        <v>7.4609982049228182E-3</v>
      </c>
    </row>
    <row r="16" spans="2:6">
      <c r="B16" s="8" t="s">
        <v>19</v>
      </c>
      <c r="C16" s="9">
        <v>95662.875</v>
      </c>
      <c r="D16" s="9">
        <v>95799.652999999991</v>
      </c>
      <c r="E16" s="10">
        <f t="shared" si="0"/>
        <v>136.77799999999115</v>
      </c>
      <c r="F16" s="11">
        <f t="shared" si="1"/>
        <v>1.4297918602173638E-3</v>
      </c>
    </row>
    <row r="17" spans="2:6">
      <c r="B17" s="8" t="s">
        <v>20</v>
      </c>
      <c r="C17" s="9">
        <v>26553.492000000002</v>
      </c>
      <c r="D17" s="9">
        <v>27838.478000000003</v>
      </c>
      <c r="E17" s="10">
        <f t="shared" si="0"/>
        <v>1284.9860000000008</v>
      </c>
      <c r="F17" s="11">
        <f t="shared" si="1"/>
        <v>4.8392354572423121E-2</v>
      </c>
    </row>
    <row r="18" spans="2:6">
      <c r="B18" s="8" t="s">
        <v>21</v>
      </c>
      <c r="C18" s="9">
        <v>23572.374999999996</v>
      </c>
      <c r="D18" s="9">
        <v>22326.698</v>
      </c>
      <c r="E18" s="10">
        <f t="shared" si="0"/>
        <v>-1245.676999999996</v>
      </c>
      <c r="F18" s="11">
        <f t="shared" si="1"/>
        <v>-5.2844781232268545E-2</v>
      </c>
    </row>
    <row r="19" spans="2:6">
      <c r="B19" s="8" t="s">
        <v>22</v>
      </c>
      <c r="C19" s="9">
        <v>185609.35800000004</v>
      </c>
      <c r="D19" s="9">
        <v>185167.66099999999</v>
      </c>
      <c r="E19" s="10">
        <f t="shared" si="0"/>
        <v>-441.69700000004377</v>
      </c>
      <c r="F19" s="11">
        <f t="shared" si="1"/>
        <v>-2.3797129883938485E-3</v>
      </c>
    </row>
    <row r="20" spans="2:6">
      <c r="B20" s="8" t="s">
        <v>23</v>
      </c>
      <c r="C20" s="9">
        <v>102392.364</v>
      </c>
      <c r="D20" s="9">
        <v>105119.21899999998</v>
      </c>
      <c r="E20" s="10">
        <f t="shared" si="0"/>
        <v>2726.8549999999814</v>
      </c>
      <c r="F20" s="11">
        <f t="shared" si="1"/>
        <v>2.6631429273378054E-2</v>
      </c>
    </row>
    <row r="21" spans="2:6">
      <c r="B21" s="8" t="s">
        <v>24</v>
      </c>
      <c r="C21" s="9">
        <v>61253.642000000007</v>
      </c>
      <c r="D21" s="9">
        <v>62298.682000000001</v>
      </c>
      <c r="E21" s="10">
        <f t="shared" si="0"/>
        <v>1045.0399999999936</v>
      </c>
      <c r="F21" s="11">
        <f t="shared" si="1"/>
        <v>1.7060863091210045E-2</v>
      </c>
    </row>
    <row r="22" spans="2:6">
      <c r="B22" s="8" t="s">
        <v>25</v>
      </c>
      <c r="C22" s="9">
        <v>117905.06000000001</v>
      </c>
      <c r="D22" s="9">
        <v>116163.857</v>
      </c>
      <c r="E22" s="10">
        <f t="shared" si="0"/>
        <v>-1741.2030000000086</v>
      </c>
      <c r="F22" s="11">
        <f t="shared" si="1"/>
        <v>-1.4767839480341289E-2</v>
      </c>
    </row>
    <row r="23" spans="2:6">
      <c r="B23" s="8" t="s">
        <v>26</v>
      </c>
      <c r="C23" s="9">
        <v>99839.292000000001</v>
      </c>
      <c r="D23" s="9">
        <v>98708.490999999995</v>
      </c>
      <c r="E23" s="10">
        <f t="shared" si="0"/>
        <v>-1130.8010000000068</v>
      </c>
      <c r="F23" s="11">
        <f t="shared" si="1"/>
        <v>-1.1326212128988322E-2</v>
      </c>
    </row>
    <row r="24" spans="2:6">
      <c r="B24" s="8" t="s">
        <v>27</v>
      </c>
      <c r="C24" s="9">
        <v>169751.27600000004</v>
      </c>
      <c r="D24" s="9">
        <v>122387.837</v>
      </c>
      <c r="E24" s="10">
        <f t="shared" si="0"/>
        <v>-47363.439000000042</v>
      </c>
      <c r="F24" s="11">
        <f t="shared" si="1"/>
        <v>-0.27901668909988064</v>
      </c>
    </row>
    <row r="25" spans="2:6">
      <c r="B25" s="8" t="s">
        <v>28</v>
      </c>
      <c r="C25" s="9"/>
      <c r="D25" s="9">
        <v>75468.676999999996</v>
      </c>
      <c r="E25" s="10">
        <f t="shared" si="0"/>
        <v>75468.676999999996</v>
      </c>
      <c r="F25" s="11"/>
    </row>
    <row r="26" spans="2:6">
      <c r="B26" s="8" t="s">
        <v>29</v>
      </c>
      <c r="C26" s="9">
        <v>24066.462000000003</v>
      </c>
      <c r="D26" s="9">
        <v>24792.321</v>
      </c>
      <c r="E26" s="10">
        <f t="shared" si="0"/>
        <v>725.85899999999674</v>
      </c>
      <c r="F26" s="11">
        <f t="shared" si="1"/>
        <v>3.0160602750832117E-2</v>
      </c>
    </row>
    <row r="27" spans="2:6">
      <c r="B27" s="8" t="s">
        <v>30</v>
      </c>
      <c r="C27" s="9">
        <v>85545.252000000008</v>
      </c>
      <c r="D27" s="9">
        <v>87878.75499999999</v>
      </c>
      <c r="E27" s="10">
        <f t="shared" si="0"/>
        <v>2333.5029999999824</v>
      </c>
      <c r="F27" s="11">
        <f t="shared" si="1"/>
        <v>2.7277995510492883E-2</v>
      </c>
    </row>
    <row r="28" spans="2:6">
      <c r="B28" s="8" t="s">
        <v>31</v>
      </c>
      <c r="C28" s="9">
        <v>75675.563000000009</v>
      </c>
      <c r="D28" s="9">
        <v>68809.553999999989</v>
      </c>
      <c r="E28" s="10">
        <f t="shared" si="0"/>
        <v>-6866.00900000002</v>
      </c>
      <c r="F28" s="11">
        <f t="shared" si="1"/>
        <v>-9.0729539732661374E-2</v>
      </c>
    </row>
    <row r="29" spans="2:6">
      <c r="B29" s="8" t="s">
        <v>32</v>
      </c>
      <c r="C29" s="9">
        <v>51791.593999999997</v>
      </c>
      <c r="D29" s="9">
        <v>52492.504000000001</v>
      </c>
      <c r="E29" s="10">
        <f t="shared" si="0"/>
        <v>700.91000000000349</v>
      </c>
      <c r="F29" s="11">
        <f t="shared" si="1"/>
        <v>1.3533277234139647E-2</v>
      </c>
    </row>
    <row r="30" spans="2:6">
      <c r="B30" s="8" t="s">
        <v>33</v>
      </c>
      <c r="C30" s="9">
        <v>72780.262000000002</v>
      </c>
      <c r="D30" s="9">
        <v>82111.957000000024</v>
      </c>
      <c r="E30" s="10">
        <f t="shared" si="0"/>
        <v>9331.6950000000215</v>
      </c>
      <c r="F30" s="11">
        <f t="shared" si="1"/>
        <v>0.12821738674147698</v>
      </c>
    </row>
    <row r="31" spans="2:6">
      <c r="B31" s="8" t="s">
        <v>34</v>
      </c>
      <c r="C31" s="9">
        <v>136268.95800000001</v>
      </c>
      <c r="D31" s="9">
        <v>134437.32299999997</v>
      </c>
      <c r="E31" s="10">
        <f t="shared" si="0"/>
        <v>-1831.6350000000384</v>
      </c>
      <c r="F31" s="11">
        <f t="shared" si="1"/>
        <v>-1.3441322417685459E-2</v>
      </c>
    </row>
    <row r="32" spans="2:6">
      <c r="B32" s="8" t="s">
        <v>35</v>
      </c>
      <c r="C32" s="9">
        <v>26663.945000000003</v>
      </c>
      <c r="D32" s="9">
        <v>28402.787</v>
      </c>
      <c r="E32" s="10">
        <f t="shared" si="0"/>
        <v>1738.8419999999969</v>
      </c>
      <c r="F32" s="11">
        <f t="shared" si="1"/>
        <v>6.5213230825370991E-2</v>
      </c>
    </row>
    <row r="33" spans="2:6">
      <c r="B33" s="8" t="s">
        <v>36</v>
      </c>
      <c r="C33" s="9">
        <v>159811.12000000005</v>
      </c>
      <c r="D33" s="9">
        <v>145245.18100000001</v>
      </c>
      <c r="E33" s="10">
        <f t="shared" si="0"/>
        <v>-14565.939000000042</v>
      </c>
      <c r="F33" s="11">
        <f t="shared" si="1"/>
        <v>-9.1144715086159442E-2</v>
      </c>
    </row>
    <row r="34" spans="2:6">
      <c r="B34" s="8" t="s">
        <v>37</v>
      </c>
      <c r="C34" s="9">
        <v>33756.556999999993</v>
      </c>
      <c r="D34" s="9">
        <v>33365.787000000004</v>
      </c>
      <c r="E34" s="10">
        <f t="shared" si="0"/>
        <v>-390.76999999998952</v>
      </c>
      <c r="F34" s="11">
        <f t="shared" si="1"/>
        <v>-1.157612134436547E-2</v>
      </c>
    </row>
    <row r="35" spans="2:6">
      <c r="B35" s="8" t="s">
        <v>38</v>
      </c>
      <c r="C35" s="9">
        <v>69266.284000000014</v>
      </c>
      <c r="D35" s="9">
        <v>70177.069000000003</v>
      </c>
      <c r="E35" s="10">
        <f t="shared" si="0"/>
        <v>910.78499999998894</v>
      </c>
      <c r="F35" s="11">
        <f t="shared" si="1"/>
        <v>1.314903799372273E-2</v>
      </c>
    </row>
    <row r="36" spans="2:6">
      <c r="B36" s="8" t="s">
        <v>39</v>
      </c>
      <c r="C36" s="9">
        <v>118830.26700000001</v>
      </c>
      <c r="D36" s="9">
        <v>122732.37300000001</v>
      </c>
      <c r="E36" s="10">
        <f t="shared" si="0"/>
        <v>3902.1059999999998</v>
      </c>
      <c r="F36" s="11">
        <f t="shared" si="1"/>
        <v>3.2837643964899951E-2</v>
      </c>
    </row>
    <row r="37" spans="2:6">
      <c r="B37" s="8" t="s">
        <v>40</v>
      </c>
      <c r="C37" s="9">
        <v>25363.412</v>
      </c>
      <c r="D37" s="9">
        <v>26051.242000000002</v>
      </c>
      <c r="E37" s="10">
        <f t="shared" si="0"/>
        <v>687.83000000000175</v>
      </c>
      <c r="F37" s="11">
        <f t="shared" si="1"/>
        <v>2.7118985410953454E-2</v>
      </c>
    </row>
    <row r="38" spans="2:6">
      <c r="B38" s="8" t="s">
        <v>41</v>
      </c>
      <c r="C38" s="9">
        <v>51328.824000000008</v>
      </c>
      <c r="D38" s="9">
        <v>50373.074000000001</v>
      </c>
      <c r="E38" s="10">
        <f t="shared" si="0"/>
        <v>-955.75000000000728</v>
      </c>
      <c r="F38" s="11">
        <f t="shared" si="1"/>
        <v>-1.8620142164176744E-2</v>
      </c>
    </row>
    <row r="39" spans="2:6">
      <c r="B39" s="8" t="s">
        <v>42</v>
      </c>
      <c r="C39" s="9">
        <v>47478.009000000005</v>
      </c>
      <c r="D39" s="9">
        <v>47712.508000000002</v>
      </c>
      <c r="E39" s="10">
        <f t="shared" si="0"/>
        <v>234.49899999999616</v>
      </c>
      <c r="F39" s="11">
        <f t="shared" si="1"/>
        <v>4.939107703526408E-3</v>
      </c>
    </row>
    <row r="40" spans="2:6">
      <c r="B40" s="4" t="s">
        <v>43</v>
      </c>
      <c r="C40" s="5">
        <v>459620.88500000007</v>
      </c>
      <c r="D40" s="5">
        <v>482202.39999999997</v>
      </c>
      <c r="E40" s="6">
        <f t="shared" si="0"/>
        <v>22581.514999999898</v>
      </c>
      <c r="F40" s="7">
        <f t="shared" si="1"/>
        <v>4.9130741741641906E-2</v>
      </c>
    </row>
    <row r="41" spans="2:6">
      <c r="B41" s="8" t="s">
        <v>44</v>
      </c>
      <c r="C41" s="9">
        <v>164282.35000000003</v>
      </c>
      <c r="D41" s="9">
        <v>158546.57799999998</v>
      </c>
      <c r="E41" s="10">
        <f t="shared" si="0"/>
        <v>-5735.7720000000554</v>
      </c>
      <c r="F41" s="11">
        <f t="shared" si="1"/>
        <v>-3.4914109762856776E-2</v>
      </c>
    </row>
    <row r="42" spans="2:6">
      <c r="B42" s="8" t="s">
        <v>45</v>
      </c>
      <c r="C42" s="9">
        <v>24793.254999999997</v>
      </c>
      <c r="D42" s="9">
        <v>26085.284999999996</v>
      </c>
      <c r="E42" s="10">
        <f t="shared" si="0"/>
        <v>1292.0299999999988</v>
      </c>
      <c r="F42" s="11">
        <f t="shared" si="1"/>
        <v>5.211215711692551E-2</v>
      </c>
    </row>
    <row r="43" spans="2:6">
      <c r="B43" s="8" t="s">
        <v>46</v>
      </c>
      <c r="C43" s="9">
        <v>34454.9</v>
      </c>
      <c r="D43" s="9">
        <v>31928.708000000002</v>
      </c>
      <c r="E43" s="10">
        <f t="shared" si="0"/>
        <v>-2526.1919999999991</v>
      </c>
      <c r="F43" s="11">
        <f t="shared" si="1"/>
        <v>-7.3318802260346108E-2</v>
      </c>
    </row>
    <row r="44" spans="2:6">
      <c r="B44" s="8" t="s">
        <v>47</v>
      </c>
      <c r="C44" s="9">
        <v>34431.960999999996</v>
      </c>
      <c r="D44" s="9">
        <v>39324.962</v>
      </c>
      <c r="E44" s="10">
        <f t="shared" si="0"/>
        <v>4893.0010000000038</v>
      </c>
      <c r="F44" s="11">
        <f t="shared" si="1"/>
        <v>0.14210637029938564</v>
      </c>
    </row>
    <row r="45" spans="2:6">
      <c r="B45" s="8" t="s">
        <v>48</v>
      </c>
      <c r="C45" s="9">
        <v>80268.125</v>
      </c>
      <c r="D45" s="9">
        <v>80249.381000000008</v>
      </c>
      <c r="E45" s="10">
        <f t="shared" si="0"/>
        <v>-18.743999999991502</v>
      </c>
      <c r="F45" s="11">
        <f t="shared" si="1"/>
        <v>-2.3351735199983182E-4</v>
      </c>
    </row>
    <row r="46" spans="2:6">
      <c r="B46" s="8" t="s">
        <v>49</v>
      </c>
      <c r="C46" s="9"/>
      <c r="D46" s="9">
        <v>17401.554999999997</v>
      </c>
      <c r="E46" s="10">
        <f t="shared" si="0"/>
        <v>17401.554999999997</v>
      </c>
      <c r="F46" s="11"/>
    </row>
    <row r="47" spans="2:6">
      <c r="B47" s="8" t="s">
        <v>50</v>
      </c>
      <c r="C47" s="9">
        <v>46964.938000000009</v>
      </c>
      <c r="D47" s="9">
        <v>50393.284</v>
      </c>
      <c r="E47" s="10">
        <f t="shared" si="0"/>
        <v>3428.3459999999905</v>
      </c>
      <c r="F47" s="11">
        <f t="shared" si="1"/>
        <v>7.2997988414250425E-2</v>
      </c>
    </row>
    <row r="48" spans="2:6">
      <c r="B48" s="8" t="s">
        <v>51</v>
      </c>
      <c r="C48" s="9">
        <v>27595.189000000002</v>
      </c>
      <c r="D48" s="9">
        <v>29125.338000000007</v>
      </c>
      <c r="E48" s="10">
        <f t="shared" si="0"/>
        <v>1530.1490000000049</v>
      </c>
      <c r="F48" s="11">
        <f t="shared" si="1"/>
        <v>5.5449846710598896E-2</v>
      </c>
    </row>
    <row r="49" spans="2:6">
      <c r="B49" s="8" t="s">
        <v>52</v>
      </c>
      <c r="C49" s="9">
        <v>46830.167000000001</v>
      </c>
      <c r="D49" s="9">
        <v>49147.309000000001</v>
      </c>
      <c r="E49" s="10">
        <f t="shared" si="0"/>
        <v>2317.1419999999998</v>
      </c>
      <c r="F49" s="11">
        <f t="shared" si="1"/>
        <v>4.9479686886446501E-2</v>
      </c>
    </row>
    <row r="50" spans="2:6">
      <c r="B50" s="4" t="s">
        <v>53</v>
      </c>
      <c r="C50" s="5">
        <v>1281725.2780000002</v>
      </c>
      <c r="D50" s="5">
        <v>1290192.537</v>
      </c>
      <c r="E50" s="6">
        <f t="shared" si="0"/>
        <v>8467.2589999998454</v>
      </c>
      <c r="F50" s="7">
        <f t="shared" si="1"/>
        <v>6.6061418506250637E-3</v>
      </c>
    </row>
    <row r="51" spans="2:6">
      <c r="B51" s="8" t="s">
        <v>54</v>
      </c>
      <c r="C51" s="9">
        <v>115828.90399999998</v>
      </c>
      <c r="D51" s="9">
        <v>114775.09</v>
      </c>
      <c r="E51" s="10">
        <f t="shared" si="0"/>
        <v>-1053.8139999999839</v>
      </c>
      <c r="F51" s="11">
        <f t="shared" si="1"/>
        <v>-9.0980227180599421E-3</v>
      </c>
    </row>
    <row r="52" spans="2:6">
      <c r="B52" s="8" t="s">
        <v>55</v>
      </c>
      <c r="C52" s="9"/>
      <c r="D52" s="9">
        <v>31808.149000000001</v>
      </c>
      <c r="E52" s="10">
        <f t="shared" si="0"/>
        <v>31808.149000000001</v>
      </c>
      <c r="F52" s="11"/>
    </row>
    <row r="53" spans="2:6">
      <c r="B53" s="8" t="s">
        <v>56</v>
      </c>
      <c r="C53" s="9">
        <v>152546.41700000002</v>
      </c>
      <c r="D53" s="9">
        <v>141025.204</v>
      </c>
      <c r="E53" s="10">
        <f t="shared" si="0"/>
        <v>-11521.213000000018</v>
      </c>
      <c r="F53" s="11">
        <f t="shared" si="1"/>
        <v>-7.5525949586872407E-2</v>
      </c>
    </row>
    <row r="54" spans="2:6">
      <c r="B54" s="8" t="s">
        <v>57</v>
      </c>
      <c r="C54" s="9">
        <v>132505.87300000002</v>
      </c>
      <c r="D54" s="9">
        <v>121937.079</v>
      </c>
      <c r="E54" s="10">
        <f t="shared" si="0"/>
        <v>-10568.794000000024</v>
      </c>
      <c r="F54" s="11">
        <f t="shared" si="1"/>
        <v>-7.976094765248648E-2</v>
      </c>
    </row>
    <row r="55" spans="2:6">
      <c r="B55" s="8" t="s">
        <v>58</v>
      </c>
      <c r="C55" s="9">
        <v>14063.694</v>
      </c>
      <c r="D55" s="9">
        <v>14293.727999999997</v>
      </c>
      <c r="E55" s="10">
        <f t="shared" si="0"/>
        <v>230.03399999999783</v>
      </c>
      <c r="F55" s="11">
        <f t="shared" si="1"/>
        <v>1.6356584550260966E-2</v>
      </c>
    </row>
    <row r="56" spans="2:6">
      <c r="B56" s="8" t="s">
        <v>59</v>
      </c>
      <c r="C56" s="9">
        <v>72964</v>
      </c>
      <c r="D56" s="9">
        <v>72856.240000000005</v>
      </c>
      <c r="E56" s="10">
        <f t="shared" si="0"/>
        <v>-107.75999999999476</v>
      </c>
      <c r="F56" s="11">
        <f t="shared" si="1"/>
        <v>-1.4768927142151576E-3</v>
      </c>
    </row>
    <row r="57" spans="2:6">
      <c r="B57" s="8" t="s">
        <v>60</v>
      </c>
      <c r="C57" s="9">
        <v>52775.51</v>
      </c>
      <c r="D57" s="9">
        <v>54158.936000000009</v>
      </c>
      <c r="E57" s="10">
        <f t="shared" si="0"/>
        <v>1383.4260000000068</v>
      </c>
      <c r="F57" s="11">
        <f t="shared" si="1"/>
        <v>2.6213408454034963E-2</v>
      </c>
    </row>
    <row r="58" spans="2:6">
      <c r="B58" s="8" t="s">
        <v>61</v>
      </c>
      <c r="C58" s="9">
        <v>32747.258999999998</v>
      </c>
      <c r="D58" s="9">
        <v>32769.824999999997</v>
      </c>
      <c r="E58" s="10">
        <f t="shared" si="0"/>
        <v>22.565999999998894</v>
      </c>
      <c r="F58" s="11">
        <f t="shared" si="1"/>
        <v>6.8909584157864621E-4</v>
      </c>
    </row>
    <row r="59" spans="2:6">
      <c r="B59" s="8" t="s">
        <v>62</v>
      </c>
      <c r="C59" s="9">
        <v>73163.290000000008</v>
      </c>
      <c r="D59" s="9">
        <v>71757.284000000014</v>
      </c>
      <c r="E59" s="10">
        <f t="shared" si="0"/>
        <v>-1406.0059999999939</v>
      </c>
      <c r="F59" s="11">
        <f t="shared" si="1"/>
        <v>-1.9217369803900205E-2</v>
      </c>
    </row>
    <row r="60" spans="2:6">
      <c r="B60" s="8" t="s">
        <v>63</v>
      </c>
      <c r="C60" s="9">
        <v>125558.524</v>
      </c>
      <c r="D60" s="9">
        <v>110064.99799999999</v>
      </c>
      <c r="E60" s="10">
        <f t="shared" si="0"/>
        <v>-15493.526000000013</v>
      </c>
      <c r="F60" s="11">
        <f t="shared" si="1"/>
        <v>-0.12339684719454024</v>
      </c>
    </row>
    <row r="61" spans="2:6">
      <c r="B61" s="8" t="s">
        <v>64</v>
      </c>
      <c r="C61" s="9">
        <v>125284.32500000001</v>
      </c>
      <c r="D61" s="9">
        <v>125817.70300000001</v>
      </c>
      <c r="E61" s="10">
        <f t="shared" si="0"/>
        <v>533.37799999999697</v>
      </c>
      <c r="F61" s="11">
        <f t="shared" si="1"/>
        <v>4.2573402538585488E-3</v>
      </c>
    </row>
    <row r="62" spans="2:6">
      <c r="B62" s="8" t="s">
        <v>65</v>
      </c>
      <c r="C62" s="9">
        <v>145014.77200000003</v>
      </c>
      <c r="D62" s="9">
        <v>142096.27599999998</v>
      </c>
      <c r="E62" s="10">
        <f t="shared" si="0"/>
        <v>-2918.4960000000428</v>
      </c>
      <c r="F62" s="11">
        <f t="shared" si="1"/>
        <v>-2.0125508317180556E-2</v>
      </c>
    </row>
    <row r="63" spans="2:6">
      <c r="B63" s="8" t="s">
        <v>66</v>
      </c>
      <c r="C63" s="9">
        <v>24581.723000000002</v>
      </c>
      <c r="D63" s="9">
        <v>24830.789999999997</v>
      </c>
      <c r="E63" s="10">
        <f t="shared" si="0"/>
        <v>249.06699999999546</v>
      </c>
      <c r="F63" s="11">
        <f t="shared" si="1"/>
        <v>1.0132202693846784E-2</v>
      </c>
    </row>
    <row r="64" spans="2:6">
      <c r="B64" s="8" t="s">
        <v>67</v>
      </c>
      <c r="C64" s="9">
        <v>11394.534</v>
      </c>
      <c r="D64" s="9">
        <v>12278.293999999998</v>
      </c>
      <c r="E64" s="10">
        <f t="shared" si="0"/>
        <v>883.7599999999984</v>
      </c>
      <c r="F64" s="11">
        <f t="shared" si="1"/>
        <v>7.7559994994090886E-2</v>
      </c>
    </row>
    <row r="65" spans="2:6">
      <c r="B65" s="8" t="s">
        <v>68</v>
      </c>
      <c r="C65" s="9">
        <v>107683.93299999999</v>
      </c>
      <c r="D65" s="9">
        <v>97175.378000000012</v>
      </c>
      <c r="E65" s="10">
        <f t="shared" si="0"/>
        <v>-10508.554999999978</v>
      </c>
      <c r="F65" s="11">
        <f t="shared" si="1"/>
        <v>-9.7587028140957474E-2</v>
      </c>
    </row>
    <row r="66" spans="2:6">
      <c r="B66" s="8" t="s">
        <v>69</v>
      </c>
      <c r="C66" s="9">
        <v>23460.359</v>
      </c>
      <c r="D66" s="9">
        <v>23528.292999999994</v>
      </c>
      <c r="E66" s="10">
        <f t="shared" si="0"/>
        <v>67.93399999999383</v>
      </c>
      <c r="F66" s="11">
        <f t="shared" si="1"/>
        <v>2.8956931136473159E-3</v>
      </c>
    </row>
    <row r="67" spans="2:6">
      <c r="B67" s="8" t="s">
        <v>70</v>
      </c>
      <c r="C67" s="9">
        <v>5821.8690000000006</v>
      </c>
      <c r="D67" s="9">
        <v>28035.592000000001</v>
      </c>
      <c r="E67" s="10">
        <f t="shared" si="0"/>
        <v>22213.722999999998</v>
      </c>
      <c r="F67" s="11">
        <f t="shared" si="1"/>
        <v>3.815565585553367</v>
      </c>
    </row>
    <row r="68" spans="2:6">
      <c r="B68" s="8" t="s">
        <v>71</v>
      </c>
      <c r="C68" s="9">
        <v>44770.435000000005</v>
      </c>
      <c r="D68" s="9">
        <v>49299.600000000006</v>
      </c>
      <c r="E68" s="10">
        <f t="shared" si="0"/>
        <v>4529.1650000000009</v>
      </c>
      <c r="F68" s="11">
        <f t="shared" si="1"/>
        <v>0.10116419462978192</v>
      </c>
    </row>
    <row r="69" spans="2:6">
      <c r="B69" s="8" t="s">
        <v>72</v>
      </c>
      <c r="C69" s="9">
        <v>21559.856999999996</v>
      </c>
      <c r="D69" s="9">
        <v>21684.078000000009</v>
      </c>
      <c r="E69" s="10">
        <f t="shared" si="0"/>
        <v>124.22100000001228</v>
      </c>
      <c r="F69" s="11">
        <f t="shared" si="1"/>
        <v>5.7616801447250929E-3</v>
      </c>
    </row>
    <row r="70" spans="2:6">
      <c r="B70" s="4" t="s">
        <v>73</v>
      </c>
      <c r="C70" s="5">
        <v>320722.10399999999</v>
      </c>
      <c r="D70" s="5">
        <v>324078.42100000003</v>
      </c>
      <c r="E70" s="6">
        <f t="shared" ref="E70:E133" si="2">D70-C70</f>
        <v>3356.3170000000391</v>
      </c>
      <c r="F70" s="7">
        <f t="shared" ref="F70:F133" si="3">E70/C70</f>
        <v>1.0464875847783909E-2</v>
      </c>
    </row>
    <row r="71" spans="2:6">
      <c r="B71" s="8" t="s">
        <v>74</v>
      </c>
      <c r="C71" s="9">
        <v>103391.515</v>
      </c>
      <c r="D71" s="9">
        <v>105595.249</v>
      </c>
      <c r="E71" s="10">
        <f t="shared" si="2"/>
        <v>2203.7339999999967</v>
      </c>
      <c r="F71" s="11">
        <f t="shared" si="3"/>
        <v>2.1314456993883849E-2</v>
      </c>
    </row>
    <row r="72" spans="2:6">
      <c r="B72" s="8" t="s">
        <v>75</v>
      </c>
      <c r="C72" s="9">
        <v>11367.977000000001</v>
      </c>
      <c r="D72" s="9">
        <v>10674.846999999998</v>
      </c>
      <c r="E72" s="10">
        <f t="shared" si="2"/>
        <v>-693.13000000000284</v>
      </c>
      <c r="F72" s="11">
        <f t="shared" si="3"/>
        <v>-6.0972150101992889E-2</v>
      </c>
    </row>
    <row r="73" spans="2:6">
      <c r="B73" s="8" t="s">
        <v>76</v>
      </c>
      <c r="C73" s="9">
        <v>58057.477999999988</v>
      </c>
      <c r="D73" s="9">
        <v>58084.832999999999</v>
      </c>
      <c r="E73" s="10">
        <f t="shared" si="2"/>
        <v>27.355000000010477</v>
      </c>
      <c r="F73" s="11">
        <f t="shared" si="3"/>
        <v>4.7117100057309555E-4</v>
      </c>
    </row>
    <row r="74" spans="2:6">
      <c r="B74" s="8" t="s">
        <v>77</v>
      </c>
      <c r="C74" s="9">
        <v>21040.482</v>
      </c>
      <c r="D74" s="9">
        <v>20786.069</v>
      </c>
      <c r="E74" s="10">
        <f t="shared" si="2"/>
        <v>-254.41300000000047</v>
      </c>
      <c r="F74" s="11">
        <f t="shared" si="3"/>
        <v>-1.209159562029047E-2</v>
      </c>
    </row>
    <row r="75" spans="2:6">
      <c r="B75" s="8" t="s">
        <v>78</v>
      </c>
      <c r="C75" s="9">
        <v>3264.1440000000002</v>
      </c>
      <c r="D75" s="9">
        <v>3418.1770000000001</v>
      </c>
      <c r="E75" s="10">
        <f t="shared" si="2"/>
        <v>154.0329999999999</v>
      </c>
      <c r="F75" s="11">
        <f t="shared" si="3"/>
        <v>4.7189400957800845E-2</v>
      </c>
    </row>
    <row r="76" spans="2:6">
      <c r="B76" s="8" t="s">
        <v>79</v>
      </c>
      <c r="C76" s="9">
        <v>53689.701000000001</v>
      </c>
      <c r="D76" s="9">
        <v>54435.781999999999</v>
      </c>
      <c r="E76" s="10">
        <f t="shared" si="2"/>
        <v>746.08099999999831</v>
      </c>
      <c r="F76" s="11">
        <f t="shared" si="3"/>
        <v>1.389616604495522E-2</v>
      </c>
    </row>
    <row r="77" spans="2:6">
      <c r="B77" s="8" t="s">
        <v>80</v>
      </c>
      <c r="C77" s="9">
        <v>7439.4100000000008</v>
      </c>
      <c r="D77" s="9">
        <v>7758.436999999999</v>
      </c>
      <c r="E77" s="10">
        <f t="shared" si="2"/>
        <v>319.02699999999822</v>
      </c>
      <c r="F77" s="11">
        <f t="shared" si="3"/>
        <v>4.2883373815934087E-2</v>
      </c>
    </row>
    <row r="78" spans="2:6">
      <c r="B78" s="8" t="s">
        <v>81</v>
      </c>
      <c r="C78" s="9">
        <v>25416.451999999997</v>
      </c>
      <c r="D78" s="9">
        <v>25591.866999999998</v>
      </c>
      <c r="E78" s="10">
        <f t="shared" si="2"/>
        <v>175.41500000000087</v>
      </c>
      <c r="F78" s="11">
        <f t="shared" si="3"/>
        <v>6.9016320609973768E-3</v>
      </c>
    </row>
    <row r="79" spans="2:6">
      <c r="B79" s="8" t="s">
        <v>82</v>
      </c>
      <c r="C79" s="9">
        <v>28641.570999999996</v>
      </c>
      <c r="D79" s="9">
        <v>29119.227000000003</v>
      </c>
      <c r="E79" s="10">
        <f t="shared" si="2"/>
        <v>477.65600000000632</v>
      </c>
      <c r="F79" s="11">
        <f t="shared" si="3"/>
        <v>1.6677018170546804E-2</v>
      </c>
    </row>
    <row r="80" spans="2:6">
      <c r="B80" s="8" t="s">
        <v>83</v>
      </c>
      <c r="C80" s="9">
        <v>8413.3739999999998</v>
      </c>
      <c r="D80" s="9">
        <v>8613.9330000000009</v>
      </c>
      <c r="E80" s="10">
        <f t="shared" si="2"/>
        <v>200.55900000000111</v>
      </c>
      <c r="F80" s="11">
        <f t="shared" si="3"/>
        <v>2.383811773968459E-2</v>
      </c>
    </row>
    <row r="81" spans="2:6">
      <c r="B81" s="12" t="s">
        <v>84</v>
      </c>
      <c r="C81" s="13">
        <v>768160.49100000004</v>
      </c>
      <c r="D81" s="13">
        <v>762749.8459999999</v>
      </c>
      <c r="E81" s="14">
        <f t="shared" si="2"/>
        <v>-5410.645000000135</v>
      </c>
      <c r="F81" s="15">
        <f t="shared" si="3"/>
        <v>-7.0436387491844259E-3</v>
      </c>
    </row>
    <row r="82" spans="2:6">
      <c r="B82" s="8" t="s">
        <v>85</v>
      </c>
      <c r="C82" s="9">
        <v>61089.887000000002</v>
      </c>
      <c r="D82" s="9">
        <v>61531.709000000003</v>
      </c>
      <c r="E82" s="10">
        <f t="shared" si="2"/>
        <v>441.82200000000012</v>
      </c>
      <c r="F82" s="11">
        <f t="shared" si="3"/>
        <v>7.2323263586982914E-3</v>
      </c>
    </row>
    <row r="83" spans="2:6">
      <c r="B83" s="8" t="s">
        <v>86</v>
      </c>
      <c r="C83" s="9">
        <v>97397.899000000005</v>
      </c>
      <c r="D83" s="9">
        <v>96447.847999999998</v>
      </c>
      <c r="E83" s="10">
        <f t="shared" si="2"/>
        <v>-950.05100000000675</v>
      </c>
      <c r="F83" s="11">
        <f t="shared" si="3"/>
        <v>-9.7543274521764249E-3</v>
      </c>
    </row>
    <row r="84" spans="2:6">
      <c r="B84" s="8" t="s">
        <v>87</v>
      </c>
      <c r="C84" s="9">
        <v>31519.085000000003</v>
      </c>
      <c r="D84" s="9">
        <v>31878.930000000004</v>
      </c>
      <c r="E84" s="10">
        <f t="shared" si="2"/>
        <v>359.84500000000116</v>
      </c>
      <c r="F84" s="11">
        <f t="shared" si="3"/>
        <v>1.1416733702770913E-2</v>
      </c>
    </row>
    <row r="85" spans="2:6">
      <c r="B85" s="8" t="s">
        <v>88</v>
      </c>
      <c r="C85" s="9">
        <v>226130.16000000003</v>
      </c>
      <c r="D85" s="9">
        <v>222679.715</v>
      </c>
      <c r="E85" s="10">
        <f t="shared" si="2"/>
        <v>-3450.4450000000361</v>
      </c>
      <c r="F85" s="11">
        <f t="shared" si="3"/>
        <v>-1.5258667839796495E-2</v>
      </c>
    </row>
    <row r="86" spans="2:6">
      <c r="B86" s="8" t="s">
        <v>89</v>
      </c>
      <c r="C86" s="9">
        <v>43400.702999999987</v>
      </c>
      <c r="D86" s="9">
        <v>41916.356</v>
      </c>
      <c r="E86" s="10">
        <f t="shared" si="2"/>
        <v>-1484.346999999987</v>
      </c>
      <c r="F86" s="11">
        <f t="shared" si="3"/>
        <v>-3.4200989785810321E-2</v>
      </c>
    </row>
    <row r="87" spans="2:6">
      <c r="B87" s="8" t="s">
        <v>90</v>
      </c>
      <c r="C87" s="9">
        <v>11401.734</v>
      </c>
      <c r="D87" s="9">
        <v>11287.03</v>
      </c>
      <c r="E87" s="10">
        <f t="shared" si="2"/>
        <v>-114.70399999999972</v>
      </c>
      <c r="F87" s="11">
        <f t="shared" si="3"/>
        <v>-1.0060224172919638E-2</v>
      </c>
    </row>
    <row r="88" spans="2:6">
      <c r="B88" s="8" t="s">
        <v>91</v>
      </c>
      <c r="C88" s="9">
        <v>21744.859999999997</v>
      </c>
      <c r="D88" s="9">
        <v>21783.562000000002</v>
      </c>
      <c r="E88" s="10">
        <f t="shared" si="2"/>
        <v>38.702000000004773</v>
      </c>
      <c r="F88" s="11">
        <f t="shared" si="3"/>
        <v>1.7798229098740933E-3</v>
      </c>
    </row>
    <row r="89" spans="2:6">
      <c r="B89" s="8" t="s">
        <v>92</v>
      </c>
      <c r="C89" s="9">
        <v>24881.146999999997</v>
      </c>
      <c r="D89" s="9">
        <v>38354.374000000003</v>
      </c>
      <c r="E89" s="10">
        <f t="shared" si="2"/>
        <v>13473.227000000006</v>
      </c>
      <c r="F89" s="11">
        <f t="shared" si="3"/>
        <v>0.54150345239309139</v>
      </c>
    </row>
    <row r="90" spans="2:6">
      <c r="B90" s="8" t="s">
        <v>93</v>
      </c>
      <c r="C90" s="9">
        <v>22708.815000000002</v>
      </c>
      <c r="D90" s="9">
        <v>23012.350000000002</v>
      </c>
      <c r="E90" s="10">
        <f t="shared" si="2"/>
        <v>303.53499999999985</v>
      </c>
      <c r="F90" s="11">
        <f t="shared" si="3"/>
        <v>1.3366395384347435E-2</v>
      </c>
    </row>
    <row r="91" spans="2:6">
      <c r="B91" s="8" t="s">
        <v>94</v>
      </c>
      <c r="C91" s="9">
        <v>64197.144000000008</v>
      </c>
      <c r="D91" s="9">
        <v>50101.481</v>
      </c>
      <c r="E91" s="10">
        <f t="shared" si="2"/>
        <v>-14095.663000000008</v>
      </c>
      <c r="F91" s="11">
        <f t="shared" si="3"/>
        <v>-0.21956838142207707</v>
      </c>
    </row>
    <row r="92" spans="2:6">
      <c r="B92" s="8" t="s">
        <v>95</v>
      </c>
      <c r="C92" s="9">
        <v>28239.422999999999</v>
      </c>
      <c r="D92" s="9">
        <v>28163.601999999995</v>
      </c>
      <c r="E92" s="10">
        <f t="shared" si="2"/>
        <v>-75.821000000003551</v>
      </c>
      <c r="F92" s="11">
        <f t="shared" si="3"/>
        <v>-2.6849344620109112E-3</v>
      </c>
    </row>
    <row r="93" spans="2:6">
      <c r="B93" s="8" t="s">
        <v>96</v>
      </c>
      <c r="C93" s="9">
        <v>44708.279000000017</v>
      </c>
      <c r="D93" s="9">
        <v>44117.272999999994</v>
      </c>
      <c r="E93" s="10">
        <f t="shared" si="2"/>
        <v>-591.00600000002305</v>
      </c>
      <c r="F93" s="11">
        <f t="shared" si="3"/>
        <v>-1.3219162383772876E-2</v>
      </c>
    </row>
    <row r="94" spans="2:6">
      <c r="B94" s="8" t="s">
        <v>97</v>
      </c>
      <c r="C94" s="9">
        <v>47901.185000000005</v>
      </c>
      <c r="D94" s="9">
        <v>48522.345000000001</v>
      </c>
      <c r="E94" s="10">
        <f t="shared" si="2"/>
        <v>621.15999999999622</v>
      </c>
      <c r="F94" s="11">
        <f t="shared" si="3"/>
        <v>1.2967528882636121E-2</v>
      </c>
    </row>
    <row r="95" spans="2:6">
      <c r="B95" s="8" t="s">
        <v>98</v>
      </c>
      <c r="C95" s="9">
        <v>42840.170000000006</v>
      </c>
      <c r="D95" s="9">
        <v>42953.271000000008</v>
      </c>
      <c r="E95" s="10">
        <f t="shared" si="2"/>
        <v>113.10100000000239</v>
      </c>
      <c r="F95" s="11">
        <f t="shared" si="3"/>
        <v>2.6400688886155767E-3</v>
      </c>
    </row>
    <row r="96" spans="2:6">
      <c r="B96" s="4" t="s">
        <v>99</v>
      </c>
      <c r="C96" s="5">
        <v>2394769.2419999996</v>
      </c>
      <c r="D96" s="5">
        <v>2405366.6089999997</v>
      </c>
      <c r="E96" s="6">
        <f t="shared" si="2"/>
        <v>10597.367000000086</v>
      </c>
      <c r="F96" s="7">
        <f t="shared" si="3"/>
        <v>4.4252142603726022E-3</v>
      </c>
    </row>
    <row r="97" spans="2:6">
      <c r="B97" s="8" t="s">
        <v>100</v>
      </c>
      <c r="C97" s="9">
        <v>80315.353999999992</v>
      </c>
      <c r="D97" s="9">
        <v>80514.292999999991</v>
      </c>
      <c r="E97" s="10">
        <f t="shared" si="2"/>
        <v>198.93899999999849</v>
      </c>
      <c r="F97" s="11">
        <f t="shared" si="3"/>
        <v>2.4769734564078307E-3</v>
      </c>
    </row>
    <row r="98" spans="2:6">
      <c r="B98" s="8" t="s">
        <v>101</v>
      </c>
      <c r="C98" s="9">
        <v>16753.421000000002</v>
      </c>
      <c r="D98" s="9">
        <v>18173.582999999999</v>
      </c>
      <c r="E98" s="10">
        <f t="shared" si="2"/>
        <v>1420.1619999999966</v>
      </c>
      <c r="F98" s="11">
        <f t="shared" si="3"/>
        <v>8.4768478032038741E-2</v>
      </c>
    </row>
    <row r="99" spans="2:6">
      <c r="B99" s="8" t="s">
        <v>102</v>
      </c>
      <c r="C99" s="9">
        <v>71139.167000000001</v>
      </c>
      <c r="D99" s="9">
        <v>71528.805000000008</v>
      </c>
      <c r="E99" s="10">
        <f t="shared" si="2"/>
        <v>389.63800000000629</v>
      </c>
      <c r="F99" s="11">
        <f t="shared" si="3"/>
        <v>5.4771234529637702E-3</v>
      </c>
    </row>
    <row r="100" spans="2:6">
      <c r="B100" s="8" t="s">
        <v>103</v>
      </c>
      <c r="C100" s="9">
        <v>212985.82899999994</v>
      </c>
      <c r="D100" s="9">
        <v>204791.35800000001</v>
      </c>
      <c r="E100" s="10">
        <f t="shared" si="2"/>
        <v>-8194.4709999999322</v>
      </c>
      <c r="F100" s="11">
        <f t="shared" si="3"/>
        <v>-3.8474254547704839E-2</v>
      </c>
    </row>
    <row r="101" spans="2:6">
      <c r="B101" s="8" t="s">
        <v>104</v>
      </c>
      <c r="C101" s="9">
        <v>150310.07399999999</v>
      </c>
      <c r="D101" s="9">
        <v>145410.307</v>
      </c>
      <c r="E101" s="10">
        <f t="shared" si="2"/>
        <v>-4899.7669999999925</v>
      </c>
      <c r="F101" s="11">
        <f t="shared" si="3"/>
        <v>-3.259772861265435E-2</v>
      </c>
    </row>
    <row r="102" spans="2:6">
      <c r="B102" s="8" t="s">
        <v>105</v>
      </c>
      <c r="C102" s="9">
        <v>179758.24099999995</v>
      </c>
      <c r="D102" s="9">
        <v>183199.85600000003</v>
      </c>
      <c r="E102" s="10">
        <f t="shared" si="2"/>
        <v>3441.615000000078</v>
      </c>
      <c r="F102" s="11">
        <f t="shared" si="3"/>
        <v>1.9145798161209638E-2</v>
      </c>
    </row>
    <row r="103" spans="2:6">
      <c r="B103" s="8" t="s">
        <v>106</v>
      </c>
      <c r="C103" s="9">
        <v>70905.303999999989</v>
      </c>
      <c r="D103" s="9">
        <v>70714.070999999996</v>
      </c>
      <c r="E103" s="10">
        <f t="shared" si="2"/>
        <v>-191.2329999999929</v>
      </c>
      <c r="F103" s="11">
        <f t="shared" si="3"/>
        <v>-2.6970196757070942E-3</v>
      </c>
    </row>
    <row r="104" spans="2:6">
      <c r="B104" s="8" t="s">
        <v>107</v>
      </c>
      <c r="C104" s="9">
        <v>113593.56700000001</v>
      </c>
      <c r="D104" s="9">
        <v>112618.977</v>
      </c>
      <c r="E104" s="10">
        <f t="shared" si="2"/>
        <v>-974.59000000001106</v>
      </c>
      <c r="F104" s="11">
        <f t="shared" si="3"/>
        <v>-8.5796231753160011E-3</v>
      </c>
    </row>
    <row r="105" spans="2:6">
      <c r="B105" s="8" t="s">
        <v>108</v>
      </c>
      <c r="C105" s="9">
        <v>171256.00399999999</v>
      </c>
      <c r="D105" s="9">
        <v>168419.00000000003</v>
      </c>
      <c r="E105" s="10">
        <f t="shared" si="2"/>
        <v>-2837.0039999999572</v>
      </c>
      <c r="F105" s="11">
        <f t="shared" si="3"/>
        <v>-1.656586591848749E-2</v>
      </c>
    </row>
    <row r="106" spans="2:6">
      <c r="B106" s="8" t="s">
        <v>109</v>
      </c>
      <c r="C106" s="9">
        <v>184446.902</v>
      </c>
      <c r="D106" s="9">
        <v>194958.42499999996</v>
      </c>
      <c r="E106" s="10">
        <f t="shared" si="2"/>
        <v>10511.522999999957</v>
      </c>
      <c r="F106" s="11">
        <f t="shared" si="3"/>
        <v>5.6989425607159055E-2</v>
      </c>
    </row>
    <row r="107" spans="2:6">
      <c r="B107" s="8" t="s">
        <v>110</v>
      </c>
      <c r="C107" s="9">
        <v>146371.52400000003</v>
      </c>
      <c r="D107" s="9">
        <v>144295.69900000002</v>
      </c>
      <c r="E107" s="10">
        <f t="shared" si="2"/>
        <v>-2075.8250000000116</v>
      </c>
      <c r="F107" s="11">
        <f t="shared" si="3"/>
        <v>-1.4181891007707286E-2</v>
      </c>
    </row>
    <row r="108" spans="2:6">
      <c r="B108" s="8" t="s">
        <v>111</v>
      </c>
      <c r="C108" s="9">
        <v>147719.41699999999</v>
      </c>
      <c r="D108" s="9">
        <v>147919.34499999997</v>
      </c>
      <c r="E108" s="10">
        <f t="shared" si="2"/>
        <v>199.92799999998533</v>
      </c>
      <c r="F108" s="11">
        <f t="shared" si="3"/>
        <v>1.3534307409295105E-3</v>
      </c>
    </row>
    <row r="109" spans="2:6">
      <c r="B109" s="8" t="s">
        <v>112</v>
      </c>
      <c r="C109" s="9">
        <v>143736.22400000002</v>
      </c>
      <c r="D109" s="9">
        <v>141037.71899999995</v>
      </c>
      <c r="E109" s="10">
        <f t="shared" si="2"/>
        <v>-2698.5050000000629</v>
      </c>
      <c r="F109" s="11">
        <f t="shared" si="3"/>
        <v>-1.8774007865964688E-2</v>
      </c>
    </row>
    <row r="110" spans="2:6">
      <c r="B110" s="8" t="s">
        <v>113</v>
      </c>
      <c r="C110" s="9">
        <v>32339.773999999994</v>
      </c>
      <c r="D110" s="9">
        <v>33227.299999999996</v>
      </c>
      <c r="E110" s="10">
        <f t="shared" si="2"/>
        <v>887.52600000000166</v>
      </c>
      <c r="F110" s="11">
        <f t="shared" si="3"/>
        <v>2.7443791041953533E-2</v>
      </c>
    </row>
    <row r="111" spans="2:6">
      <c r="B111" s="8" t="s">
        <v>114</v>
      </c>
      <c r="C111" s="9">
        <v>9401.4609999999993</v>
      </c>
      <c r="D111" s="9">
        <v>9690.2729999999974</v>
      </c>
      <c r="E111" s="10">
        <f t="shared" si="2"/>
        <v>288.81199999999808</v>
      </c>
      <c r="F111" s="11">
        <f t="shared" si="3"/>
        <v>3.0719906193303156E-2</v>
      </c>
    </row>
    <row r="112" spans="2:6">
      <c r="B112" s="8" t="s">
        <v>115</v>
      </c>
      <c r="C112" s="9">
        <v>24884.248</v>
      </c>
      <c r="D112" s="9">
        <v>28707.251</v>
      </c>
      <c r="E112" s="10">
        <f t="shared" si="2"/>
        <v>3823.0030000000006</v>
      </c>
      <c r="F112" s="11">
        <f t="shared" si="3"/>
        <v>0.15363144588496308</v>
      </c>
    </row>
    <row r="113" spans="2:6">
      <c r="B113" s="8" t="s">
        <v>116</v>
      </c>
      <c r="C113" s="9">
        <v>40681.036000000007</v>
      </c>
      <c r="D113" s="9">
        <v>40559.319000000003</v>
      </c>
      <c r="E113" s="10">
        <f t="shared" si="2"/>
        <v>-121.71700000000419</v>
      </c>
      <c r="F113" s="11">
        <f t="shared" si="3"/>
        <v>-2.9919837833039496E-3</v>
      </c>
    </row>
    <row r="114" spans="2:6">
      <c r="B114" s="8" t="s">
        <v>117</v>
      </c>
      <c r="C114" s="9">
        <v>98908.967999999993</v>
      </c>
      <c r="D114" s="9">
        <v>100807.81200000001</v>
      </c>
      <c r="E114" s="10">
        <f t="shared" si="2"/>
        <v>1898.8440000000119</v>
      </c>
      <c r="F114" s="11">
        <f t="shared" si="3"/>
        <v>1.9197895179737513E-2</v>
      </c>
    </row>
    <row r="115" spans="2:6">
      <c r="B115" s="8" t="s">
        <v>118</v>
      </c>
      <c r="C115" s="9">
        <v>15109.794</v>
      </c>
      <c r="D115" s="9">
        <v>14565.596</v>
      </c>
      <c r="E115" s="10">
        <f t="shared" si="2"/>
        <v>-544.19800000000032</v>
      </c>
      <c r="F115" s="11">
        <f t="shared" si="3"/>
        <v>-3.6016242180403009E-2</v>
      </c>
    </row>
    <row r="116" spans="2:6">
      <c r="B116" s="8" t="s">
        <v>119</v>
      </c>
      <c r="C116" s="9">
        <v>36489.428</v>
      </c>
      <c r="D116" s="9">
        <v>37322.955999999991</v>
      </c>
      <c r="E116" s="10">
        <f t="shared" si="2"/>
        <v>833.52799999999115</v>
      </c>
      <c r="F116" s="11">
        <f t="shared" si="3"/>
        <v>2.2842999895750383E-2</v>
      </c>
    </row>
    <row r="117" spans="2:6">
      <c r="B117" s="8" t="s">
        <v>120</v>
      </c>
      <c r="C117" s="9">
        <v>47619.834999999999</v>
      </c>
      <c r="D117" s="9">
        <v>48946.265999999996</v>
      </c>
      <c r="E117" s="10">
        <f t="shared" si="2"/>
        <v>1326.4309999999969</v>
      </c>
      <c r="F117" s="11">
        <f t="shared" si="3"/>
        <v>2.7854590424347268E-2</v>
      </c>
    </row>
    <row r="118" spans="2:6">
      <c r="B118" s="8" t="s">
        <v>121</v>
      </c>
      <c r="C118" s="9">
        <v>83622.370999999999</v>
      </c>
      <c r="D118" s="9">
        <v>86291.500000000015</v>
      </c>
      <c r="E118" s="10">
        <f t="shared" si="2"/>
        <v>2669.1290000000154</v>
      </c>
      <c r="F118" s="11">
        <f t="shared" si="3"/>
        <v>3.1918839038898042E-2</v>
      </c>
    </row>
    <row r="119" spans="2:6">
      <c r="B119" s="8" t="s">
        <v>122</v>
      </c>
      <c r="C119" s="9">
        <v>12373.394999999999</v>
      </c>
      <c r="D119" s="9">
        <v>13398.852999999999</v>
      </c>
      <c r="E119" s="10">
        <f t="shared" si="2"/>
        <v>1025.4580000000005</v>
      </c>
      <c r="F119" s="11">
        <f t="shared" si="3"/>
        <v>8.2876041700762057E-2</v>
      </c>
    </row>
    <row r="120" spans="2:6">
      <c r="B120" s="8" t="s">
        <v>123</v>
      </c>
      <c r="C120" s="9">
        <v>99378.053000000014</v>
      </c>
      <c r="D120" s="9">
        <v>100462.88099999999</v>
      </c>
      <c r="E120" s="10">
        <f t="shared" si="2"/>
        <v>1084.8279999999795</v>
      </c>
      <c r="F120" s="11">
        <f t="shared" si="3"/>
        <v>1.0916172809302063E-2</v>
      </c>
    </row>
    <row r="121" spans="2:6">
      <c r="B121" s="8" t="s">
        <v>124</v>
      </c>
      <c r="C121" s="9">
        <v>90879.742000000027</v>
      </c>
      <c r="D121" s="9">
        <v>94242.426000000007</v>
      </c>
      <c r="E121" s="10">
        <f t="shared" si="2"/>
        <v>3362.6839999999793</v>
      </c>
      <c r="F121" s="11">
        <f t="shared" si="3"/>
        <v>3.7001469480403879E-2</v>
      </c>
    </row>
    <row r="122" spans="2:6">
      <c r="B122" s="8" t="s">
        <v>125</v>
      </c>
      <c r="C122" s="9">
        <v>12554.966</v>
      </c>
      <c r="D122" s="9">
        <v>13157.133000000002</v>
      </c>
      <c r="E122" s="10">
        <f t="shared" si="2"/>
        <v>602.16700000000128</v>
      </c>
      <c r="F122" s="11">
        <f t="shared" si="3"/>
        <v>4.7962455653006247E-2</v>
      </c>
    </row>
    <row r="123" spans="2:6">
      <c r="B123" s="8" t="s">
        <v>126</v>
      </c>
      <c r="C123" s="9">
        <v>9040.1500000000015</v>
      </c>
      <c r="D123" s="9">
        <v>10088.450000000001</v>
      </c>
      <c r="E123" s="10">
        <f t="shared" si="2"/>
        <v>1048.2999999999993</v>
      </c>
      <c r="F123" s="11">
        <f t="shared" si="3"/>
        <v>0.11596046525776664</v>
      </c>
    </row>
    <row r="124" spans="2:6">
      <c r="B124" s="8" t="s">
        <v>127</v>
      </c>
      <c r="C124" s="9">
        <v>92194.992999999973</v>
      </c>
      <c r="D124" s="9">
        <v>90317.155000000013</v>
      </c>
      <c r="E124" s="10">
        <f t="shared" si="2"/>
        <v>-1877.8379999999597</v>
      </c>
      <c r="F124" s="11">
        <f t="shared" si="3"/>
        <v>-2.0368112615399409E-2</v>
      </c>
    </row>
    <row r="125" spans="2:6">
      <c r="B125" s="4" t="s">
        <v>128</v>
      </c>
      <c r="C125" s="5">
        <v>1112654.8999999999</v>
      </c>
      <c r="D125" s="5">
        <v>1128845.473</v>
      </c>
      <c r="E125" s="6">
        <f t="shared" si="2"/>
        <v>16190.573000000091</v>
      </c>
      <c r="F125" s="7">
        <f t="shared" si="3"/>
        <v>1.4551297981072202E-2</v>
      </c>
    </row>
    <row r="126" spans="2:6">
      <c r="B126" s="8" t="s">
        <v>129</v>
      </c>
      <c r="C126" s="9">
        <v>22311.409999999996</v>
      </c>
      <c r="D126" s="9">
        <v>17328.369000000002</v>
      </c>
      <c r="E126" s="10">
        <f t="shared" si="2"/>
        <v>-4983.0409999999938</v>
      </c>
      <c r="F126" s="11">
        <f t="shared" si="3"/>
        <v>-0.22334047915393937</v>
      </c>
    </row>
    <row r="127" spans="2:6">
      <c r="B127" s="8" t="s">
        <v>130</v>
      </c>
      <c r="C127" s="9">
        <v>16793.325000000008</v>
      </c>
      <c r="D127" s="9">
        <v>17402.649000000001</v>
      </c>
      <c r="E127" s="10">
        <f t="shared" si="2"/>
        <v>609.32399999999325</v>
      </c>
      <c r="F127" s="11">
        <f t="shared" si="3"/>
        <v>3.6283702006600416E-2</v>
      </c>
    </row>
    <row r="128" spans="2:6">
      <c r="B128" s="8" t="s">
        <v>131</v>
      </c>
      <c r="C128" s="9"/>
      <c r="D128" s="9">
        <v>59770.939999999988</v>
      </c>
      <c r="E128" s="10">
        <f t="shared" si="2"/>
        <v>59770.939999999988</v>
      </c>
      <c r="F128" s="11"/>
    </row>
    <row r="129" spans="2:6">
      <c r="B129" s="8" t="s">
        <v>132</v>
      </c>
      <c r="C129" s="9">
        <v>33887.722999999991</v>
      </c>
      <c r="D129" s="9">
        <v>32245.669000000002</v>
      </c>
      <c r="E129" s="10">
        <f t="shared" si="2"/>
        <v>-1642.0539999999892</v>
      </c>
      <c r="F129" s="11">
        <f t="shared" si="3"/>
        <v>-4.8455719494637915E-2</v>
      </c>
    </row>
    <row r="130" spans="2:6">
      <c r="B130" s="8" t="s">
        <v>133</v>
      </c>
      <c r="C130" s="9">
        <v>23935.710999999999</v>
      </c>
      <c r="D130" s="9">
        <v>23541.580999999998</v>
      </c>
      <c r="E130" s="10">
        <f t="shared" si="2"/>
        <v>-394.13000000000102</v>
      </c>
      <c r="F130" s="11">
        <f t="shared" si="3"/>
        <v>-1.6466191457609136E-2</v>
      </c>
    </row>
    <row r="131" spans="2:6">
      <c r="B131" s="8" t="s">
        <v>134</v>
      </c>
      <c r="C131" s="9">
        <v>135048.34600000002</v>
      </c>
      <c r="D131" s="9">
        <v>134931.87</v>
      </c>
      <c r="E131" s="10">
        <f t="shared" si="2"/>
        <v>-116.47600000002421</v>
      </c>
      <c r="F131" s="11">
        <f t="shared" si="3"/>
        <v>-8.6247631644466197E-4</v>
      </c>
    </row>
    <row r="132" spans="2:6">
      <c r="B132" s="8" t="s">
        <v>135</v>
      </c>
      <c r="C132" s="9">
        <v>24347.614000000005</v>
      </c>
      <c r="D132" s="9">
        <v>24265.555000000004</v>
      </c>
      <c r="E132" s="10">
        <f t="shared" si="2"/>
        <v>-82.059000000001106</v>
      </c>
      <c r="F132" s="11">
        <f t="shared" si="3"/>
        <v>-3.3703097149478832E-3</v>
      </c>
    </row>
    <row r="133" spans="2:6">
      <c r="B133" s="8" t="s">
        <v>136</v>
      </c>
      <c r="C133" s="9">
        <v>176130.48600000003</v>
      </c>
      <c r="D133" s="9">
        <v>173184.174</v>
      </c>
      <c r="E133" s="10">
        <f t="shared" si="2"/>
        <v>-2946.3120000000345</v>
      </c>
      <c r="F133" s="11">
        <f t="shared" si="3"/>
        <v>-1.6728006984549137E-2</v>
      </c>
    </row>
    <row r="134" spans="2:6">
      <c r="B134" s="8" t="s">
        <v>137</v>
      </c>
      <c r="C134" s="9">
        <v>6962.3099999999995</v>
      </c>
      <c r="D134" s="9">
        <v>7284.4350000000004</v>
      </c>
      <c r="E134" s="10">
        <f t="shared" ref="E134:E197" si="4">D134-C134</f>
        <v>322.12500000000091</v>
      </c>
      <c r="F134" s="11">
        <f t="shared" ref="F134:F197" si="5">E134/C134</f>
        <v>4.6266971737828524E-2</v>
      </c>
    </row>
    <row r="135" spans="2:6">
      <c r="B135" s="8" t="s">
        <v>138</v>
      </c>
      <c r="C135" s="9">
        <v>19365.310000000001</v>
      </c>
      <c r="D135" s="9">
        <v>20429.286999999997</v>
      </c>
      <c r="E135" s="10">
        <f t="shared" si="4"/>
        <v>1063.9769999999953</v>
      </c>
      <c r="F135" s="11">
        <f t="shared" si="5"/>
        <v>5.4942420234945645E-2</v>
      </c>
    </row>
    <row r="136" spans="2:6">
      <c r="B136" s="8" t="s">
        <v>139</v>
      </c>
      <c r="C136" s="9">
        <v>43696.911999999989</v>
      </c>
      <c r="D136" s="9">
        <v>45340.820999999996</v>
      </c>
      <c r="E136" s="10">
        <f t="shared" si="4"/>
        <v>1643.9090000000069</v>
      </c>
      <c r="F136" s="11">
        <f t="shared" si="5"/>
        <v>3.7620713335532893E-2</v>
      </c>
    </row>
    <row r="137" spans="2:6">
      <c r="B137" s="8" t="s">
        <v>140</v>
      </c>
      <c r="C137" s="9">
        <v>30859.421999999999</v>
      </c>
      <c r="D137" s="9">
        <v>30029.102000000006</v>
      </c>
      <c r="E137" s="10">
        <f t="shared" si="4"/>
        <v>-830.31999999999243</v>
      </c>
      <c r="F137" s="11">
        <f t="shared" si="5"/>
        <v>-2.6906531172229749E-2</v>
      </c>
    </row>
    <row r="138" spans="2:6">
      <c r="B138" s="8" t="s">
        <v>141</v>
      </c>
      <c r="C138" s="9">
        <v>26580.256999999994</v>
      </c>
      <c r="D138" s="9">
        <v>26917.752000000004</v>
      </c>
      <c r="E138" s="10">
        <f t="shared" si="4"/>
        <v>337.4950000000099</v>
      </c>
      <c r="F138" s="11">
        <f t="shared" si="5"/>
        <v>1.2697206050340672E-2</v>
      </c>
    </row>
    <row r="139" spans="2:6">
      <c r="B139" s="8" t="s">
        <v>142</v>
      </c>
      <c r="C139" s="9">
        <v>56886.453999999998</v>
      </c>
      <c r="D139" s="9">
        <v>56679.654000000002</v>
      </c>
      <c r="E139" s="10">
        <f t="shared" si="4"/>
        <v>-206.79999999999563</v>
      </c>
      <c r="F139" s="11">
        <f t="shared" si="5"/>
        <v>-3.6353118441869421E-3</v>
      </c>
    </row>
    <row r="140" spans="2:6">
      <c r="B140" s="8" t="s">
        <v>143</v>
      </c>
      <c r="C140" s="9">
        <v>6231.3100000000013</v>
      </c>
      <c r="D140" s="9">
        <v>6573.0549999999994</v>
      </c>
      <c r="E140" s="10">
        <f t="shared" si="4"/>
        <v>341.74499999999807</v>
      </c>
      <c r="F140" s="11">
        <f t="shared" si="5"/>
        <v>5.4843203114593564E-2</v>
      </c>
    </row>
    <row r="141" spans="2:6">
      <c r="B141" s="8" t="s">
        <v>144</v>
      </c>
      <c r="C141" s="9">
        <v>24140.879000000004</v>
      </c>
      <c r="D141" s="9">
        <v>24753.287999999993</v>
      </c>
      <c r="E141" s="10">
        <f t="shared" si="4"/>
        <v>612.40899999998874</v>
      </c>
      <c r="F141" s="11">
        <f t="shared" si="5"/>
        <v>2.5368131790064009E-2</v>
      </c>
    </row>
    <row r="142" spans="2:6">
      <c r="B142" s="8" t="s">
        <v>145</v>
      </c>
      <c r="C142" s="9">
        <v>42057.17300000001</v>
      </c>
      <c r="D142" s="9">
        <v>41439.384999999987</v>
      </c>
      <c r="E142" s="10">
        <f t="shared" si="4"/>
        <v>-617.78800000002229</v>
      </c>
      <c r="F142" s="11">
        <f t="shared" si="5"/>
        <v>-1.4689242189436322E-2</v>
      </c>
    </row>
    <row r="143" spans="2:6">
      <c r="B143" s="8" t="s">
        <v>146</v>
      </c>
      <c r="C143" s="9">
        <v>43829.981999999996</v>
      </c>
      <c r="D143" s="9">
        <v>42521.142</v>
      </c>
      <c r="E143" s="10">
        <f t="shared" si="4"/>
        <v>-1308.8399999999965</v>
      </c>
      <c r="F143" s="11">
        <f t="shared" si="5"/>
        <v>-2.986175079880244E-2</v>
      </c>
    </row>
    <row r="144" spans="2:6">
      <c r="B144" s="8" t="s">
        <v>147</v>
      </c>
      <c r="C144" s="9">
        <v>240950.65299999999</v>
      </c>
      <c r="D144" s="9">
        <v>207283.38000000003</v>
      </c>
      <c r="E144" s="10">
        <f t="shared" si="4"/>
        <v>-33667.272999999957</v>
      </c>
      <c r="F144" s="11">
        <f t="shared" si="5"/>
        <v>-0.13972683859047255</v>
      </c>
    </row>
    <row r="145" spans="2:6">
      <c r="B145" s="8" t="s">
        <v>148</v>
      </c>
      <c r="C145" s="9">
        <v>105264.338</v>
      </c>
      <c r="D145" s="9">
        <v>104628.36900000001</v>
      </c>
      <c r="E145" s="10">
        <f t="shared" si="4"/>
        <v>-635.96899999999732</v>
      </c>
      <c r="F145" s="11">
        <f t="shared" si="5"/>
        <v>-6.0416377671989666E-3</v>
      </c>
    </row>
    <row r="146" spans="2:6">
      <c r="B146" s="8" t="s">
        <v>149</v>
      </c>
      <c r="C146" s="9">
        <v>33375.284999999996</v>
      </c>
      <c r="D146" s="9">
        <v>32294.996000000003</v>
      </c>
      <c r="E146" s="10">
        <f t="shared" si="4"/>
        <v>-1080.2889999999934</v>
      </c>
      <c r="F146" s="11">
        <f t="shared" si="5"/>
        <v>-3.2367933337497899E-2</v>
      </c>
    </row>
    <row r="147" spans="2:6">
      <c r="B147" s="12" t="s">
        <v>150</v>
      </c>
      <c r="C147" s="13">
        <v>1171343.43</v>
      </c>
      <c r="D147" s="13">
        <v>1184711.169</v>
      </c>
      <c r="E147" s="6">
        <f t="shared" si="4"/>
        <v>13367.73900000006</v>
      </c>
      <c r="F147" s="7">
        <f t="shared" si="5"/>
        <v>1.1412313978659581E-2</v>
      </c>
    </row>
    <row r="148" spans="2:6">
      <c r="B148" s="8" t="s">
        <v>151</v>
      </c>
      <c r="C148" s="9">
        <v>21297.974999999995</v>
      </c>
      <c r="D148" s="9">
        <v>23105.35</v>
      </c>
      <c r="E148" s="10">
        <f t="shared" si="4"/>
        <v>1807.3750000000036</v>
      </c>
      <c r="F148" s="11">
        <f t="shared" si="5"/>
        <v>8.4861354189776445E-2</v>
      </c>
    </row>
    <row r="149" spans="2:6">
      <c r="B149" s="8" t="s">
        <v>152</v>
      </c>
      <c r="C149" s="9">
        <v>95205.120999999999</v>
      </c>
      <c r="D149" s="9">
        <v>91017.306999999986</v>
      </c>
      <c r="E149" s="10">
        <f t="shared" si="4"/>
        <v>-4187.814000000013</v>
      </c>
      <c r="F149" s="11">
        <f t="shared" si="5"/>
        <v>-4.3987276692815852E-2</v>
      </c>
    </row>
    <row r="150" spans="2:6">
      <c r="B150" s="8" t="s">
        <v>153</v>
      </c>
      <c r="C150" s="9">
        <v>177456.78899999999</v>
      </c>
      <c r="D150" s="9">
        <v>179920.99400000004</v>
      </c>
      <c r="E150" s="10">
        <f t="shared" si="4"/>
        <v>2464.2050000000454</v>
      </c>
      <c r="F150" s="11">
        <f t="shared" si="5"/>
        <v>1.3886225564467109E-2</v>
      </c>
    </row>
    <row r="151" spans="2:6">
      <c r="B151" s="8" t="s">
        <v>154</v>
      </c>
      <c r="C151" s="9">
        <v>61819.805</v>
      </c>
      <c r="D151" s="9">
        <v>66295.572</v>
      </c>
      <c r="E151" s="10">
        <f t="shared" si="4"/>
        <v>4475.7669999999998</v>
      </c>
      <c r="F151" s="11">
        <f t="shared" si="5"/>
        <v>7.2400212197369432E-2</v>
      </c>
    </row>
    <row r="152" spans="2:6">
      <c r="B152" s="8" t="s">
        <v>155</v>
      </c>
      <c r="C152" s="9">
        <v>41678.773000000008</v>
      </c>
      <c r="D152" s="9">
        <v>41825.269</v>
      </c>
      <c r="E152" s="10">
        <f t="shared" si="4"/>
        <v>146.49599999999191</v>
      </c>
      <c r="F152" s="11">
        <f t="shared" si="5"/>
        <v>3.5148827437888317E-3</v>
      </c>
    </row>
    <row r="153" spans="2:6">
      <c r="B153" s="8" t="s">
        <v>156</v>
      </c>
      <c r="C153" s="9">
        <v>8954.0550000000003</v>
      </c>
      <c r="D153" s="9">
        <v>9068.2450000000026</v>
      </c>
      <c r="E153" s="10">
        <f t="shared" si="4"/>
        <v>114.19000000000233</v>
      </c>
      <c r="F153" s="11">
        <f t="shared" si="5"/>
        <v>1.2752881236490319E-2</v>
      </c>
    </row>
    <row r="154" spans="2:6">
      <c r="B154" s="8" t="s">
        <v>157</v>
      </c>
      <c r="C154" s="9">
        <v>64960.71</v>
      </c>
      <c r="D154" s="9">
        <v>63042.195</v>
      </c>
      <c r="E154" s="10">
        <f t="shared" si="4"/>
        <v>-1918.5149999999994</v>
      </c>
      <c r="F154" s="11">
        <f t="shared" si="5"/>
        <v>-2.9533467229653117E-2</v>
      </c>
    </row>
    <row r="155" spans="2:6">
      <c r="B155" s="8" t="s">
        <v>158</v>
      </c>
      <c r="C155" s="9">
        <v>7390.7619999999997</v>
      </c>
      <c r="D155" s="9">
        <v>8265.8840000000018</v>
      </c>
      <c r="E155" s="10">
        <f t="shared" si="4"/>
        <v>875.12200000000212</v>
      </c>
      <c r="F155" s="11">
        <f t="shared" si="5"/>
        <v>0.11840754715143069</v>
      </c>
    </row>
    <row r="156" spans="2:6">
      <c r="B156" s="8" t="s">
        <v>159</v>
      </c>
      <c r="C156" s="9">
        <v>13364.887000000001</v>
      </c>
      <c r="D156" s="9">
        <v>12440.385999999999</v>
      </c>
      <c r="E156" s="10">
        <f t="shared" si="4"/>
        <v>-924.50100000000202</v>
      </c>
      <c r="F156" s="11">
        <f t="shared" si="5"/>
        <v>-6.9173873299490068E-2</v>
      </c>
    </row>
    <row r="157" spans="2:6">
      <c r="B157" s="8" t="s">
        <v>160</v>
      </c>
      <c r="C157" s="9">
        <v>64584.630999999994</v>
      </c>
      <c r="D157" s="9">
        <v>66394.243000000002</v>
      </c>
      <c r="E157" s="10">
        <f t="shared" si="4"/>
        <v>1809.6120000000083</v>
      </c>
      <c r="F157" s="11">
        <f t="shared" si="5"/>
        <v>2.8019235721885728E-2</v>
      </c>
    </row>
    <row r="158" spans="2:6">
      <c r="B158" s="8" t="s">
        <v>161</v>
      </c>
      <c r="C158" s="9">
        <v>10954.672</v>
      </c>
      <c r="D158" s="9">
        <v>10877.542000000001</v>
      </c>
      <c r="E158" s="10">
        <f t="shared" si="4"/>
        <v>-77.1299999999992</v>
      </c>
      <c r="F158" s="11">
        <f t="shared" si="5"/>
        <v>-7.0408315283195331E-3</v>
      </c>
    </row>
    <row r="159" spans="2:6">
      <c r="B159" s="8" t="s">
        <v>162</v>
      </c>
      <c r="C159" s="9">
        <v>128089.82299999997</v>
      </c>
      <c r="D159" s="9">
        <v>129622.12199999999</v>
      </c>
      <c r="E159" s="10">
        <f t="shared" si="4"/>
        <v>1532.2990000000136</v>
      </c>
      <c r="F159" s="11">
        <f t="shared" si="5"/>
        <v>1.1962691212400333E-2</v>
      </c>
    </row>
    <row r="160" spans="2:6">
      <c r="B160" s="8" t="s">
        <v>163</v>
      </c>
      <c r="C160" s="9">
        <v>63959.10100000001</v>
      </c>
      <c r="D160" s="9">
        <v>64163.400000000009</v>
      </c>
      <c r="E160" s="10">
        <f t="shared" si="4"/>
        <v>204.29899999999907</v>
      </c>
      <c r="F160" s="11">
        <f t="shared" si="5"/>
        <v>3.1942131269168251E-3</v>
      </c>
    </row>
    <row r="161" spans="2:6">
      <c r="B161" s="8" t="s">
        <v>164</v>
      </c>
      <c r="C161" s="9">
        <v>21585.049999999996</v>
      </c>
      <c r="D161" s="9">
        <v>22201.640000000003</v>
      </c>
      <c r="E161" s="10">
        <f t="shared" si="4"/>
        <v>616.59000000000742</v>
      </c>
      <c r="F161" s="11">
        <f t="shared" si="5"/>
        <v>2.8565604434551115E-2</v>
      </c>
    </row>
    <row r="162" spans="2:6">
      <c r="B162" s="8" t="s">
        <v>165</v>
      </c>
      <c r="C162" s="9">
        <v>99436.266000000003</v>
      </c>
      <c r="D162" s="9">
        <v>101462.75</v>
      </c>
      <c r="E162" s="10">
        <f t="shared" si="4"/>
        <v>2026.4839999999967</v>
      </c>
      <c r="F162" s="11">
        <f t="shared" si="5"/>
        <v>2.0379727452758501E-2</v>
      </c>
    </row>
    <row r="163" spans="2:6">
      <c r="B163" s="8" t="s">
        <v>166</v>
      </c>
      <c r="C163" s="9"/>
      <c r="D163" s="9">
        <v>6352.2699999999995</v>
      </c>
      <c r="E163" s="10">
        <f t="shared" si="4"/>
        <v>6352.2699999999995</v>
      </c>
      <c r="F163" s="11"/>
    </row>
    <row r="164" spans="2:6">
      <c r="B164" s="8" t="s">
        <v>167</v>
      </c>
      <c r="C164" s="9">
        <v>21812.25</v>
      </c>
      <c r="D164" s="9">
        <v>22078.584000000003</v>
      </c>
      <c r="E164" s="10">
        <f t="shared" si="4"/>
        <v>266.33400000000256</v>
      </c>
      <c r="F164" s="11">
        <f t="shared" si="5"/>
        <v>1.2210294673864574E-2</v>
      </c>
    </row>
    <row r="165" spans="2:6">
      <c r="B165" s="8" t="s">
        <v>168</v>
      </c>
      <c r="C165" s="9">
        <v>49372.750000000007</v>
      </c>
      <c r="D165" s="9">
        <v>49154.580999999998</v>
      </c>
      <c r="E165" s="10">
        <f t="shared" si="4"/>
        <v>-218.16900000000896</v>
      </c>
      <c r="F165" s="11">
        <f t="shared" si="5"/>
        <v>-4.4188140219049762E-3</v>
      </c>
    </row>
    <row r="166" spans="2:6">
      <c r="B166" s="8" t="s">
        <v>169</v>
      </c>
      <c r="C166" s="9">
        <v>80281.251000000004</v>
      </c>
      <c r="D166" s="9">
        <v>78486.588999999993</v>
      </c>
      <c r="E166" s="10">
        <f t="shared" si="4"/>
        <v>-1794.6620000000112</v>
      </c>
      <c r="F166" s="11">
        <f t="shared" si="5"/>
        <v>-2.2354684034507771E-2</v>
      </c>
    </row>
    <row r="167" spans="2:6">
      <c r="B167" s="8" t="s">
        <v>170</v>
      </c>
      <c r="C167" s="9">
        <v>12933.677</v>
      </c>
      <c r="D167" s="9">
        <v>13339.915999999997</v>
      </c>
      <c r="E167" s="10">
        <f t="shared" si="4"/>
        <v>406.23899999999776</v>
      </c>
      <c r="F167" s="11">
        <f t="shared" si="5"/>
        <v>3.140939734307558E-2</v>
      </c>
    </row>
    <row r="168" spans="2:6">
      <c r="B168" s="8" t="s">
        <v>171</v>
      </c>
      <c r="C168" s="9">
        <v>35641.722999999998</v>
      </c>
      <c r="D168" s="9">
        <v>35500.492999999995</v>
      </c>
      <c r="E168" s="10">
        <f t="shared" si="4"/>
        <v>-141.2300000000032</v>
      </c>
      <c r="F168" s="11">
        <f t="shared" si="5"/>
        <v>-3.9624908144873698E-3</v>
      </c>
    </row>
    <row r="169" spans="2:6">
      <c r="B169" s="8" t="s">
        <v>172</v>
      </c>
      <c r="C169" s="9">
        <v>63846.888000000014</v>
      </c>
      <c r="D169" s="9">
        <v>63224.72099999999</v>
      </c>
      <c r="E169" s="10">
        <f t="shared" si="4"/>
        <v>-622.16700000002311</v>
      </c>
      <c r="F169" s="11">
        <f t="shared" si="5"/>
        <v>-9.7446722853590448E-3</v>
      </c>
    </row>
    <row r="170" spans="2:6">
      <c r="B170" s="8" t="s">
        <v>173</v>
      </c>
      <c r="C170" s="9">
        <v>26716.470999999998</v>
      </c>
      <c r="D170" s="9">
        <v>26871.116000000002</v>
      </c>
      <c r="E170" s="10">
        <f t="shared" si="4"/>
        <v>154.64500000000407</v>
      </c>
      <c r="F170" s="11">
        <f t="shared" si="5"/>
        <v>5.7883767657788366E-3</v>
      </c>
    </row>
    <row r="171" spans="2:6">
      <c r="B171" s="12" t="s">
        <v>174</v>
      </c>
      <c r="C171" s="13">
        <v>907001.27400000009</v>
      </c>
      <c r="D171" s="13">
        <v>921877.44700000004</v>
      </c>
      <c r="E171" s="6">
        <f t="shared" si="4"/>
        <v>14876.172999999952</v>
      </c>
      <c r="F171" s="7">
        <f t="shared" si="5"/>
        <v>1.6401490743661238E-2</v>
      </c>
    </row>
    <row r="172" spans="2:6">
      <c r="B172" s="8" t="s">
        <v>175</v>
      </c>
      <c r="C172" s="9">
        <v>22198.395999999997</v>
      </c>
      <c r="D172" s="9">
        <v>22921.228000000003</v>
      </c>
      <c r="E172" s="10">
        <f t="shared" si="4"/>
        <v>722.83200000000579</v>
      </c>
      <c r="F172" s="11">
        <f t="shared" si="5"/>
        <v>3.2562352703321709E-2</v>
      </c>
    </row>
    <row r="173" spans="2:6">
      <c r="B173" s="8" t="s">
        <v>176</v>
      </c>
      <c r="C173" s="9">
        <v>30186.749</v>
      </c>
      <c r="D173" s="9">
        <v>30849.321</v>
      </c>
      <c r="E173" s="10">
        <f t="shared" si="4"/>
        <v>662.57200000000012</v>
      </c>
      <c r="F173" s="11">
        <f t="shared" si="5"/>
        <v>2.1949100911794115E-2</v>
      </c>
    </row>
    <row r="174" spans="2:6">
      <c r="B174" s="8" t="s">
        <v>177</v>
      </c>
      <c r="C174" s="9">
        <v>36095.555000000008</v>
      </c>
      <c r="D174" s="9">
        <v>36807.525999999998</v>
      </c>
      <c r="E174" s="10">
        <f t="shared" si="4"/>
        <v>711.97099999999045</v>
      </c>
      <c r="F174" s="11">
        <f t="shared" si="5"/>
        <v>1.9724617061574211E-2</v>
      </c>
    </row>
    <row r="175" spans="2:6">
      <c r="B175" s="8" t="s">
        <v>178</v>
      </c>
      <c r="C175" s="9">
        <v>20294.109999999997</v>
      </c>
      <c r="D175" s="9">
        <v>20410.132000000001</v>
      </c>
      <c r="E175" s="10">
        <f t="shared" si="4"/>
        <v>116.02200000000448</v>
      </c>
      <c r="F175" s="11">
        <f t="shared" si="5"/>
        <v>5.7170282411992688E-3</v>
      </c>
    </row>
    <row r="176" spans="2:6">
      <c r="B176" s="8" t="s">
        <v>179</v>
      </c>
      <c r="C176" s="9">
        <v>71771.57699999999</v>
      </c>
      <c r="D176" s="9">
        <v>70675.914000000004</v>
      </c>
      <c r="E176" s="10">
        <f t="shared" si="4"/>
        <v>-1095.6629999999859</v>
      </c>
      <c r="F176" s="11">
        <f t="shared" si="5"/>
        <v>-1.5265973604007421E-2</v>
      </c>
    </row>
    <row r="177" spans="2:6">
      <c r="B177" s="8" t="s">
        <v>180</v>
      </c>
      <c r="C177" s="9">
        <v>25448.798999999999</v>
      </c>
      <c r="D177" s="9">
        <v>26618.862999999998</v>
      </c>
      <c r="E177" s="10">
        <f t="shared" si="4"/>
        <v>1170.0639999999985</v>
      </c>
      <c r="F177" s="11">
        <f t="shared" si="5"/>
        <v>4.5977179512479094E-2</v>
      </c>
    </row>
    <row r="178" spans="2:6">
      <c r="B178" s="8" t="s">
        <v>181</v>
      </c>
      <c r="C178" s="9">
        <v>146964.78499999997</v>
      </c>
      <c r="D178" s="9">
        <v>146245.97999999998</v>
      </c>
      <c r="E178" s="10">
        <f t="shared" si="4"/>
        <v>-718.80499999999302</v>
      </c>
      <c r="F178" s="11">
        <f t="shared" si="5"/>
        <v>-4.8910016096712769E-3</v>
      </c>
    </row>
    <row r="179" spans="2:6">
      <c r="B179" s="8" t="s">
        <v>182</v>
      </c>
      <c r="C179" s="9">
        <v>72887.909000000014</v>
      </c>
      <c r="D179" s="9">
        <v>74376.390999999989</v>
      </c>
      <c r="E179" s="10">
        <f t="shared" si="4"/>
        <v>1488.4819999999745</v>
      </c>
      <c r="F179" s="11">
        <f t="shared" si="5"/>
        <v>2.0421521489935653E-2</v>
      </c>
    </row>
    <row r="180" spans="2:6">
      <c r="B180" s="8" t="s">
        <v>183</v>
      </c>
      <c r="C180" s="9">
        <v>17505.230000000003</v>
      </c>
      <c r="D180" s="9">
        <v>18833.391</v>
      </c>
      <c r="E180" s="10">
        <f t="shared" si="4"/>
        <v>1328.1609999999964</v>
      </c>
      <c r="F180" s="11">
        <f t="shared" si="5"/>
        <v>7.5872239325047205E-2</v>
      </c>
    </row>
    <row r="181" spans="2:6">
      <c r="B181" s="8" t="s">
        <v>184</v>
      </c>
      <c r="C181" s="9">
        <v>31596.024999999998</v>
      </c>
      <c r="D181" s="9">
        <v>32294.948</v>
      </c>
      <c r="E181" s="10">
        <f t="shared" si="4"/>
        <v>698.9230000000025</v>
      </c>
      <c r="F181" s="11">
        <f t="shared" si="5"/>
        <v>2.2120599031049081E-2</v>
      </c>
    </row>
    <row r="182" spans="2:6">
      <c r="B182" s="8" t="s">
        <v>185</v>
      </c>
      <c r="C182" s="9">
        <v>42402.26</v>
      </c>
      <c r="D182" s="9">
        <v>45433.512000000002</v>
      </c>
      <c r="E182" s="10">
        <f t="shared" si="4"/>
        <v>3031.2520000000004</v>
      </c>
      <c r="F182" s="11">
        <f t="shared" si="5"/>
        <v>7.148798200850616E-2</v>
      </c>
    </row>
    <row r="183" spans="2:6">
      <c r="B183" s="8" t="s">
        <v>186</v>
      </c>
      <c r="C183" s="9">
        <v>151669.40200000003</v>
      </c>
      <c r="D183" s="9">
        <v>150076.37299999999</v>
      </c>
      <c r="E183" s="10">
        <f t="shared" si="4"/>
        <v>-1593.0290000000386</v>
      </c>
      <c r="F183" s="11">
        <f t="shared" si="5"/>
        <v>-1.0503298483368704E-2</v>
      </c>
    </row>
    <row r="184" spans="2:6">
      <c r="B184" s="8" t="s">
        <v>187</v>
      </c>
      <c r="C184" s="9">
        <v>12237.839</v>
      </c>
      <c r="D184" s="9">
        <v>14585.724</v>
      </c>
      <c r="E184" s="10">
        <f t="shared" si="4"/>
        <v>2347.8850000000002</v>
      </c>
      <c r="F184" s="11">
        <f t="shared" si="5"/>
        <v>0.19185454229296531</v>
      </c>
    </row>
    <row r="185" spans="2:6">
      <c r="B185" s="8" t="s">
        <v>188</v>
      </c>
      <c r="C185" s="9">
        <v>33389.843999999997</v>
      </c>
      <c r="D185" s="9">
        <v>33129.861000000004</v>
      </c>
      <c r="E185" s="10">
        <f t="shared" si="4"/>
        <v>-259.9829999999929</v>
      </c>
      <c r="F185" s="11">
        <f t="shared" si="5"/>
        <v>-7.7862897472654536E-3</v>
      </c>
    </row>
    <row r="186" spans="2:6">
      <c r="B186" s="8" t="s">
        <v>189</v>
      </c>
      <c r="C186" s="9">
        <v>54382.675999999999</v>
      </c>
      <c r="D186" s="9">
        <v>55955.711000000003</v>
      </c>
      <c r="E186" s="10">
        <f t="shared" si="4"/>
        <v>1573.0350000000035</v>
      </c>
      <c r="F186" s="11">
        <f t="shared" si="5"/>
        <v>2.8925295989480244E-2</v>
      </c>
    </row>
    <row r="187" spans="2:6">
      <c r="B187" s="8" t="s">
        <v>190</v>
      </c>
      <c r="C187" s="9">
        <v>33590.346000000005</v>
      </c>
      <c r="D187" s="9">
        <v>33817.471999999994</v>
      </c>
      <c r="E187" s="10">
        <f t="shared" si="4"/>
        <v>227.12599999998929</v>
      </c>
      <c r="F187" s="11">
        <f t="shared" si="5"/>
        <v>6.7616451464950454E-3</v>
      </c>
    </row>
    <row r="188" spans="2:6">
      <c r="B188" s="8" t="s">
        <v>191</v>
      </c>
      <c r="C188" s="9">
        <v>40334.152000000002</v>
      </c>
      <c r="D188" s="9">
        <v>40996.065999999999</v>
      </c>
      <c r="E188" s="10">
        <f t="shared" si="4"/>
        <v>661.91399999999703</v>
      </c>
      <c r="F188" s="11">
        <f t="shared" si="5"/>
        <v>1.6410757811395092E-2</v>
      </c>
    </row>
    <row r="189" spans="2:6">
      <c r="B189" s="8" t="s">
        <v>192</v>
      </c>
      <c r="C189" s="9">
        <v>14165.638000000003</v>
      </c>
      <c r="D189" s="9">
        <v>14106.797999999997</v>
      </c>
      <c r="E189" s="10">
        <f t="shared" si="4"/>
        <v>-58.840000000005602</v>
      </c>
      <c r="F189" s="11">
        <f t="shared" si="5"/>
        <v>-4.1537133731643847E-3</v>
      </c>
    </row>
    <row r="190" spans="2:6">
      <c r="B190" s="8" t="s">
        <v>193</v>
      </c>
      <c r="C190" s="9">
        <v>49879.982000000004</v>
      </c>
      <c r="D190" s="9">
        <v>53742.235999999997</v>
      </c>
      <c r="E190" s="10">
        <f t="shared" si="4"/>
        <v>3862.2539999999935</v>
      </c>
      <c r="F190" s="11">
        <f t="shared" si="5"/>
        <v>7.743094213626607E-2</v>
      </c>
    </row>
    <row r="191" spans="2:6">
      <c r="B191" s="12" t="s">
        <v>194</v>
      </c>
      <c r="C191" s="13">
        <v>3802378.2600000007</v>
      </c>
      <c r="D191" s="13">
        <v>3796144.2330000005</v>
      </c>
      <c r="E191" s="6">
        <f t="shared" si="4"/>
        <v>-6234.0270000002347</v>
      </c>
      <c r="F191" s="7">
        <f t="shared" si="5"/>
        <v>-1.639507322451458E-3</v>
      </c>
    </row>
    <row r="192" spans="2:6">
      <c r="B192" s="8" t="s">
        <v>195</v>
      </c>
      <c r="C192" s="9">
        <v>158061.00299999994</v>
      </c>
      <c r="D192" s="9">
        <v>139596.00600000002</v>
      </c>
      <c r="E192" s="10">
        <f t="shared" si="4"/>
        <v>-18464.996999999916</v>
      </c>
      <c r="F192" s="11">
        <f t="shared" si="5"/>
        <v>-0.1168219652509729</v>
      </c>
    </row>
    <row r="193" spans="2:6">
      <c r="B193" s="8" t="s">
        <v>196</v>
      </c>
      <c r="C193" s="9">
        <v>104833.929</v>
      </c>
      <c r="D193" s="9">
        <v>96644.27499999998</v>
      </c>
      <c r="E193" s="10">
        <f t="shared" si="4"/>
        <v>-8189.6540000000241</v>
      </c>
      <c r="F193" s="11">
        <f t="shared" si="5"/>
        <v>-7.8120262000292137E-2</v>
      </c>
    </row>
    <row r="194" spans="2:6">
      <c r="B194" s="8" t="s">
        <v>197</v>
      </c>
      <c r="C194" s="9">
        <v>47.95</v>
      </c>
      <c r="D194" s="9">
        <v>79215.315999999992</v>
      </c>
      <c r="E194" s="10">
        <f t="shared" si="4"/>
        <v>79167.365999999995</v>
      </c>
      <c r="F194" s="11">
        <f t="shared" si="5"/>
        <v>1651.0399582898851</v>
      </c>
    </row>
    <row r="195" spans="2:6">
      <c r="B195" s="8" t="s">
        <v>198</v>
      </c>
      <c r="C195" s="9">
        <v>64477.95</v>
      </c>
      <c r="D195" s="9">
        <v>66020.881999999998</v>
      </c>
      <c r="E195" s="10">
        <f t="shared" si="4"/>
        <v>1542.9320000000007</v>
      </c>
      <c r="F195" s="11">
        <f t="shared" si="5"/>
        <v>2.3929606943148794E-2</v>
      </c>
    </row>
    <row r="196" spans="2:6">
      <c r="B196" s="8" t="s">
        <v>199</v>
      </c>
      <c r="C196" s="9"/>
      <c r="D196" s="9">
        <v>35889.309000000001</v>
      </c>
      <c r="E196" s="10">
        <f t="shared" si="4"/>
        <v>35889.309000000001</v>
      </c>
      <c r="F196" s="11"/>
    </row>
    <row r="197" spans="2:6">
      <c r="B197" s="8" t="s">
        <v>200</v>
      </c>
      <c r="C197" s="9">
        <v>328788.30200000008</v>
      </c>
      <c r="D197" s="9">
        <v>325324.83599999995</v>
      </c>
      <c r="E197" s="10">
        <f t="shared" si="4"/>
        <v>-3463.4660000001313</v>
      </c>
      <c r="F197" s="11">
        <f t="shared" si="5"/>
        <v>-1.0534030496012387E-2</v>
      </c>
    </row>
    <row r="198" spans="2:6">
      <c r="B198" s="8" t="s">
        <v>201</v>
      </c>
      <c r="C198" s="9">
        <v>161668.27999999997</v>
      </c>
      <c r="D198" s="9">
        <v>123617.45700000001</v>
      </c>
      <c r="E198" s="10">
        <f t="shared" ref="E198:E261" si="6">D198-C198</f>
        <v>-38050.82299999996</v>
      </c>
      <c r="F198" s="11">
        <f t="shared" ref="F198:F261" si="7">E198/C198</f>
        <v>-0.23536356668110756</v>
      </c>
    </row>
    <row r="199" spans="2:6">
      <c r="B199" s="8" t="s">
        <v>202</v>
      </c>
      <c r="C199" s="9">
        <v>74948.285000000018</v>
      </c>
      <c r="D199" s="9">
        <v>74916.683000000005</v>
      </c>
      <c r="E199" s="10">
        <f t="shared" si="6"/>
        <v>-31.602000000013504</v>
      </c>
      <c r="F199" s="11">
        <f t="shared" si="7"/>
        <v>-4.2165074224198053E-4</v>
      </c>
    </row>
    <row r="200" spans="2:6">
      <c r="B200" s="8" t="s">
        <v>203</v>
      </c>
      <c r="C200" s="9">
        <v>126584.338</v>
      </c>
      <c r="D200" s="9">
        <v>123024.30600000001</v>
      </c>
      <c r="E200" s="10">
        <f t="shared" si="6"/>
        <v>-3560.031999999992</v>
      </c>
      <c r="F200" s="11">
        <f t="shared" si="7"/>
        <v>-2.8123795220226944E-2</v>
      </c>
    </row>
    <row r="201" spans="2:6">
      <c r="B201" s="8" t="s">
        <v>204</v>
      </c>
      <c r="C201" s="9">
        <v>88061.671000000002</v>
      </c>
      <c r="D201" s="9">
        <v>87571.596999999994</v>
      </c>
      <c r="E201" s="10">
        <f t="shared" si="6"/>
        <v>-490.0740000000078</v>
      </c>
      <c r="F201" s="11">
        <f t="shared" si="7"/>
        <v>-5.5651226513747142E-3</v>
      </c>
    </row>
    <row r="202" spans="2:6">
      <c r="B202" s="8" t="s">
        <v>205</v>
      </c>
      <c r="C202" s="9">
        <v>88555.410999999993</v>
      </c>
      <c r="D202" s="9">
        <v>89256.196999999986</v>
      </c>
      <c r="E202" s="10">
        <f t="shared" si="6"/>
        <v>700.78599999999278</v>
      </c>
      <c r="F202" s="11">
        <f t="shared" si="7"/>
        <v>7.9135311110463125E-3</v>
      </c>
    </row>
    <row r="203" spans="2:6">
      <c r="B203" s="8" t="s">
        <v>206</v>
      </c>
      <c r="C203" s="9">
        <v>49799.397999999994</v>
      </c>
      <c r="D203" s="9">
        <v>47167.587999999996</v>
      </c>
      <c r="E203" s="10">
        <f t="shared" si="6"/>
        <v>-2631.8099999999977</v>
      </c>
      <c r="F203" s="11">
        <f t="shared" si="7"/>
        <v>-5.2848229209517712E-2</v>
      </c>
    </row>
    <row r="204" spans="2:6">
      <c r="B204" s="8" t="s">
        <v>207</v>
      </c>
      <c r="C204" s="9">
        <v>100209.71699999999</v>
      </c>
      <c r="D204" s="9">
        <v>100407.13700000002</v>
      </c>
      <c r="E204" s="10">
        <f t="shared" si="6"/>
        <v>197.42000000002736</v>
      </c>
      <c r="F204" s="11">
        <f t="shared" si="7"/>
        <v>1.9700684315876013E-3</v>
      </c>
    </row>
    <row r="205" spans="2:6">
      <c r="B205" s="8" t="s">
        <v>208</v>
      </c>
      <c r="C205" s="9">
        <v>193410.94899999999</v>
      </c>
      <c r="D205" s="9">
        <v>191912.92500000002</v>
      </c>
      <c r="E205" s="10">
        <f t="shared" si="6"/>
        <v>-1498.0239999999758</v>
      </c>
      <c r="F205" s="11">
        <f t="shared" si="7"/>
        <v>-7.7452905729756584E-3</v>
      </c>
    </row>
    <row r="206" spans="2:6">
      <c r="B206" s="8" t="s">
        <v>209</v>
      </c>
      <c r="C206" s="9">
        <v>94865.431999999986</v>
      </c>
      <c r="D206" s="9">
        <v>91665.045000000013</v>
      </c>
      <c r="E206" s="10">
        <f t="shared" si="6"/>
        <v>-3200.3869999999733</v>
      </c>
      <c r="F206" s="11">
        <f t="shared" si="7"/>
        <v>-3.3736071533411391E-2</v>
      </c>
    </row>
    <row r="207" spans="2:6">
      <c r="B207" s="8" t="s">
        <v>210</v>
      </c>
      <c r="C207" s="9">
        <v>212528.30200000003</v>
      </c>
      <c r="D207" s="9">
        <v>193495.71199999997</v>
      </c>
      <c r="E207" s="10">
        <f t="shared" si="6"/>
        <v>-19032.590000000055</v>
      </c>
      <c r="F207" s="11">
        <f t="shared" si="7"/>
        <v>-8.9553202189513806E-2</v>
      </c>
    </row>
    <row r="208" spans="2:6">
      <c r="B208" s="8" t="s">
        <v>211</v>
      </c>
      <c r="C208" s="9">
        <v>130218.38900000002</v>
      </c>
      <c r="D208" s="9">
        <v>127528.34600000002</v>
      </c>
      <c r="E208" s="10">
        <f t="shared" si="6"/>
        <v>-2690.0430000000051</v>
      </c>
      <c r="F208" s="11">
        <f t="shared" si="7"/>
        <v>-2.0657934878921015E-2</v>
      </c>
    </row>
    <row r="209" spans="2:6">
      <c r="B209" s="8" t="s">
        <v>212</v>
      </c>
      <c r="C209" s="9">
        <v>50780.806000000004</v>
      </c>
      <c r="D209" s="9">
        <v>51326.118000000002</v>
      </c>
      <c r="E209" s="10">
        <f t="shared" si="6"/>
        <v>545.31199999999808</v>
      </c>
      <c r="F209" s="11">
        <f t="shared" si="7"/>
        <v>1.0738545583541901E-2</v>
      </c>
    </row>
    <row r="210" spans="2:6">
      <c r="B210" s="8" t="s">
        <v>213</v>
      </c>
      <c r="C210" s="9">
        <v>49583.133000000002</v>
      </c>
      <c r="D210" s="9">
        <v>53168.561999999998</v>
      </c>
      <c r="E210" s="10">
        <f t="shared" si="6"/>
        <v>3585.4289999999964</v>
      </c>
      <c r="F210" s="11">
        <f t="shared" si="7"/>
        <v>7.2311465271869699E-2</v>
      </c>
    </row>
    <row r="211" spans="2:6">
      <c r="B211" s="8" t="s">
        <v>214</v>
      </c>
      <c r="C211" s="9">
        <v>262055.11599999998</v>
      </c>
      <c r="D211" s="9">
        <v>235603.402</v>
      </c>
      <c r="E211" s="10">
        <f t="shared" si="6"/>
        <v>-26451.713999999978</v>
      </c>
      <c r="F211" s="11">
        <f t="shared" si="7"/>
        <v>-0.10093950617625026</v>
      </c>
    </row>
    <row r="212" spans="2:6">
      <c r="B212" s="8" t="s">
        <v>215</v>
      </c>
      <c r="C212" s="9">
        <v>145382.89899999995</v>
      </c>
      <c r="D212" s="9">
        <v>163716.56600000005</v>
      </c>
      <c r="E212" s="10">
        <f t="shared" si="6"/>
        <v>18333.667000000103</v>
      </c>
      <c r="F212" s="11">
        <f t="shared" si="7"/>
        <v>0.12610607661634338</v>
      </c>
    </row>
    <row r="213" spans="2:6">
      <c r="B213" s="8" t="s">
        <v>216</v>
      </c>
      <c r="C213" s="9">
        <v>62011.373</v>
      </c>
      <c r="D213" s="9">
        <v>71130.743000000002</v>
      </c>
      <c r="E213" s="10">
        <f t="shared" si="6"/>
        <v>9119.3700000000026</v>
      </c>
      <c r="F213" s="11">
        <f t="shared" si="7"/>
        <v>0.14705963694756449</v>
      </c>
    </row>
    <row r="214" spans="2:6">
      <c r="B214" s="8" t="s">
        <v>217</v>
      </c>
      <c r="C214" s="9">
        <v>158232.804</v>
      </c>
      <c r="D214" s="9">
        <v>151637.27299999999</v>
      </c>
      <c r="E214" s="10">
        <f t="shared" si="6"/>
        <v>-6595.5310000000172</v>
      </c>
      <c r="F214" s="11">
        <f t="shared" si="7"/>
        <v>-4.1682450372300908E-2</v>
      </c>
    </row>
    <row r="215" spans="2:6">
      <c r="B215" s="8" t="s">
        <v>218</v>
      </c>
      <c r="C215" s="9">
        <v>151726.79199999999</v>
      </c>
      <c r="D215" s="9">
        <v>146172.34599999996</v>
      </c>
      <c r="E215" s="10">
        <f t="shared" si="6"/>
        <v>-5554.4460000000254</v>
      </c>
      <c r="F215" s="11">
        <f t="shared" si="7"/>
        <v>-3.6608208258960787E-2</v>
      </c>
    </row>
    <row r="216" spans="2:6">
      <c r="B216" s="8" t="s">
        <v>219</v>
      </c>
      <c r="C216" s="9">
        <v>156381.64599999998</v>
      </c>
      <c r="D216" s="9">
        <v>159568.96099999998</v>
      </c>
      <c r="E216" s="10">
        <f t="shared" si="6"/>
        <v>3187.3150000000023</v>
      </c>
      <c r="F216" s="11">
        <f t="shared" si="7"/>
        <v>2.0381643764000302E-2</v>
      </c>
    </row>
    <row r="217" spans="2:6">
      <c r="B217" s="8" t="s">
        <v>220</v>
      </c>
      <c r="C217" s="9">
        <v>87573.262000000002</v>
      </c>
      <c r="D217" s="9">
        <v>84171.554999999978</v>
      </c>
      <c r="E217" s="10">
        <f t="shared" si="6"/>
        <v>-3401.707000000024</v>
      </c>
      <c r="F217" s="11">
        <f t="shared" si="7"/>
        <v>-3.884412801706557E-2</v>
      </c>
    </row>
    <row r="218" spans="2:6">
      <c r="B218" s="8" t="s">
        <v>221</v>
      </c>
      <c r="C218" s="9">
        <v>141216.25099999999</v>
      </c>
      <c r="D218" s="9">
        <v>138716.12599999999</v>
      </c>
      <c r="E218" s="10">
        <f t="shared" si="6"/>
        <v>-2500.125</v>
      </c>
      <c r="F218" s="11">
        <f t="shared" si="7"/>
        <v>-1.7704230088929355E-2</v>
      </c>
    </row>
    <row r="219" spans="2:6">
      <c r="B219" s="8" t="s">
        <v>222</v>
      </c>
      <c r="C219" s="9">
        <v>88114.592000000004</v>
      </c>
      <c r="D219" s="9">
        <v>84291.754999999976</v>
      </c>
      <c r="E219" s="10">
        <f t="shared" si="6"/>
        <v>-3822.8370000000286</v>
      </c>
      <c r="F219" s="11">
        <f t="shared" si="7"/>
        <v>-4.3384834602650475E-2</v>
      </c>
    </row>
    <row r="220" spans="2:6">
      <c r="B220" s="8" t="s">
        <v>223</v>
      </c>
      <c r="C220" s="9">
        <v>126416.10799999999</v>
      </c>
      <c r="D220" s="9">
        <v>120982.12300000002</v>
      </c>
      <c r="E220" s="10">
        <f t="shared" si="6"/>
        <v>-5433.9849999999715</v>
      </c>
      <c r="F220" s="11">
        <f t="shared" si="7"/>
        <v>-4.2984909802791682E-2</v>
      </c>
    </row>
    <row r="221" spans="2:6">
      <c r="B221" s="8" t="s">
        <v>224</v>
      </c>
      <c r="C221" s="9">
        <v>129036.86899999999</v>
      </c>
      <c r="D221" s="9">
        <v>130563.68299999999</v>
      </c>
      <c r="E221" s="10">
        <f t="shared" si="6"/>
        <v>1526.8139999999985</v>
      </c>
      <c r="F221" s="11">
        <f t="shared" si="7"/>
        <v>1.1832385672656072E-2</v>
      </c>
    </row>
    <row r="222" spans="2:6">
      <c r="B222" s="8" t="s">
        <v>225</v>
      </c>
      <c r="C222" s="9">
        <v>128352.80900000002</v>
      </c>
      <c r="D222" s="9">
        <v>121402.02500000001</v>
      </c>
      <c r="E222" s="10">
        <f t="shared" si="6"/>
        <v>-6950.7840000000142</v>
      </c>
      <c r="F222" s="11">
        <f t="shared" si="7"/>
        <v>-5.4153734960331198E-2</v>
      </c>
    </row>
    <row r="223" spans="2:6">
      <c r="B223" s="8" t="s">
        <v>226</v>
      </c>
      <c r="C223" s="9">
        <v>88454.493999999992</v>
      </c>
      <c r="D223" s="9">
        <v>90439.377999999997</v>
      </c>
      <c r="E223" s="10">
        <f t="shared" si="6"/>
        <v>1984.8840000000055</v>
      </c>
      <c r="F223" s="11">
        <f t="shared" si="7"/>
        <v>2.2439606064560219E-2</v>
      </c>
    </row>
    <row r="224" spans="2:6">
      <c r="B224" s="4" t="s">
        <v>227</v>
      </c>
      <c r="C224" s="5">
        <v>2066109.5219999999</v>
      </c>
      <c r="D224" s="5">
        <v>2085222.2790000003</v>
      </c>
      <c r="E224" s="6">
        <f t="shared" si="6"/>
        <v>19112.757000000449</v>
      </c>
      <c r="F224" s="7">
        <f t="shared" si="7"/>
        <v>9.2506020598071906E-3</v>
      </c>
    </row>
    <row r="225" spans="2:6">
      <c r="B225" s="8" t="s">
        <v>228</v>
      </c>
      <c r="C225" s="9">
        <v>77378.343000000008</v>
      </c>
      <c r="D225" s="9">
        <v>78640.143999999986</v>
      </c>
      <c r="E225" s="10">
        <f t="shared" si="6"/>
        <v>1261.8009999999776</v>
      </c>
      <c r="F225" s="11">
        <f t="shared" si="7"/>
        <v>1.6306901273396065E-2</v>
      </c>
    </row>
    <row r="226" spans="2:6">
      <c r="B226" s="8" t="s">
        <v>229</v>
      </c>
      <c r="C226" s="9">
        <v>63974.117999999995</v>
      </c>
      <c r="D226" s="9">
        <v>64407.593000000001</v>
      </c>
      <c r="E226" s="10">
        <f t="shared" si="6"/>
        <v>433.47500000000582</v>
      </c>
      <c r="F226" s="11">
        <f t="shared" si="7"/>
        <v>6.7757870456300129E-3</v>
      </c>
    </row>
    <row r="227" spans="2:6">
      <c r="B227" s="8" t="s">
        <v>230</v>
      </c>
      <c r="C227" s="9">
        <v>166328.17499999999</v>
      </c>
      <c r="D227" s="9">
        <v>160419.94800000003</v>
      </c>
      <c r="E227" s="10">
        <f t="shared" si="6"/>
        <v>-5908.2269999999553</v>
      </c>
      <c r="F227" s="11">
        <f t="shared" si="7"/>
        <v>-3.552150439935961E-2</v>
      </c>
    </row>
    <row r="228" spans="2:6">
      <c r="B228" s="8" t="s">
        <v>231</v>
      </c>
      <c r="C228" s="9">
        <v>47957.764999999999</v>
      </c>
      <c r="D228" s="9">
        <v>49579.686000000002</v>
      </c>
      <c r="E228" s="10">
        <f t="shared" si="6"/>
        <v>1621.9210000000021</v>
      </c>
      <c r="F228" s="11">
        <f t="shared" si="7"/>
        <v>3.3819778715709584E-2</v>
      </c>
    </row>
    <row r="229" spans="2:6">
      <c r="B229" s="8" t="s">
        <v>232</v>
      </c>
      <c r="C229" s="9">
        <v>139129.04100000003</v>
      </c>
      <c r="D229" s="9">
        <v>150054.274</v>
      </c>
      <c r="E229" s="10">
        <f t="shared" si="6"/>
        <v>10925.232999999978</v>
      </c>
      <c r="F229" s="11">
        <f t="shared" si="7"/>
        <v>7.8525898845230854E-2</v>
      </c>
    </row>
    <row r="230" spans="2:6">
      <c r="B230" s="8" t="s">
        <v>233</v>
      </c>
      <c r="C230" s="9">
        <v>72144.226999999999</v>
      </c>
      <c r="D230" s="9">
        <v>72395.814999999988</v>
      </c>
      <c r="E230" s="10">
        <f t="shared" si="6"/>
        <v>251.58799999998882</v>
      </c>
      <c r="F230" s="11">
        <f t="shared" si="7"/>
        <v>3.487292198722828E-3</v>
      </c>
    </row>
    <row r="231" spans="2:6">
      <c r="B231" s="8" t="s">
        <v>234</v>
      </c>
      <c r="C231" s="9">
        <v>82524.785000000018</v>
      </c>
      <c r="D231" s="9">
        <v>85616.170000000013</v>
      </c>
      <c r="E231" s="10">
        <f t="shared" si="6"/>
        <v>3091.3849999999948</v>
      </c>
      <c r="F231" s="11">
        <f t="shared" si="7"/>
        <v>3.7460079417353152E-2</v>
      </c>
    </row>
    <row r="232" spans="2:6">
      <c r="B232" s="8" t="s">
        <v>235</v>
      </c>
      <c r="C232" s="9">
        <v>36558.192000000003</v>
      </c>
      <c r="D232" s="9">
        <v>38550.904000000002</v>
      </c>
      <c r="E232" s="10">
        <f t="shared" si="6"/>
        <v>1992.7119999999995</v>
      </c>
      <c r="F232" s="11">
        <f t="shared" si="7"/>
        <v>5.4507947220146978E-2</v>
      </c>
    </row>
    <row r="233" spans="2:6">
      <c r="B233" s="8" t="s">
        <v>236</v>
      </c>
      <c r="C233" s="9">
        <v>78428.985000000001</v>
      </c>
      <c r="D233" s="9">
        <v>86873.49500000001</v>
      </c>
      <c r="E233" s="10">
        <f t="shared" si="6"/>
        <v>8444.5100000000093</v>
      </c>
      <c r="F233" s="11">
        <f t="shared" si="7"/>
        <v>0.10767078013313584</v>
      </c>
    </row>
    <row r="234" spans="2:6">
      <c r="B234" s="8" t="s">
        <v>237</v>
      </c>
      <c r="C234" s="9">
        <v>227244.44799999997</v>
      </c>
      <c r="D234" s="9">
        <v>229671.45099999997</v>
      </c>
      <c r="E234" s="10">
        <f t="shared" si="6"/>
        <v>2427.002999999997</v>
      </c>
      <c r="F234" s="11">
        <f t="shared" si="7"/>
        <v>1.0680142117267468E-2</v>
      </c>
    </row>
    <row r="235" spans="2:6">
      <c r="B235" s="8" t="s">
        <v>238</v>
      </c>
      <c r="C235" s="9">
        <v>166852.61699999994</v>
      </c>
      <c r="D235" s="9">
        <v>166218.05299999999</v>
      </c>
      <c r="E235" s="10">
        <f t="shared" si="6"/>
        <v>-634.56399999995483</v>
      </c>
      <c r="F235" s="11">
        <f t="shared" si="7"/>
        <v>-3.8031408281714576E-3</v>
      </c>
    </row>
    <row r="236" spans="2:6">
      <c r="B236" s="8" t="s">
        <v>239</v>
      </c>
      <c r="C236" s="9">
        <v>30294.287999999997</v>
      </c>
      <c r="D236" s="9">
        <v>30526.472000000002</v>
      </c>
      <c r="E236" s="10">
        <f t="shared" si="6"/>
        <v>232.18400000000474</v>
      </c>
      <c r="F236" s="11">
        <f t="shared" si="7"/>
        <v>7.6642831150217083E-3</v>
      </c>
    </row>
    <row r="237" spans="2:6">
      <c r="B237" s="8" t="s">
        <v>240</v>
      </c>
      <c r="C237" s="9">
        <v>98122.332000000009</v>
      </c>
      <c r="D237" s="9">
        <v>115846.29300000003</v>
      </c>
      <c r="E237" s="10">
        <f t="shared" si="6"/>
        <v>17723.961000000025</v>
      </c>
      <c r="F237" s="11">
        <f t="shared" si="7"/>
        <v>0.18063126546972022</v>
      </c>
    </row>
    <row r="238" spans="2:6">
      <c r="B238" s="8" t="s">
        <v>241</v>
      </c>
      <c r="C238" s="9">
        <v>160135.46899999998</v>
      </c>
      <c r="D238" s="9">
        <v>180618.85900000003</v>
      </c>
      <c r="E238" s="10">
        <f t="shared" si="6"/>
        <v>20483.390000000043</v>
      </c>
      <c r="F238" s="11">
        <f t="shared" si="7"/>
        <v>0.12791288605774181</v>
      </c>
    </row>
    <row r="239" spans="2:6">
      <c r="B239" s="8" t="s">
        <v>242</v>
      </c>
      <c r="C239" s="9">
        <v>179395.80599999998</v>
      </c>
      <c r="D239" s="9">
        <v>192248.25200000001</v>
      </c>
      <c r="E239" s="10">
        <f t="shared" si="6"/>
        <v>12852.446000000025</v>
      </c>
      <c r="F239" s="11">
        <f t="shared" si="7"/>
        <v>7.1642956915057565E-2</v>
      </c>
    </row>
    <row r="240" spans="2:6">
      <c r="B240" s="8" t="s">
        <v>243</v>
      </c>
      <c r="C240" s="9">
        <v>70749.856</v>
      </c>
      <c r="D240" s="9">
        <v>69336.749000000011</v>
      </c>
      <c r="E240" s="10">
        <f t="shared" si="6"/>
        <v>-1413.1069999999891</v>
      </c>
      <c r="F240" s="11">
        <f t="shared" si="7"/>
        <v>-1.9973284468592967E-2</v>
      </c>
    </row>
    <row r="241" spans="2:6">
      <c r="B241" s="8" t="s">
        <v>244</v>
      </c>
      <c r="C241" s="9">
        <v>143071.18599999999</v>
      </c>
      <c r="D241" s="9">
        <v>41728.15600000001</v>
      </c>
      <c r="E241" s="10">
        <f t="shared" si="6"/>
        <v>-101343.02999999997</v>
      </c>
      <c r="F241" s="11">
        <f t="shared" si="7"/>
        <v>-0.70833990290679483</v>
      </c>
    </row>
    <row r="242" spans="2:6">
      <c r="B242" s="8" t="s">
        <v>245</v>
      </c>
      <c r="C242" s="9">
        <v>138944.38200000001</v>
      </c>
      <c r="D242" s="9">
        <v>182425.81600000002</v>
      </c>
      <c r="E242" s="10">
        <f t="shared" si="6"/>
        <v>43481.434000000008</v>
      </c>
      <c r="F242" s="11">
        <f t="shared" si="7"/>
        <v>0.31294128898281043</v>
      </c>
    </row>
    <row r="243" spans="2:6">
      <c r="B243" s="8" t="s">
        <v>246</v>
      </c>
      <c r="C243" s="9">
        <v>25270.961000000003</v>
      </c>
      <c r="D243" s="9">
        <v>25075.852999999999</v>
      </c>
      <c r="E243" s="10">
        <f t="shared" si="6"/>
        <v>-195.10800000000381</v>
      </c>
      <c r="F243" s="11">
        <f t="shared" si="7"/>
        <v>-7.7206403033111323E-3</v>
      </c>
    </row>
    <row r="244" spans="2:6">
      <c r="B244" s="8" t="s">
        <v>247</v>
      </c>
      <c r="C244" s="9">
        <v>61604.546000000002</v>
      </c>
      <c r="D244" s="9">
        <v>64988.296000000002</v>
      </c>
      <c r="E244" s="10">
        <f t="shared" si="6"/>
        <v>3383.75</v>
      </c>
      <c r="F244" s="11">
        <f t="shared" si="7"/>
        <v>5.4926952955712066E-2</v>
      </c>
    </row>
    <row r="245" spans="2:6">
      <c r="B245" s="12" t="s">
        <v>248</v>
      </c>
      <c r="C245" s="13">
        <v>384034.69400000008</v>
      </c>
      <c r="D245" s="13">
        <v>388504.35499999998</v>
      </c>
      <c r="E245" s="6">
        <f t="shared" si="6"/>
        <v>4469.6609999999055</v>
      </c>
      <c r="F245" s="7">
        <f t="shared" si="7"/>
        <v>1.163869064392371E-2</v>
      </c>
    </row>
    <row r="246" spans="2:6">
      <c r="B246" s="8" t="s">
        <v>249</v>
      </c>
      <c r="C246" s="9">
        <v>13795.128000000001</v>
      </c>
      <c r="D246" s="9">
        <v>14054.317999999999</v>
      </c>
      <c r="E246" s="10">
        <f t="shared" si="6"/>
        <v>259.18999999999869</v>
      </c>
      <c r="F246" s="11">
        <f t="shared" si="7"/>
        <v>1.878851722144214E-2</v>
      </c>
    </row>
    <row r="247" spans="2:6">
      <c r="B247" s="8" t="s">
        <v>250</v>
      </c>
      <c r="C247" s="9">
        <v>45734.834999999999</v>
      </c>
      <c r="D247" s="9">
        <v>44749.272999999994</v>
      </c>
      <c r="E247" s="10">
        <f t="shared" si="6"/>
        <v>-985.56200000000536</v>
      </c>
      <c r="F247" s="11">
        <f t="shared" si="7"/>
        <v>-2.1549481921165899E-2</v>
      </c>
    </row>
    <row r="248" spans="2:6">
      <c r="B248" s="8" t="s">
        <v>251</v>
      </c>
      <c r="C248" s="9">
        <v>98765.430999999997</v>
      </c>
      <c r="D248" s="9">
        <v>99450.428</v>
      </c>
      <c r="E248" s="10">
        <f t="shared" si="6"/>
        <v>684.99700000000303</v>
      </c>
      <c r="F248" s="11">
        <f t="shared" si="7"/>
        <v>6.9355947021585221E-3</v>
      </c>
    </row>
    <row r="249" spans="2:6">
      <c r="B249" s="8" t="s">
        <v>252</v>
      </c>
      <c r="C249" s="9">
        <v>12757.63</v>
      </c>
      <c r="D249" s="9">
        <v>13497.756000000001</v>
      </c>
      <c r="E249" s="10">
        <f t="shared" si="6"/>
        <v>740.12600000000202</v>
      </c>
      <c r="F249" s="11">
        <f t="shared" si="7"/>
        <v>5.8014380413917169E-2</v>
      </c>
    </row>
    <row r="250" spans="2:6">
      <c r="B250" s="8" t="s">
        <v>253</v>
      </c>
      <c r="C250" s="9">
        <v>7356.8679999999995</v>
      </c>
      <c r="D250" s="9">
        <v>7975.985999999999</v>
      </c>
      <c r="E250" s="10">
        <f t="shared" si="6"/>
        <v>619.11799999999948</v>
      </c>
      <c r="F250" s="11">
        <f t="shared" si="7"/>
        <v>8.4155105134413113E-2</v>
      </c>
    </row>
    <row r="251" spans="2:6">
      <c r="B251" s="8" t="s">
        <v>254</v>
      </c>
      <c r="C251" s="9">
        <v>29006.943999999996</v>
      </c>
      <c r="D251" s="9">
        <v>29436.802999999996</v>
      </c>
      <c r="E251" s="10">
        <f t="shared" si="6"/>
        <v>429.85900000000038</v>
      </c>
      <c r="F251" s="11">
        <f t="shared" si="7"/>
        <v>1.4819175711857148E-2</v>
      </c>
    </row>
    <row r="252" spans="2:6">
      <c r="B252" s="8" t="s">
        <v>255</v>
      </c>
      <c r="C252" s="9">
        <v>38063.611999999994</v>
      </c>
      <c r="D252" s="9">
        <v>38341.844999999994</v>
      </c>
      <c r="E252" s="10">
        <f t="shared" si="6"/>
        <v>278.23300000000017</v>
      </c>
      <c r="F252" s="11">
        <f t="shared" si="7"/>
        <v>7.3096846405433149E-3</v>
      </c>
    </row>
    <row r="253" spans="2:6">
      <c r="B253" s="8" t="s">
        <v>256</v>
      </c>
      <c r="C253" s="9">
        <v>21099.655000000006</v>
      </c>
      <c r="D253" s="9">
        <v>22302.432000000001</v>
      </c>
      <c r="E253" s="10">
        <f t="shared" si="6"/>
        <v>1202.7769999999946</v>
      </c>
      <c r="F253" s="11">
        <f t="shared" si="7"/>
        <v>5.7004581354528981E-2</v>
      </c>
    </row>
    <row r="254" spans="2:6">
      <c r="B254" s="8" t="s">
        <v>257</v>
      </c>
      <c r="C254" s="9">
        <v>55670.248000000007</v>
      </c>
      <c r="D254" s="9">
        <v>55697.099000000002</v>
      </c>
      <c r="E254" s="10">
        <f t="shared" si="6"/>
        <v>26.850999999995111</v>
      </c>
      <c r="F254" s="11">
        <f t="shared" si="7"/>
        <v>4.8232226305144367E-4</v>
      </c>
    </row>
    <row r="255" spans="2:6">
      <c r="B255" s="8" t="s">
        <v>258</v>
      </c>
      <c r="C255" s="9">
        <v>32991.819000000003</v>
      </c>
      <c r="D255" s="9">
        <v>33795.115999999995</v>
      </c>
      <c r="E255" s="10">
        <f t="shared" si="6"/>
        <v>803.29699999999139</v>
      </c>
      <c r="F255" s="11">
        <f t="shared" si="7"/>
        <v>2.4348369515484771E-2</v>
      </c>
    </row>
    <row r="256" spans="2:6">
      <c r="B256" s="8" t="s">
        <v>259</v>
      </c>
      <c r="C256" s="9">
        <v>8170.0959999999995</v>
      </c>
      <c r="D256" s="9">
        <v>8164.753999999999</v>
      </c>
      <c r="E256" s="10">
        <f t="shared" si="6"/>
        <v>-5.342000000000553</v>
      </c>
      <c r="F256" s="11">
        <f t="shared" si="7"/>
        <v>-6.5384788624277528E-4</v>
      </c>
    </row>
    <row r="257" spans="2:6">
      <c r="B257" s="8" t="s">
        <v>260</v>
      </c>
      <c r="C257" s="9">
        <v>20622.428</v>
      </c>
      <c r="D257" s="9">
        <v>21038.544999999995</v>
      </c>
      <c r="E257" s="10">
        <f t="shared" si="6"/>
        <v>416.11699999999473</v>
      </c>
      <c r="F257" s="11">
        <f t="shared" si="7"/>
        <v>2.017788594049133E-2</v>
      </c>
    </row>
    <row r="258" spans="2:6">
      <c r="B258" s="12" t="s">
        <v>261</v>
      </c>
      <c r="C258" s="13">
        <v>693310.27600000007</v>
      </c>
      <c r="D258" s="13">
        <v>698422.09599999979</v>
      </c>
      <c r="E258" s="6">
        <f t="shared" si="6"/>
        <v>5111.8199999997159</v>
      </c>
      <c r="F258" s="7">
        <f t="shared" si="7"/>
        <v>7.3730625045570729E-3</v>
      </c>
    </row>
    <row r="259" spans="2:6">
      <c r="B259" s="8" t="s">
        <v>262</v>
      </c>
      <c r="C259" s="9">
        <v>46546.223000000005</v>
      </c>
      <c r="D259" s="9">
        <v>47386.560999999994</v>
      </c>
      <c r="E259" s="10">
        <f t="shared" si="6"/>
        <v>840.33799999998882</v>
      </c>
      <c r="F259" s="11">
        <f t="shared" si="7"/>
        <v>1.8053838654104946E-2</v>
      </c>
    </row>
    <row r="260" spans="2:6">
      <c r="B260" s="8" t="s">
        <v>263</v>
      </c>
      <c r="C260" s="9">
        <v>16805.653999999999</v>
      </c>
      <c r="D260" s="9">
        <v>17533.913999999997</v>
      </c>
      <c r="E260" s="10">
        <f t="shared" si="6"/>
        <v>728.2599999999984</v>
      </c>
      <c r="F260" s="11">
        <f t="shared" si="7"/>
        <v>4.3334225493396356E-2</v>
      </c>
    </row>
    <row r="261" spans="2:6">
      <c r="B261" s="8" t="s">
        <v>264</v>
      </c>
      <c r="C261" s="9">
        <v>54163.171999999991</v>
      </c>
      <c r="D261" s="9">
        <v>54119.689999999995</v>
      </c>
      <c r="E261" s="10">
        <f t="shared" si="6"/>
        <v>-43.481999999996333</v>
      </c>
      <c r="F261" s="11">
        <f t="shared" si="7"/>
        <v>-8.0279640933873559E-4</v>
      </c>
    </row>
    <row r="262" spans="2:6">
      <c r="B262" s="8" t="s">
        <v>265</v>
      </c>
      <c r="C262" s="9">
        <v>65293.51999999999</v>
      </c>
      <c r="D262" s="9">
        <v>64712.49700000001</v>
      </c>
      <c r="E262" s="10">
        <f t="shared" ref="E262:E325" si="8">D262-C262</f>
        <v>-581.02299999997922</v>
      </c>
      <c r="F262" s="11">
        <f t="shared" ref="F262:F325" si="9">E262/C262</f>
        <v>-8.8986319009907774E-3</v>
      </c>
    </row>
    <row r="263" spans="2:6">
      <c r="B263" s="8" t="s">
        <v>266</v>
      </c>
      <c r="C263" s="9">
        <v>151798.73199999996</v>
      </c>
      <c r="D263" s="9">
        <v>96736.755000000005</v>
      </c>
      <c r="E263" s="10">
        <f t="shared" si="8"/>
        <v>-55061.976999999955</v>
      </c>
      <c r="F263" s="11">
        <f t="shared" si="9"/>
        <v>-0.3627301511319605</v>
      </c>
    </row>
    <row r="264" spans="2:6">
      <c r="B264" s="8" t="s">
        <v>267</v>
      </c>
      <c r="C264" s="9"/>
      <c r="D264" s="9">
        <v>77341.781000000003</v>
      </c>
      <c r="E264" s="10">
        <f t="shared" si="8"/>
        <v>77341.781000000003</v>
      </c>
      <c r="F264" s="11"/>
    </row>
    <row r="265" spans="2:6">
      <c r="B265" s="8" t="s">
        <v>268</v>
      </c>
      <c r="C265" s="9">
        <v>30536.18</v>
      </c>
      <c r="D265" s="9">
        <v>30617.452999999994</v>
      </c>
      <c r="E265" s="10">
        <f t="shared" si="8"/>
        <v>81.272999999993772</v>
      </c>
      <c r="F265" s="11">
        <f t="shared" si="9"/>
        <v>2.6615313375803317E-3</v>
      </c>
    </row>
    <row r="266" spans="2:6">
      <c r="B266" s="8" t="s">
        <v>269</v>
      </c>
      <c r="C266" s="9">
        <v>24450.483</v>
      </c>
      <c r="D266" s="9">
        <v>24883.057000000001</v>
      </c>
      <c r="E266" s="10">
        <f t="shared" si="8"/>
        <v>432.57400000000052</v>
      </c>
      <c r="F266" s="11">
        <f t="shared" si="9"/>
        <v>1.7691838643841943E-2</v>
      </c>
    </row>
    <row r="267" spans="2:6">
      <c r="B267" s="8" t="s">
        <v>270</v>
      </c>
      <c r="C267" s="9">
        <v>181454.796</v>
      </c>
      <c r="D267" s="9">
        <v>166789.05699999997</v>
      </c>
      <c r="E267" s="10">
        <f t="shared" si="8"/>
        <v>-14665.739000000031</v>
      </c>
      <c r="F267" s="11">
        <f t="shared" si="9"/>
        <v>-8.0823099324418141E-2</v>
      </c>
    </row>
    <row r="268" spans="2:6">
      <c r="B268" s="8" t="s">
        <v>271</v>
      </c>
      <c r="C268" s="9">
        <v>85689.219999999987</v>
      </c>
      <c r="D268" s="9">
        <v>81668.156000000003</v>
      </c>
      <c r="E268" s="10">
        <f t="shared" si="8"/>
        <v>-4021.0639999999839</v>
      </c>
      <c r="F268" s="11">
        <f t="shared" si="9"/>
        <v>-4.692613609973325E-2</v>
      </c>
    </row>
    <row r="269" spans="2:6">
      <c r="B269" s="8" t="s">
        <v>272</v>
      </c>
      <c r="C269" s="9">
        <v>15927.941999999999</v>
      </c>
      <c r="D269" s="9">
        <v>16193.6</v>
      </c>
      <c r="E269" s="10">
        <f t="shared" si="8"/>
        <v>265.65800000000127</v>
      </c>
      <c r="F269" s="11">
        <f t="shared" si="9"/>
        <v>1.6678739789484497E-2</v>
      </c>
    </row>
    <row r="270" spans="2:6">
      <c r="B270" s="8" t="s">
        <v>273</v>
      </c>
      <c r="C270" s="9">
        <v>20644.353999999999</v>
      </c>
      <c r="D270" s="9">
        <v>20439.574999999997</v>
      </c>
      <c r="E270" s="10">
        <f t="shared" si="8"/>
        <v>-204.77900000000227</v>
      </c>
      <c r="F270" s="11">
        <f t="shared" si="9"/>
        <v>-9.919370690892158E-3</v>
      </c>
    </row>
    <row r="271" spans="2:6">
      <c r="B271" s="4" t="s">
        <v>274</v>
      </c>
      <c r="C271" s="5">
        <v>870715.86499999999</v>
      </c>
      <c r="D271" s="5">
        <v>883116.94299999997</v>
      </c>
      <c r="E271" s="6">
        <f t="shared" si="8"/>
        <v>12401.07799999998</v>
      </c>
      <c r="F271" s="7">
        <f t="shared" si="9"/>
        <v>1.4242393527537228E-2</v>
      </c>
    </row>
    <row r="272" spans="2:6">
      <c r="B272" s="8" t="s">
        <v>275</v>
      </c>
      <c r="C272" s="9">
        <v>39077.798999999999</v>
      </c>
      <c r="D272" s="9">
        <v>38042.802000000003</v>
      </c>
      <c r="E272" s="10">
        <f t="shared" si="8"/>
        <v>-1034.9969999999958</v>
      </c>
      <c r="F272" s="11">
        <f t="shared" si="9"/>
        <v>-2.6485550017799002E-2</v>
      </c>
    </row>
    <row r="273" spans="2:6">
      <c r="B273" s="8" t="s">
        <v>276</v>
      </c>
      <c r="C273" s="9">
        <v>22155.190000000002</v>
      </c>
      <c r="D273" s="9">
        <v>23897.876000000004</v>
      </c>
      <c r="E273" s="10">
        <f t="shared" si="8"/>
        <v>1742.6860000000015</v>
      </c>
      <c r="F273" s="11">
        <f t="shared" si="9"/>
        <v>7.865813834139998E-2</v>
      </c>
    </row>
    <row r="274" spans="2:6">
      <c r="B274" s="8" t="s">
        <v>277</v>
      </c>
      <c r="C274" s="9">
        <v>72185.173999999999</v>
      </c>
      <c r="D274" s="9">
        <v>76197.124000000011</v>
      </c>
      <c r="E274" s="10">
        <f t="shared" si="8"/>
        <v>4011.9500000000116</v>
      </c>
      <c r="F274" s="11">
        <f t="shared" si="9"/>
        <v>5.5578587370309747E-2</v>
      </c>
    </row>
    <row r="275" spans="2:6">
      <c r="B275" s="8" t="s">
        <v>278</v>
      </c>
      <c r="C275" s="9">
        <v>134855.32399999996</v>
      </c>
      <c r="D275" s="9">
        <v>136014.04099999997</v>
      </c>
      <c r="E275" s="10">
        <f t="shared" si="8"/>
        <v>1158.7170000000042</v>
      </c>
      <c r="F275" s="11">
        <f t="shared" si="9"/>
        <v>8.5922970308536309E-3</v>
      </c>
    </row>
    <row r="276" spans="2:6">
      <c r="B276" s="8" t="s">
        <v>279</v>
      </c>
      <c r="C276" s="9">
        <v>9557.7199999999993</v>
      </c>
      <c r="D276" s="9">
        <v>10214.030000000001</v>
      </c>
      <c r="E276" s="10">
        <f t="shared" si="8"/>
        <v>656.31000000000131</v>
      </c>
      <c r="F276" s="11">
        <f t="shared" si="9"/>
        <v>6.8668050539250083E-2</v>
      </c>
    </row>
    <row r="277" spans="2:6">
      <c r="B277" s="8" t="s">
        <v>280</v>
      </c>
      <c r="C277" s="9">
        <v>21084.036000000004</v>
      </c>
      <c r="D277" s="9">
        <v>21516.611999999997</v>
      </c>
      <c r="E277" s="10">
        <f t="shared" si="8"/>
        <v>432.57599999999366</v>
      </c>
      <c r="F277" s="11">
        <f t="shared" si="9"/>
        <v>2.0516754951471036E-2</v>
      </c>
    </row>
    <row r="278" spans="2:6">
      <c r="B278" s="8" t="s">
        <v>281</v>
      </c>
      <c r="C278" s="9">
        <v>14985.954</v>
      </c>
      <c r="D278" s="9">
        <v>14027.786000000002</v>
      </c>
      <c r="E278" s="10">
        <f t="shared" si="8"/>
        <v>-958.16799999999785</v>
      </c>
      <c r="F278" s="11">
        <f t="shared" si="9"/>
        <v>-6.3937737964496477E-2</v>
      </c>
    </row>
    <row r="279" spans="2:6">
      <c r="B279" s="8" t="s">
        <v>282</v>
      </c>
      <c r="C279" s="9">
        <v>10107.918</v>
      </c>
      <c r="D279" s="9">
        <v>10402.184999999999</v>
      </c>
      <c r="E279" s="10">
        <f t="shared" si="8"/>
        <v>294.26699999999983</v>
      </c>
      <c r="F279" s="11">
        <f t="shared" si="9"/>
        <v>2.9112523469224803E-2</v>
      </c>
    </row>
    <row r="280" spans="2:6">
      <c r="B280" s="8" t="s">
        <v>283</v>
      </c>
      <c r="C280" s="9">
        <v>29167.48</v>
      </c>
      <c r="D280" s="9">
        <v>28796.381000000005</v>
      </c>
      <c r="E280" s="10">
        <f t="shared" si="8"/>
        <v>-371.0989999999947</v>
      </c>
      <c r="F280" s="11">
        <f t="shared" si="9"/>
        <v>-1.2723039494669909E-2</v>
      </c>
    </row>
    <row r="281" spans="2:6">
      <c r="B281" s="8" t="s">
        <v>284</v>
      </c>
      <c r="C281" s="9">
        <v>18874.187000000005</v>
      </c>
      <c r="D281" s="9">
        <v>19415.119000000002</v>
      </c>
      <c r="E281" s="10">
        <f t="shared" si="8"/>
        <v>540.93199999999706</v>
      </c>
      <c r="F281" s="11">
        <f t="shared" si="9"/>
        <v>2.8659883469417616E-2</v>
      </c>
    </row>
    <row r="282" spans="2:6">
      <c r="B282" s="8" t="s">
        <v>285</v>
      </c>
      <c r="C282" s="9">
        <v>122107.95499999999</v>
      </c>
      <c r="D282" s="9">
        <v>123797.45699999998</v>
      </c>
      <c r="E282" s="10">
        <f t="shared" si="8"/>
        <v>1689.5019999999931</v>
      </c>
      <c r="F282" s="11">
        <f t="shared" si="9"/>
        <v>1.3836133771956079E-2</v>
      </c>
    </row>
    <row r="283" spans="2:6">
      <c r="B283" s="8" t="s">
        <v>286</v>
      </c>
      <c r="C283" s="9">
        <v>227440.86399999994</v>
      </c>
      <c r="D283" s="9">
        <v>231036.889</v>
      </c>
      <c r="E283" s="10">
        <f t="shared" si="8"/>
        <v>3596.0250000000524</v>
      </c>
      <c r="F283" s="11">
        <f t="shared" si="9"/>
        <v>1.5810813135145554E-2</v>
      </c>
    </row>
    <row r="284" spans="2:6">
      <c r="B284" s="8" t="s">
        <v>287</v>
      </c>
      <c r="C284" s="9">
        <v>149116.26400000002</v>
      </c>
      <c r="D284" s="9">
        <v>149758.64099999997</v>
      </c>
      <c r="E284" s="10">
        <f t="shared" si="8"/>
        <v>642.37699999994948</v>
      </c>
      <c r="F284" s="11">
        <f t="shared" si="9"/>
        <v>4.307893604415608E-3</v>
      </c>
    </row>
    <row r="285" spans="2:6">
      <c r="B285" s="4" t="s">
        <v>288</v>
      </c>
      <c r="C285" s="5">
        <v>2016094.6110000003</v>
      </c>
      <c r="D285" s="5">
        <v>2036611.456</v>
      </c>
      <c r="E285" s="6">
        <f t="shared" si="8"/>
        <v>20516.844999999739</v>
      </c>
      <c r="F285" s="7">
        <f t="shared" si="9"/>
        <v>1.0176528863307267E-2</v>
      </c>
    </row>
    <row r="286" spans="2:6">
      <c r="B286" s="8" t="s">
        <v>289</v>
      </c>
      <c r="C286" s="9">
        <v>15526.995000000001</v>
      </c>
      <c r="D286" s="9">
        <v>15433.019</v>
      </c>
      <c r="E286" s="10">
        <f t="shared" si="8"/>
        <v>-93.976000000000568</v>
      </c>
      <c r="F286" s="11">
        <f t="shared" si="9"/>
        <v>-6.0524267573990051E-3</v>
      </c>
    </row>
    <row r="287" spans="2:6">
      <c r="B287" s="8" t="s">
        <v>290</v>
      </c>
      <c r="C287" s="9">
        <v>32494.195</v>
      </c>
      <c r="D287" s="9">
        <v>34268.175999999999</v>
      </c>
      <c r="E287" s="10">
        <f t="shared" si="8"/>
        <v>1773.9809999999998</v>
      </c>
      <c r="F287" s="11">
        <f t="shared" si="9"/>
        <v>5.4593782058610769E-2</v>
      </c>
    </row>
    <row r="288" spans="2:6">
      <c r="B288" s="8" t="s">
        <v>291</v>
      </c>
      <c r="C288" s="9">
        <v>8754.4079999999976</v>
      </c>
      <c r="D288" s="9">
        <v>10100.190999999999</v>
      </c>
      <c r="E288" s="10">
        <f t="shared" si="8"/>
        <v>1345.7830000000013</v>
      </c>
      <c r="F288" s="11">
        <f t="shared" si="9"/>
        <v>0.15372632849645593</v>
      </c>
    </row>
    <row r="289" spans="2:6">
      <c r="B289" s="8" t="s">
        <v>292</v>
      </c>
      <c r="C289" s="9">
        <v>19662.459000000003</v>
      </c>
      <c r="D289" s="9">
        <v>20443.917000000001</v>
      </c>
      <c r="E289" s="10">
        <f t="shared" si="8"/>
        <v>781.45799999999872</v>
      </c>
      <c r="F289" s="11">
        <f t="shared" si="9"/>
        <v>3.9743655663821022E-2</v>
      </c>
    </row>
    <row r="290" spans="2:6">
      <c r="B290" s="8" t="s">
        <v>293</v>
      </c>
      <c r="C290" s="9">
        <v>16364.489000000001</v>
      </c>
      <c r="D290" s="9">
        <v>17088.399000000001</v>
      </c>
      <c r="E290" s="10">
        <f t="shared" si="8"/>
        <v>723.90999999999985</v>
      </c>
      <c r="F290" s="11">
        <f t="shared" si="9"/>
        <v>4.4236639469768947E-2</v>
      </c>
    </row>
    <row r="291" spans="2:6">
      <c r="B291" s="8" t="s">
        <v>294</v>
      </c>
      <c r="C291" s="9">
        <v>22644.870000000003</v>
      </c>
      <c r="D291" s="9">
        <v>24821.391999999996</v>
      </c>
      <c r="E291" s="10">
        <f t="shared" si="8"/>
        <v>2176.5219999999936</v>
      </c>
      <c r="F291" s="11">
        <f t="shared" si="9"/>
        <v>9.6115455730149624E-2</v>
      </c>
    </row>
    <row r="292" spans="2:6">
      <c r="B292" s="8" t="s">
        <v>295</v>
      </c>
      <c r="C292" s="9">
        <v>13689.579</v>
      </c>
      <c r="D292" s="9">
        <v>13743.896999999999</v>
      </c>
      <c r="E292" s="10">
        <f t="shared" si="8"/>
        <v>54.317999999999302</v>
      </c>
      <c r="F292" s="11">
        <f t="shared" si="9"/>
        <v>3.9678356799722845E-3</v>
      </c>
    </row>
    <row r="293" spans="2:6">
      <c r="B293" s="8" t="s">
        <v>296</v>
      </c>
      <c r="C293" s="9">
        <v>14225.158000000001</v>
      </c>
      <c r="D293" s="9">
        <v>14653.347</v>
      </c>
      <c r="E293" s="10">
        <f t="shared" si="8"/>
        <v>428.18899999999849</v>
      </c>
      <c r="F293" s="11">
        <f t="shared" si="9"/>
        <v>3.0100825593641804E-2</v>
      </c>
    </row>
    <row r="294" spans="2:6">
      <c r="B294" s="8" t="s">
        <v>297</v>
      </c>
      <c r="C294" s="9">
        <v>20393.546999999999</v>
      </c>
      <c r="D294" s="9">
        <v>21851.880999999998</v>
      </c>
      <c r="E294" s="10">
        <f t="shared" si="8"/>
        <v>1458.3339999999989</v>
      </c>
      <c r="F294" s="11">
        <f t="shared" si="9"/>
        <v>7.1509580947345691E-2</v>
      </c>
    </row>
    <row r="295" spans="2:6">
      <c r="B295" s="8" t="s">
        <v>298</v>
      </c>
      <c r="C295" s="9">
        <v>68202.944000000003</v>
      </c>
      <c r="D295" s="9">
        <v>67362.20600000002</v>
      </c>
      <c r="E295" s="10">
        <f t="shared" si="8"/>
        <v>-840.737999999983</v>
      </c>
      <c r="F295" s="11">
        <f t="shared" si="9"/>
        <v>-1.2327004535170549E-2</v>
      </c>
    </row>
    <row r="296" spans="2:6">
      <c r="B296" s="8" t="s">
        <v>299</v>
      </c>
      <c r="C296" s="9">
        <v>48352.442999999999</v>
      </c>
      <c r="D296" s="9">
        <v>47667.827000000005</v>
      </c>
      <c r="E296" s="10">
        <f t="shared" si="8"/>
        <v>-684.61599999999453</v>
      </c>
      <c r="F296" s="11">
        <f t="shared" si="9"/>
        <v>-1.4158870938537575E-2</v>
      </c>
    </row>
    <row r="297" spans="2:6">
      <c r="B297" s="8" t="s">
        <v>300</v>
      </c>
      <c r="C297" s="9">
        <v>60794.595999999998</v>
      </c>
      <c r="D297" s="9">
        <v>61728.411</v>
      </c>
      <c r="E297" s="10">
        <f t="shared" si="8"/>
        <v>933.81500000000233</v>
      </c>
      <c r="F297" s="11">
        <f t="shared" si="9"/>
        <v>1.5360164577785867E-2</v>
      </c>
    </row>
    <row r="298" spans="2:6">
      <c r="B298" s="8" t="s">
        <v>301</v>
      </c>
      <c r="C298" s="9">
        <v>83040.665000000008</v>
      </c>
      <c r="D298" s="9">
        <v>83850.057000000001</v>
      </c>
      <c r="E298" s="10">
        <f t="shared" si="8"/>
        <v>809.39199999999255</v>
      </c>
      <c r="F298" s="11">
        <f t="shared" si="9"/>
        <v>9.7469354321764214E-3</v>
      </c>
    </row>
    <row r="299" spans="2:6">
      <c r="B299" s="8" t="s">
        <v>302</v>
      </c>
      <c r="C299" s="9">
        <v>67015.737999999998</v>
      </c>
      <c r="D299" s="9">
        <v>68232.008000000002</v>
      </c>
      <c r="E299" s="10">
        <f t="shared" si="8"/>
        <v>1216.2700000000041</v>
      </c>
      <c r="F299" s="11">
        <f t="shared" si="9"/>
        <v>1.8149020458448194E-2</v>
      </c>
    </row>
    <row r="300" spans="2:6">
      <c r="B300" s="8" t="s">
        <v>303</v>
      </c>
      <c r="C300" s="9">
        <v>96071.804999999993</v>
      </c>
      <c r="D300" s="9">
        <v>100955.004</v>
      </c>
      <c r="E300" s="10">
        <f t="shared" si="8"/>
        <v>4883.1990000000078</v>
      </c>
      <c r="F300" s="11">
        <f t="shared" si="9"/>
        <v>5.0828638017158187E-2</v>
      </c>
    </row>
    <row r="301" spans="2:6">
      <c r="B301" s="8" t="s">
        <v>304</v>
      </c>
      <c r="C301" s="9">
        <v>23035.429000000004</v>
      </c>
      <c r="D301" s="9">
        <v>24353.594000000001</v>
      </c>
      <c r="E301" s="10">
        <f t="shared" si="8"/>
        <v>1318.1649999999972</v>
      </c>
      <c r="F301" s="11">
        <f t="shared" si="9"/>
        <v>5.7223375349336754E-2</v>
      </c>
    </row>
    <row r="302" spans="2:6">
      <c r="B302" s="8" t="s">
        <v>305</v>
      </c>
      <c r="C302" s="9">
        <v>47371.880000000005</v>
      </c>
      <c r="D302" s="9">
        <v>46314.767</v>
      </c>
      <c r="E302" s="10">
        <f t="shared" si="8"/>
        <v>-1057.1130000000048</v>
      </c>
      <c r="F302" s="11">
        <f t="shared" si="9"/>
        <v>-2.2315200494470659E-2</v>
      </c>
    </row>
    <row r="303" spans="2:6">
      <c r="B303" s="8" t="s">
        <v>306</v>
      </c>
      <c r="C303" s="9">
        <v>24717.755999999998</v>
      </c>
      <c r="D303" s="9">
        <v>25366.809000000001</v>
      </c>
      <c r="E303" s="10">
        <f t="shared" si="8"/>
        <v>649.05300000000352</v>
      </c>
      <c r="F303" s="11">
        <f t="shared" si="9"/>
        <v>2.6258572986965465E-2</v>
      </c>
    </row>
    <row r="304" spans="2:6">
      <c r="B304" s="8" t="s">
        <v>307</v>
      </c>
      <c r="C304" s="9">
        <v>12788.153</v>
      </c>
      <c r="D304" s="9">
        <v>12809.370999999997</v>
      </c>
      <c r="E304" s="10">
        <f t="shared" si="8"/>
        <v>21.217999999997119</v>
      </c>
      <c r="F304" s="11">
        <f t="shared" si="9"/>
        <v>1.659191909886996E-3</v>
      </c>
    </row>
    <row r="305" spans="2:6">
      <c r="B305" s="8" t="s">
        <v>308</v>
      </c>
      <c r="C305" s="9">
        <v>108611.00600000001</v>
      </c>
      <c r="D305" s="9">
        <v>109163.94800000002</v>
      </c>
      <c r="E305" s="10">
        <f t="shared" si="8"/>
        <v>552.94200000001001</v>
      </c>
      <c r="F305" s="11">
        <f t="shared" si="9"/>
        <v>5.0910310139288279E-3</v>
      </c>
    </row>
    <row r="306" spans="2:6">
      <c r="B306" s="8" t="s">
        <v>309</v>
      </c>
      <c r="C306" s="9">
        <v>95908.45600000002</v>
      </c>
      <c r="D306" s="9">
        <v>96720.633000000016</v>
      </c>
      <c r="E306" s="10">
        <f t="shared" si="8"/>
        <v>812.17699999999604</v>
      </c>
      <c r="F306" s="11">
        <f t="shared" si="9"/>
        <v>8.4682522675580962E-3</v>
      </c>
    </row>
    <row r="307" spans="2:6">
      <c r="B307" s="8" t="s">
        <v>310</v>
      </c>
      <c r="C307" s="9">
        <v>25940.528000000002</v>
      </c>
      <c r="D307" s="9">
        <v>26237.085999999999</v>
      </c>
      <c r="E307" s="10">
        <f t="shared" si="8"/>
        <v>296.55799999999726</v>
      </c>
      <c r="F307" s="11">
        <f t="shared" si="9"/>
        <v>1.1432226822830948E-2</v>
      </c>
    </row>
    <row r="308" spans="2:6">
      <c r="B308" s="8" t="s">
        <v>311</v>
      </c>
      <c r="C308" s="9">
        <v>112491.348</v>
      </c>
      <c r="D308" s="9">
        <v>106145.31200000001</v>
      </c>
      <c r="E308" s="10">
        <f t="shared" si="8"/>
        <v>-6346.0359999999928</v>
      </c>
      <c r="F308" s="11">
        <f t="shared" si="9"/>
        <v>-5.6413547466779339E-2</v>
      </c>
    </row>
    <row r="309" spans="2:6">
      <c r="B309" s="8" t="s">
        <v>312</v>
      </c>
      <c r="C309" s="9">
        <v>97416.858999999997</v>
      </c>
      <c r="D309" s="9">
        <v>100911.17700000003</v>
      </c>
      <c r="E309" s="10">
        <f t="shared" si="8"/>
        <v>3494.3180000000284</v>
      </c>
      <c r="F309" s="11">
        <f t="shared" si="9"/>
        <v>3.5869746118585372E-2</v>
      </c>
    </row>
    <row r="310" spans="2:6">
      <c r="B310" s="8" t="s">
        <v>313</v>
      </c>
      <c r="C310" s="9">
        <v>94838.953999999998</v>
      </c>
      <c r="D310" s="9">
        <v>99067.197</v>
      </c>
      <c r="E310" s="10">
        <f t="shared" si="8"/>
        <v>4228.2430000000022</v>
      </c>
      <c r="F310" s="11">
        <f t="shared" si="9"/>
        <v>4.4583399770520477E-2</v>
      </c>
    </row>
    <row r="311" spans="2:6">
      <c r="B311" s="8" t="s">
        <v>314</v>
      </c>
      <c r="C311" s="9">
        <v>157386.65400000001</v>
      </c>
      <c r="D311" s="9">
        <v>155023.34800000003</v>
      </c>
      <c r="E311" s="10">
        <f t="shared" si="8"/>
        <v>-2363.3059999999823</v>
      </c>
      <c r="F311" s="11">
        <f t="shared" si="9"/>
        <v>-1.501592377712015E-2</v>
      </c>
    </row>
    <row r="312" spans="2:6">
      <c r="B312" s="8" t="s">
        <v>315</v>
      </c>
      <c r="C312" s="9">
        <v>64898.22099999999</v>
      </c>
      <c r="D312" s="9">
        <v>69215.849000000002</v>
      </c>
      <c r="E312" s="10">
        <f t="shared" si="8"/>
        <v>4317.6280000000115</v>
      </c>
      <c r="F312" s="11">
        <f t="shared" si="9"/>
        <v>6.6529219653031976E-2</v>
      </c>
    </row>
    <row r="313" spans="2:6">
      <c r="B313" s="8" t="s">
        <v>316</v>
      </c>
      <c r="C313" s="9">
        <v>175986.78999999998</v>
      </c>
      <c r="D313" s="9">
        <v>173900.82099999997</v>
      </c>
      <c r="E313" s="10">
        <f t="shared" si="8"/>
        <v>-2085.9690000000119</v>
      </c>
      <c r="F313" s="11">
        <f t="shared" si="9"/>
        <v>-1.1852986238342163E-2</v>
      </c>
    </row>
    <row r="314" spans="2:6">
      <c r="B314" s="8" t="s">
        <v>317</v>
      </c>
      <c r="C314" s="9">
        <v>117867.45700000001</v>
      </c>
      <c r="D314" s="9">
        <v>117619.99899999997</v>
      </c>
      <c r="E314" s="10">
        <f t="shared" si="8"/>
        <v>-247.45800000004238</v>
      </c>
      <c r="F314" s="11">
        <f t="shared" si="9"/>
        <v>-2.0994599043571657E-3</v>
      </c>
    </row>
    <row r="315" spans="2:6">
      <c r="B315" s="8" t="s">
        <v>318</v>
      </c>
      <c r="C315" s="9">
        <v>211491.90400000004</v>
      </c>
      <c r="D315" s="9">
        <v>209888.88499999998</v>
      </c>
      <c r="E315" s="10">
        <f t="shared" si="8"/>
        <v>-1603.0190000000584</v>
      </c>
      <c r="F315" s="11">
        <f t="shared" si="9"/>
        <v>-7.5795761903021033E-3</v>
      </c>
    </row>
    <row r="316" spans="2:6">
      <c r="B316" s="8" t="s">
        <v>319</v>
      </c>
      <c r="C316" s="9">
        <v>42999.53300000001</v>
      </c>
      <c r="D316" s="9">
        <v>46030.428999999989</v>
      </c>
      <c r="E316" s="10">
        <f t="shared" si="8"/>
        <v>3030.8959999999788</v>
      </c>
      <c r="F316" s="11">
        <f t="shared" si="9"/>
        <v>7.048671900692452E-2</v>
      </c>
    </row>
    <row r="317" spans="2:6">
      <c r="B317" s="8" t="s">
        <v>320</v>
      </c>
      <c r="C317" s="9">
        <v>15109.792000000001</v>
      </c>
      <c r="D317" s="9">
        <v>15642.499</v>
      </c>
      <c r="E317" s="10">
        <f t="shared" si="8"/>
        <v>532.70699999999852</v>
      </c>
      <c r="F317" s="11">
        <f t="shared" si="9"/>
        <v>3.5255746736950345E-2</v>
      </c>
    </row>
    <row r="318" spans="2:6">
      <c r="B318" s="4" t="s">
        <v>321</v>
      </c>
      <c r="C318" s="5">
        <v>697273.91899999999</v>
      </c>
      <c r="D318" s="5">
        <v>699575.549</v>
      </c>
      <c r="E318" s="6">
        <f t="shared" si="8"/>
        <v>2301.6300000000047</v>
      </c>
      <c r="F318" s="7">
        <f t="shared" si="9"/>
        <v>3.3008978785566833E-3</v>
      </c>
    </row>
    <row r="319" spans="2:6">
      <c r="B319" s="8" t="s">
        <v>322</v>
      </c>
      <c r="C319" s="9">
        <v>36291.554000000004</v>
      </c>
      <c r="D319" s="9">
        <v>36894.853999999999</v>
      </c>
      <c r="E319" s="10">
        <f t="shared" si="8"/>
        <v>603.29999999999563</v>
      </c>
      <c r="F319" s="11">
        <f t="shared" si="9"/>
        <v>1.662370258380216E-2</v>
      </c>
    </row>
    <row r="320" spans="2:6">
      <c r="B320" s="8" t="s">
        <v>323</v>
      </c>
      <c r="C320" s="9">
        <v>34963.445999999996</v>
      </c>
      <c r="D320" s="9">
        <v>34044.259999999995</v>
      </c>
      <c r="E320" s="10">
        <f t="shared" si="8"/>
        <v>-919.18600000000151</v>
      </c>
      <c r="F320" s="11">
        <f t="shared" si="9"/>
        <v>-2.6289914329382796E-2</v>
      </c>
    </row>
    <row r="321" spans="2:6">
      <c r="B321" s="8" t="s">
        <v>324</v>
      </c>
      <c r="C321" s="9">
        <v>181816.53599999999</v>
      </c>
      <c r="D321" s="9">
        <v>177103.09000000005</v>
      </c>
      <c r="E321" s="10">
        <f t="shared" si="8"/>
        <v>-4713.4459999999381</v>
      </c>
      <c r="F321" s="11">
        <f t="shared" si="9"/>
        <v>-2.5924187665746411E-2</v>
      </c>
    </row>
    <row r="322" spans="2:6">
      <c r="B322" s="8" t="s">
        <v>325</v>
      </c>
      <c r="C322" s="9">
        <v>144574.39700000006</v>
      </c>
      <c r="D322" s="9">
        <v>146628.63399999999</v>
      </c>
      <c r="E322" s="10">
        <f t="shared" si="8"/>
        <v>2054.2369999999355</v>
      </c>
      <c r="F322" s="11">
        <f t="shared" si="9"/>
        <v>1.4208857464575382E-2</v>
      </c>
    </row>
    <row r="323" spans="2:6">
      <c r="B323" s="8" t="s">
        <v>326</v>
      </c>
      <c r="C323" s="9">
        <v>82488.952999999994</v>
      </c>
      <c r="D323" s="9">
        <v>81826.391000000003</v>
      </c>
      <c r="E323" s="10">
        <f t="shared" si="8"/>
        <v>-662.5619999999908</v>
      </c>
      <c r="F323" s="11">
        <f t="shared" si="9"/>
        <v>-8.0321300720108645E-3</v>
      </c>
    </row>
    <row r="324" spans="2:6">
      <c r="B324" s="8" t="s">
        <v>327</v>
      </c>
      <c r="C324" s="9">
        <v>14282.095000000001</v>
      </c>
      <c r="D324" s="9">
        <v>14639.578</v>
      </c>
      <c r="E324" s="10">
        <f t="shared" si="8"/>
        <v>357.48299999999836</v>
      </c>
      <c r="F324" s="11">
        <f t="shared" si="9"/>
        <v>2.5030151388854248E-2</v>
      </c>
    </row>
    <row r="325" spans="2:6">
      <c r="B325" s="8" t="s">
        <v>328</v>
      </c>
      <c r="C325" s="9">
        <v>33591.130000000005</v>
      </c>
      <c r="D325" s="9">
        <v>37169.149000000005</v>
      </c>
      <c r="E325" s="10">
        <f t="shared" si="8"/>
        <v>3578.0190000000002</v>
      </c>
      <c r="F325" s="11">
        <f t="shared" si="9"/>
        <v>0.1065167798761161</v>
      </c>
    </row>
    <row r="326" spans="2:6">
      <c r="B326" s="8" t="s">
        <v>329</v>
      </c>
      <c r="C326" s="9">
        <v>70181.509000000005</v>
      </c>
      <c r="D326" s="9">
        <v>69684.82699999999</v>
      </c>
      <c r="E326" s="10">
        <f t="shared" ref="E326:E356" si="10">D326-C326</f>
        <v>-496.68200000001525</v>
      </c>
      <c r="F326" s="11">
        <f t="shared" ref="F326:F356" si="11">E326/C326</f>
        <v>-7.0771063073040395E-3</v>
      </c>
    </row>
    <row r="327" spans="2:6">
      <c r="B327" s="8" t="s">
        <v>330</v>
      </c>
      <c r="C327" s="9">
        <v>61958.077000000005</v>
      </c>
      <c r="D327" s="9">
        <v>63041.065000000002</v>
      </c>
      <c r="E327" s="10">
        <f t="shared" si="10"/>
        <v>1082.9879999999976</v>
      </c>
      <c r="F327" s="11">
        <f t="shared" si="11"/>
        <v>1.7479367540732382E-2</v>
      </c>
    </row>
    <row r="328" spans="2:6">
      <c r="B328" s="8" t="s">
        <v>331</v>
      </c>
      <c r="C328" s="9">
        <v>37126.222000000009</v>
      </c>
      <c r="D328" s="9">
        <v>38543.701000000001</v>
      </c>
      <c r="E328" s="10">
        <f t="shared" si="10"/>
        <v>1417.4789999999921</v>
      </c>
      <c r="F328" s="11">
        <f t="shared" si="11"/>
        <v>3.8179995799195288E-2</v>
      </c>
    </row>
    <row r="329" spans="2:6">
      <c r="B329" s="4" t="s">
        <v>332</v>
      </c>
      <c r="C329" s="5">
        <v>1145201.8469999998</v>
      </c>
      <c r="D329" s="5">
        <v>1159456.753</v>
      </c>
      <c r="E329" s="6">
        <f t="shared" si="10"/>
        <v>14254.906000000192</v>
      </c>
      <c r="F329" s="7">
        <f t="shared" si="11"/>
        <v>1.2447505247518338E-2</v>
      </c>
    </row>
    <row r="330" spans="2:6">
      <c r="B330" s="8" t="s">
        <v>333</v>
      </c>
      <c r="C330" s="9">
        <v>17437.774999999998</v>
      </c>
      <c r="D330" s="9">
        <v>18357.533000000003</v>
      </c>
      <c r="E330" s="10">
        <f t="shared" si="10"/>
        <v>919.75800000000527</v>
      </c>
      <c r="F330" s="11">
        <f t="shared" si="11"/>
        <v>5.2745146671522337E-2</v>
      </c>
    </row>
    <row r="331" spans="2:6">
      <c r="B331" s="8" t="s">
        <v>334</v>
      </c>
      <c r="C331" s="9">
        <v>48136.713000000003</v>
      </c>
      <c r="D331" s="9">
        <v>46759.964999999989</v>
      </c>
      <c r="E331" s="10">
        <f t="shared" si="10"/>
        <v>-1376.7480000000141</v>
      </c>
      <c r="F331" s="11">
        <f t="shared" si="11"/>
        <v>-2.86007895886039E-2</v>
      </c>
    </row>
    <row r="332" spans="2:6">
      <c r="B332" s="8" t="s">
        <v>335</v>
      </c>
      <c r="C332" s="9">
        <v>89172.107999999978</v>
      </c>
      <c r="D332" s="9">
        <v>89099.342999999993</v>
      </c>
      <c r="E332" s="10">
        <f t="shared" si="10"/>
        <v>-72.764999999984866</v>
      </c>
      <c r="F332" s="11">
        <f t="shared" si="11"/>
        <v>-8.160062785550038E-4</v>
      </c>
    </row>
    <row r="333" spans="2:6">
      <c r="B333" s="8" t="s">
        <v>336</v>
      </c>
      <c r="C333" s="9">
        <v>132644.796</v>
      </c>
      <c r="D333" s="9">
        <v>131101.99</v>
      </c>
      <c r="E333" s="10">
        <f t="shared" si="10"/>
        <v>-1542.8060000000114</v>
      </c>
      <c r="F333" s="11">
        <f t="shared" si="11"/>
        <v>-1.1631108392673102E-2</v>
      </c>
    </row>
    <row r="334" spans="2:6">
      <c r="B334" s="8" t="s">
        <v>337</v>
      </c>
      <c r="C334" s="9">
        <v>154046.402</v>
      </c>
      <c r="D334" s="9">
        <v>154120.65799999994</v>
      </c>
      <c r="E334" s="10">
        <f t="shared" si="10"/>
        <v>74.255999999935739</v>
      </c>
      <c r="F334" s="11">
        <f t="shared" si="11"/>
        <v>4.8203657492718158E-4</v>
      </c>
    </row>
    <row r="335" spans="2:6">
      <c r="B335" s="8" t="s">
        <v>338</v>
      </c>
      <c r="C335" s="9">
        <v>59877.358999999997</v>
      </c>
      <c r="D335" s="9">
        <v>61084.249000000003</v>
      </c>
      <c r="E335" s="10">
        <f t="shared" si="10"/>
        <v>1206.8900000000067</v>
      </c>
      <c r="F335" s="11">
        <f t="shared" si="11"/>
        <v>2.0156032599901522E-2</v>
      </c>
    </row>
    <row r="336" spans="2:6">
      <c r="B336" s="8" t="s">
        <v>339</v>
      </c>
      <c r="C336" s="9">
        <v>39274.079999999994</v>
      </c>
      <c r="D336" s="9">
        <v>42522.910000000011</v>
      </c>
      <c r="E336" s="10">
        <f t="shared" si="10"/>
        <v>3248.8300000000163</v>
      </c>
      <c r="F336" s="11">
        <f t="shared" si="11"/>
        <v>8.2721988650021006E-2</v>
      </c>
    </row>
    <row r="337" spans="2:6">
      <c r="B337" s="8" t="s">
        <v>340</v>
      </c>
      <c r="C337" s="9">
        <v>213748.38499999998</v>
      </c>
      <c r="D337" s="9">
        <v>214713.57700000002</v>
      </c>
      <c r="E337" s="10">
        <f t="shared" si="10"/>
        <v>965.19200000003912</v>
      </c>
      <c r="F337" s="11">
        <f t="shared" si="11"/>
        <v>4.5155522461610142E-3</v>
      </c>
    </row>
    <row r="338" spans="2:6">
      <c r="B338" s="8" t="s">
        <v>341</v>
      </c>
      <c r="C338" s="9">
        <v>54164.85300000001</v>
      </c>
      <c r="D338" s="9">
        <v>56385.757999999994</v>
      </c>
      <c r="E338" s="10">
        <f t="shared" si="10"/>
        <v>2220.9049999999843</v>
      </c>
      <c r="F338" s="11">
        <f t="shared" si="11"/>
        <v>4.1002695973346111E-2</v>
      </c>
    </row>
    <row r="339" spans="2:6">
      <c r="B339" s="8" t="s">
        <v>342</v>
      </c>
      <c r="C339" s="9">
        <v>54387.394</v>
      </c>
      <c r="D339" s="9">
        <v>57380.877999999997</v>
      </c>
      <c r="E339" s="10">
        <f t="shared" si="10"/>
        <v>2993.4839999999967</v>
      </c>
      <c r="F339" s="11">
        <f t="shared" si="11"/>
        <v>5.504003372546213E-2</v>
      </c>
    </row>
    <row r="340" spans="2:6">
      <c r="B340" s="8" t="s">
        <v>343</v>
      </c>
      <c r="C340" s="9">
        <v>23561.360000000001</v>
      </c>
      <c r="D340" s="9">
        <v>24243.428000000004</v>
      </c>
      <c r="E340" s="10">
        <f t="shared" si="10"/>
        <v>682.06800000000294</v>
      </c>
      <c r="F340" s="11">
        <f t="shared" si="11"/>
        <v>2.894858361317016E-2</v>
      </c>
    </row>
    <row r="341" spans="2:6">
      <c r="B341" s="8" t="s">
        <v>344</v>
      </c>
      <c r="C341" s="9">
        <v>37403.716999999997</v>
      </c>
      <c r="D341" s="9">
        <v>39401.125999999997</v>
      </c>
      <c r="E341" s="10">
        <f t="shared" si="10"/>
        <v>1997.4089999999997</v>
      </c>
      <c r="F341" s="11">
        <f t="shared" si="11"/>
        <v>5.340135045936744E-2</v>
      </c>
    </row>
    <row r="342" spans="2:6">
      <c r="B342" s="8" t="s">
        <v>345</v>
      </c>
      <c r="C342" s="9">
        <v>162047.13699999999</v>
      </c>
      <c r="D342" s="9">
        <v>158905.72799999997</v>
      </c>
      <c r="E342" s="10">
        <f t="shared" si="10"/>
        <v>-3141.4090000000142</v>
      </c>
      <c r="F342" s="11">
        <f t="shared" si="11"/>
        <v>-1.9385772918653999E-2</v>
      </c>
    </row>
    <row r="343" spans="2:6">
      <c r="B343" s="8" t="s">
        <v>346</v>
      </c>
      <c r="C343" s="9">
        <v>59299.767999999996</v>
      </c>
      <c r="D343" s="9">
        <v>65379.609999999986</v>
      </c>
      <c r="E343" s="10">
        <f t="shared" si="10"/>
        <v>6079.8419999999896</v>
      </c>
      <c r="F343" s="11">
        <f t="shared" si="11"/>
        <v>0.10252724766140721</v>
      </c>
    </row>
    <row r="344" spans="2:6">
      <c r="B344" s="12" t="s">
        <v>347</v>
      </c>
      <c r="C344" s="13">
        <v>796696.84100000001</v>
      </c>
      <c r="D344" s="13">
        <v>796286.05</v>
      </c>
      <c r="E344" s="6">
        <f t="shared" si="10"/>
        <v>-410.79099999996834</v>
      </c>
      <c r="F344" s="7">
        <f t="shared" si="11"/>
        <v>-5.1561770909540772E-4</v>
      </c>
    </row>
    <row r="345" spans="2:6">
      <c r="B345" s="8" t="s">
        <v>348</v>
      </c>
      <c r="C345" s="9">
        <v>80496.641999999993</v>
      </c>
      <c r="D345" s="9">
        <v>79981.52399999999</v>
      </c>
      <c r="E345" s="10">
        <f t="shared" si="10"/>
        <v>-515.11800000000221</v>
      </c>
      <c r="F345" s="11">
        <f t="shared" si="11"/>
        <v>-6.3992483065318708E-3</v>
      </c>
    </row>
    <row r="346" spans="2:6">
      <c r="B346" s="8" t="s">
        <v>349</v>
      </c>
      <c r="C346" s="9">
        <v>133539.49400000001</v>
      </c>
      <c r="D346" s="9">
        <v>132523.58900000001</v>
      </c>
      <c r="E346" s="10">
        <f t="shared" si="10"/>
        <v>-1015.9049999999988</v>
      </c>
      <c r="F346" s="11">
        <f t="shared" si="11"/>
        <v>-7.6075247072600024E-3</v>
      </c>
    </row>
    <row r="347" spans="2:6">
      <c r="B347" s="8" t="s">
        <v>350</v>
      </c>
      <c r="C347" s="9">
        <v>83358.788</v>
      </c>
      <c r="D347" s="9">
        <v>83057.41</v>
      </c>
      <c r="E347" s="10">
        <f t="shared" si="10"/>
        <v>-301.37799999999697</v>
      </c>
      <c r="F347" s="11">
        <f t="shared" si="11"/>
        <v>-3.6154316447114965E-3</v>
      </c>
    </row>
    <row r="348" spans="2:6">
      <c r="B348" s="8" t="s">
        <v>351</v>
      </c>
      <c r="C348" s="9">
        <v>61830.879999999997</v>
      </c>
      <c r="D348" s="9">
        <v>59794.425999999999</v>
      </c>
      <c r="E348" s="10">
        <f t="shared" si="10"/>
        <v>-2036.4539999999979</v>
      </c>
      <c r="F348" s="11">
        <f t="shared" si="11"/>
        <v>-3.2935872819536097E-2</v>
      </c>
    </row>
    <row r="349" spans="2:6">
      <c r="B349" s="8" t="s">
        <v>352</v>
      </c>
      <c r="C349" s="9">
        <v>17034.893</v>
      </c>
      <c r="D349" s="9">
        <v>18409.919999999995</v>
      </c>
      <c r="E349" s="10">
        <f t="shared" si="10"/>
        <v>1375.0269999999946</v>
      </c>
      <c r="F349" s="11">
        <f t="shared" si="11"/>
        <v>8.0718264564385259E-2</v>
      </c>
    </row>
    <row r="350" spans="2:6">
      <c r="B350" s="8" t="s">
        <v>353</v>
      </c>
      <c r="C350" s="9">
        <v>80621.424999999988</v>
      </c>
      <c r="D350" s="9">
        <v>81252.888000000006</v>
      </c>
      <c r="E350" s="10">
        <f t="shared" si="10"/>
        <v>631.46300000001793</v>
      </c>
      <c r="F350" s="11">
        <f t="shared" si="11"/>
        <v>7.8324465239856273E-3</v>
      </c>
    </row>
    <row r="351" spans="2:6">
      <c r="B351" s="8" t="s">
        <v>354</v>
      </c>
      <c r="C351" s="9">
        <v>36500.514000000003</v>
      </c>
      <c r="D351" s="9">
        <v>36482.141000000003</v>
      </c>
      <c r="E351" s="10">
        <f t="shared" si="10"/>
        <v>-18.372999999999593</v>
      </c>
      <c r="F351" s="11">
        <f t="shared" si="11"/>
        <v>-5.0336277456256072E-4</v>
      </c>
    </row>
    <row r="352" spans="2:6">
      <c r="B352" s="8" t="s">
        <v>355</v>
      </c>
      <c r="C352" s="9">
        <v>17002.542000000001</v>
      </c>
      <c r="D352" s="9">
        <v>15532.235999999999</v>
      </c>
      <c r="E352" s="10">
        <f t="shared" si="10"/>
        <v>-1470.3060000000023</v>
      </c>
      <c r="F352" s="11">
        <f t="shared" si="11"/>
        <v>-8.6475657581084178E-2</v>
      </c>
    </row>
    <row r="353" spans="2:6">
      <c r="B353" s="8" t="s">
        <v>356</v>
      </c>
      <c r="C353" s="9">
        <v>157859.23899999997</v>
      </c>
      <c r="D353" s="9">
        <v>157168.43699999998</v>
      </c>
      <c r="E353" s="10">
        <f t="shared" si="10"/>
        <v>-690.80199999999604</v>
      </c>
      <c r="F353" s="11">
        <f t="shared" si="11"/>
        <v>-4.3760631583938912E-3</v>
      </c>
    </row>
    <row r="354" spans="2:6">
      <c r="B354" s="8" t="s">
        <v>357</v>
      </c>
      <c r="C354" s="9">
        <v>76532.441000000021</v>
      </c>
      <c r="D354" s="9">
        <v>80673.06700000001</v>
      </c>
      <c r="E354" s="10">
        <f t="shared" si="10"/>
        <v>4140.6259999999893</v>
      </c>
      <c r="F354" s="11">
        <f t="shared" si="11"/>
        <v>5.4102886905175132E-2</v>
      </c>
    </row>
    <row r="355" spans="2:6">
      <c r="B355" s="8" t="s">
        <v>358</v>
      </c>
      <c r="C355" s="9">
        <v>51919.982999999993</v>
      </c>
      <c r="D355" s="9">
        <v>51410.412000000004</v>
      </c>
      <c r="E355" s="10">
        <f t="shared" si="10"/>
        <v>-509.570999999989</v>
      </c>
      <c r="F355" s="11">
        <f t="shared" si="11"/>
        <v>-9.8145448160102261E-3</v>
      </c>
    </row>
    <row r="356" spans="2:6">
      <c r="B356" s="16" t="s">
        <v>359</v>
      </c>
      <c r="C356" s="17">
        <v>23800421.688999988</v>
      </c>
      <c r="D356" s="17">
        <v>23988384.86700001</v>
      </c>
      <c r="E356" s="6">
        <f t="shared" si="10"/>
        <v>187963.17800002173</v>
      </c>
      <c r="F356" s="7">
        <f t="shared" si="11"/>
        <v>7.8974725933908148E-3</v>
      </c>
    </row>
  </sheetData>
  <mergeCells count="3">
    <mergeCell ref="B2:F2"/>
    <mergeCell ref="B3:B4"/>
    <mergeCell ref="C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9AE81FE6-2518-4EDB-93F7-9AA54D9DE3CB}"/>
</file>

<file path=customXml/itemProps2.xml><?xml version="1.0" encoding="utf-8"?>
<ds:datastoreItem xmlns:ds="http://schemas.openxmlformats.org/officeDocument/2006/customXml" ds:itemID="{EC3F8673-62C0-411C-995C-02A586E1B46E}"/>
</file>

<file path=customXml/itemProps3.xml><?xml version="1.0" encoding="utf-8"?>
<ds:datastoreItem xmlns:ds="http://schemas.openxmlformats.org/officeDocument/2006/customXml" ds:itemID="{2A991C1C-86FA-45C7-9538-DDC0656FA8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2019-05-02T09:38:41Z</dcterms:created>
  <dcterms:modified xsi:type="dcterms:W3CDTF">2025-01-31T17:47:28Z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