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8"/>
  <workbookPr/>
  <mc:AlternateContent xmlns:mc="http://schemas.openxmlformats.org/markup-compatibility/2006">
    <mc:Choice Requires="x15">
      <x15ac:absPath xmlns:x15ac="http://schemas.microsoft.com/office/spreadsheetml/2010/11/ac" url="U:\SALG\Salg 2017\Web\"/>
    </mc:Choice>
  </mc:AlternateContent>
  <xr:revisionPtr revIDLastSave="0" documentId="8_{D92FA88E-99E1-41B9-9D77-B58623C854ED}" xr6:coauthVersionLast="47" xr6:coauthVersionMax="47" xr10:uidLastSave="{00000000-0000-0000-0000-000000000000}"/>
  <bookViews>
    <workbookView xWindow="0" yWindow="0" windowWidth="25200" windowHeight="11985" xr2:uid="{00000000-000D-0000-FFFF-FFFF00000000}"/>
  </bookViews>
  <sheets>
    <sheet name="Mars 2017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1" i="1" l="1"/>
  <c r="H121" i="1"/>
  <c r="I13" i="1"/>
  <c r="H13" i="1"/>
  <c r="J13" i="1" l="1"/>
  <c r="K13" i="1" s="1"/>
  <c r="J121" i="1"/>
  <c r="K121" i="1" s="1"/>
</calcChain>
</file>

<file path=xl/sharedStrings.xml><?xml version="1.0" encoding="utf-8"?>
<sst xmlns="http://schemas.openxmlformats.org/spreadsheetml/2006/main" count="126" uniqueCount="70">
  <si>
    <t>Totalt</t>
  </si>
  <si>
    <t>1000 liter</t>
  </si>
  <si>
    <t>Mars</t>
  </si>
  <si>
    <t xml:space="preserve">Endring </t>
  </si>
  <si>
    <t>Liter</t>
  </si>
  <si>
    <t>Prosent</t>
  </si>
  <si>
    <t>Svakvin</t>
  </si>
  <si>
    <t>Brennevin</t>
  </si>
  <si>
    <t>Øl</t>
  </si>
  <si>
    <t xml:space="preserve">Årets marstall er ikke sammenlignbare med fjorårets på grunn av at årets påske var i april, mot mars i fjor. Påsken er polårets første salgstopp. </t>
  </si>
  <si>
    <t>Sterkvin</t>
  </si>
  <si>
    <t>Alkoholfritt</t>
  </si>
  <si>
    <t>Totalsum</t>
  </si>
  <si>
    <t>Totalsum eks alkoholfritt</t>
  </si>
  <si>
    <t>Rødvin</t>
  </si>
  <si>
    <t xml:space="preserve"> - Italia</t>
  </si>
  <si>
    <t xml:space="preserve"> - Spania</t>
  </si>
  <si>
    <t xml:space="preserve"> - Frankrike</t>
  </si>
  <si>
    <t xml:space="preserve"> - Chile</t>
  </si>
  <si>
    <t xml:space="preserve"> - USA</t>
  </si>
  <si>
    <t xml:space="preserve"> - Portugal</t>
  </si>
  <si>
    <t xml:space="preserve"> - Australia</t>
  </si>
  <si>
    <t xml:space="preserve"> - Sør-Afrika</t>
  </si>
  <si>
    <t xml:space="preserve"> - Argentina</t>
  </si>
  <si>
    <t xml:space="preserve"> - Andre land</t>
  </si>
  <si>
    <t>Hvitvin</t>
  </si>
  <si>
    <t xml:space="preserve"> - Tyskland</t>
  </si>
  <si>
    <t xml:space="preserve"> - Ungarn</t>
  </si>
  <si>
    <t xml:space="preserve"> - New Zealand</t>
  </si>
  <si>
    <t xml:space="preserve"> - Østerrike</t>
  </si>
  <si>
    <t>Musserende vin</t>
  </si>
  <si>
    <t>Rosévin</t>
  </si>
  <si>
    <t>Perlende vin</t>
  </si>
  <si>
    <t>Aromatisert vin</t>
  </si>
  <si>
    <t>Sider</t>
  </si>
  <si>
    <t>Fruktvin</t>
  </si>
  <si>
    <t>Vodka</t>
  </si>
  <si>
    <t>Druebrennevin</t>
  </si>
  <si>
    <t>Whisky</t>
  </si>
  <si>
    <t>Likør</t>
  </si>
  <si>
    <t>Akevitt</t>
  </si>
  <si>
    <t>Bitter</t>
  </si>
  <si>
    <t>Brennevin, annet</t>
  </si>
  <si>
    <t>Gin</t>
  </si>
  <si>
    <t>Brennevin, nøytralt &lt; 37,5 %</t>
  </si>
  <si>
    <t>Rom</t>
  </si>
  <si>
    <t>Fruktbrennevin</t>
  </si>
  <si>
    <t>Genever</t>
  </si>
  <si>
    <t>Fylkene</t>
  </si>
  <si>
    <t>Akershus</t>
  </si>
  <si>
    <t>Aust-Agder</t>
  </si>
  <si>
    <t>Buskerud</t>
  </si>
  <si>
    <t>Finnmark</t>
  </si>
  <si>
    <t>Hedmark</t>
  </si>
  <si>
    <t>Hordaland</t>
  </si>
  <si>
    <t>Møre og Romsdal</t>
  </si>
  <si>
    <t>Nordland</t>
  </si>
  <si>
    <t>Nord-Trøndelag</t>
  </si>
  <si>
    <t>Oppland</t>
  </si>
  <si>
    <t>Oslo</t>
  </si>
  <si>
    <t>Rogaland</t>
  </si>
  <si>
    <t>Sogn og Fjordane</t>
  </si>
  <si>
    <t>Sør-Trøndelag</t>
  </si>
  <si>
    <t>Telemark</t>
  </si>
  <si>
    <t>Troms</t>
  </si>
  <si>
    <t>Vest-Agder</t>
  </si>
  <si>
    <t>Vestfold</t>
  </si>
  <si>
    <t>Østfold</t>
  </si>
  <si>
    <t xml:space="preserve">Totalt </t>
  </si>
  <si>
    <t>Januar - mars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</si>
</sst>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??_ ;_ @_ "/>
    <numFmt numFmtId="165" formatCode="0.0\ %"/>
  </numFmts>
  <fonts count="5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3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/>
    <xf numFmtId="165" fontId="0" fillId="0" borderId="1" xfId="1" applyNumberFormat="1" applyFont="1" applyBorder="1"/>
    <xf numFmtId="0" fontId="3" fillId="3" borderId="1" xfId="0" applyFont="1" applyFill="1" applyBorder="1" applyAlignment="1">
      <alignment horizontal="left"/>
    </xf>
    <xf numFmtId="164" fontId="2" fillId="2" borderId="1" xfId="0" applyNumberFormat="1" applyFont="1" applyFill="1" applyBorder="1"/>
    <xf numFmtId="165" fontId="2" fillId="2" borderId="1" xfId="1" applyNumberFormat="1" applyFont="1" applyFill="1" applyBorder="1"/>
    <xf numFmtId="164" fontId="0" fillId="0" borderId="0" xfId="0" applyNumberFormat="1"/>
    <xf numFmtId="165" fontId="0" fillId="0" borderId="0" xfId="1" applyNumberFormat="1" applyFont="1"/>
    <xf numFmtId="0" fontId="0" fillId="0" borderId="0" xfId="0" applyAlignment="1">
      <alignment wrapText="1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165" fontId="2" fillId="0" borderId="1" xfId="1" applyNumberFormat="1" applyFont="1" applyBorder="1"/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/>
    <xf numFmtId="165" fontId="1" fillId="0" borderId="1" xfId="1" applyNumberFormat="1" applyFont="1" applyBorder="1"/>
    <xf numFmtId="164" fontId="0" fillId="0" borderId="1" xfId="0" applyNumberFormat="1" applyBorder="1" applyAlignment="1">
      <alignment horizontal="left"/>
    </xf>
    <xf numFmtId="165" fontId="0" fillId="0" borderId="1" xfId="1" applyNumberFormat="1" applyFont="1" applyBorder="1" applyAlignment="1">
      <alignment horizontal="right"/>
    </xf>
    <xf numFmtId="164" fontId="2" fillId="2" borderId="1" xfId="0" applyNumberFormat="1" applyFont="1" applyFill="1" applyBorder="1" applyAlignment="1">
      <alignment horizontal="left"/>
    </xf>
    <xf numFmtId="165" fontId="2" fillId="2" borderId="1" xfId="1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G4:M121"/>
  <sheetViews>
    <sheetView tabSelected="1" topLeftCell="C1" workbookViewId="0">
      <selection activeCell="E18" sqref="E18"/>
    </sheetView>
  </sheetViews>
  <sheetFormatPr defaultColWidth="11.42578125" defaultRowHeight="12.75"/>
  <cols>
    <col min="7" max="7" width="24.7109375" bestFit="1" customWidth="1"/>
    <col min="13" max="13" width="46.140625" customWidth="1"/>
  </cols>
  <sheetData>
    <row r="4" spans="7:13">
      <c r="G4" s="21" t="s">
        <v>0</v>
      </c>
      <c r="H4" s="21"/>
      <c r="I4" s="21"/>
      <c r="J4" s="21"/>
      <c r="K4" s="21"/>
    </row>
    <row r="5" spans="7:13">
      <c r="G5" s="22" t="s">
        <v>1</v>
      </c>
      <c r="H5" s="21" t="s">
        <v>2</v>
      </c>
      <c r="I5" s="21"/>
      <c r="J5" s="21" t="s">
        <v>3</v>
      </c>
      <c r="K5" s="21"/>
    </row>
    <row r="6" spans="7:13" ht="12.75" customHeight="1">
      <c r="G6" s="22"/>
      <c r="H6" s="1">
        <v>2016</v>
      </c>
      <c r="I6" s="1">
        <v>2017</v>
      </c>
      <c r="J6" s="1" t="s">
        <v>4</v>
      </c>
      <c r="K6" s="1" t="s">
        <v>5</v>
      </c>
    </row>
    <row r="7" spans="7:13">
      <c r="G7" s="2" t="s">
        <v>6</v>
      </c>
      <c r="H7" s="3">
        <v>5877.2982000000065</v>
      </c>
      <c r="I7" s="3">
        <v>5235.4498440000025</v>
      </c>
      <c r="J7" s="3">
        <v>-641.84835600000406</v>
      </c>
      <c r="K7" s="4">
        <v>-0.10920806366435573</v>
      </c>
    </row>
    <row r="8" spans="7:13">
      <c r="G8" s="2" t="s">
        <v>7</v>
      </c>
      <c r="H8" s="3">
        <v>940.43401000000108</v>
      </c>
      <c r="I8" s="3">
        <v>855.76958500000114</v>
      </c>
      <c r="J8" s="3">
        <v>-84.664424999999937</v>
      </c>
      <c r="K8" s="4">
        <v>-9.0026970632420919E-2</v>
      </c>
    </row>
    <row r="9" spans="7:13">
      <c r="G9" s="2" t="s">
        <v>8</v>
      </c>
      <c r="H9" s="3">
        <v>189.18680000000003</v>
      </c>
      <c r="I9" s="3">
        <v>186.76273900000038</v>
      </c>
      <c r="J9" s="3">
        <v>-2.4240609999996536</v>
      </c>
      <c r="K9" s="4">
        <v>-1.2813055667729742E-2</v>
      </c>
      <c r="M9" s="23" t="s">
        <v>9</v>
      </c>
    </row>
    <row r="10" spans="7:13" ht="12.75" customHeight="1">
      <c r="G10" s="2" t="s">
        <v>10</v>
      </c>
      <c r="H10" s="3">
        <v>42.19850000000001</v>
      </c>
      <c r="I10" s="3">
        <v>37.724299999999985</v>
      </c>
      <c r="J10" s="3">
        <v>-4.4742000000000246</v>
      </c>
      <c r="K10" s="4">
        <v>-0.10602746543123627</v>
      </c>
      <c r="M10" s="23"/>
    </row>
    <row r="11" spans="7:13">
      <c r="G11" s="2" t="s">
        <v>11</v>
      </c>
      <c r="H11" s="3">
        <v>25.691694999999999</v>
      </c>
      <c r="I11" s="3">
        <v>30.843140000000002</v>
      </c>
      <c r="J11" s="3">
        <v>5.1514450000000025</v>
      </c>
      <c r="K11" s="4">
        <v>0.20051012593758422</v>
      </c>
      <c r="M11" s="23"/>
    </row>
    <row r="12" spans="7:13">
      <c r="G12" s="5" t="s">
        <v>12</v>
      </c>
      <c r="H12" s="6">
        <v>7074.8092050000078</v>
      </c>
      <c r="I12" s="6">
        <v>6346.5496080000039</v>
      </c>
      <c r="J12" s="6">
        <v>-728.25959700000385</v>
      </c>
      <c r="K12" s="7">
        <v>-0.10293699460973704</v>
      </c>
      <c r="M12" s="23"/>
    </row>
    <row r="13" spans="7:13">
      <c r="G13" s="5" t="s">
        <v>13</v>
      </c>
      <c r="H13" s="6">
        <f>H12-H11</f>
        <v>7049.1175100000073</v>
      </c>
      <c r="I13" s="6">
        <f>I12-I11</f>
        <v>6315.706468000004</v>
      </c>
      <c r="J13" s="6">
        <f>I13-H13</f>
        <v>-733.41104200000336</v>
      </c>
      <c r="K13" s="7">
        <f>J13/H13</f>
        <v>-0.10404295870505394</v>
      </c>
      <c r="M13" s="23"/>
    </row>
    <row r="14" spans="7:13">
      <c r="H14" s="8"/>
      <c r="I14" s="8"/>
      <c r="J14" s="8"/>
      <c r="K14" s="9"/>
      <c r="M14" s="10"/>
    </row>
    <row r="15" spans="7:13">
      <c r="H15" s="8"/>
      <c r="I15" s="8"/>
      <c r="J15" s="8"/>
      <c r="K15" s="9"/>
      <c r="M15" s="10"/>
    </row>
    <row r="16" spans="7:13">
      <c r="H16" s="8"/>
      <c r="I16" s="8"/>
      <c r="J16" s="8"/>
      <c r="K16" s="9"/>
      <c r="M16" s="10"/>
    </row>
    <row r="17" spans="7:11">
      <c r="G17" s="21" t="s">
        <v>6</v>
      </c>
      <c r="H17" s="21"/>
      <c r="I17" s="21"/>
      <c r="J17" s="21"/>
      <c r="K17" s="21"/>
    </row>
    <row r="18" spans="7:11">
      <c r="G18" s="22" t="s">
        <v>1</v>
      </c>
      <c r="H18" s="21" t="s">
        <v>2</v>
      </c>
      <c r="I18" s="21"/>
      <c r="J18" s="21" t="s">
        <v>3</v>
      </c>
      <c r="K18" s="21"/>
    </row>
    <row r="19" spans="7:11">
      <c r="G19" s="22"/>
      <c r="H19" s="1">
        <v>2016</v>
      </c>
      <c r="I19" s="1">
        <v>2017</v>
      </c>
      <c r="J19" s="1" t="s">
        <v>4</v>
      </c>
      <c r="K19" s="1" t="s">
        <v>5</v>
      </c>
    </row>
    <row r="20" spans="7:11">
      <c r="G20" s="11" t="s">
        <v>14</v>
      </c>
      <c r="H20" s="12">
        <v>3950.1082789999996</v>
      </c>
      <c r="I20" s="12">
        <v>3416.4717489999998</v>
      </c>
      <c r="J20" s="12">
        <v>-533.63652999999977</v>
      </c>
      <c r="K20" s="13">
        <v>-0.1350941524405741</v>
      </c>
    </row>
    <row r="21" spans="7:11">
      <c r="G21" s="14" t="s">
        <v>15</v>
      </c>
      <c r="H21" s="3">
        <v>1644.336096</v>
      </c>
      <c r="I21" s="3">
        <v>1334.2172150000004</v>
      </c>
      <c r="J21" s="3">
        <v>-310.11888099999965</v>
      </c>
      <c r="K21" s="4">
        <v>-0.18859823229228659</v>
      </c>
    </row>
    <row r="22" spans="7:11">
      <c r="G22" s="14" t="s">
        <v>16</v>
      </c>
      <c r="H22" s="3">
        <v>504.02224999999999</v>
      </c>
      <c r="I22" s="3">
        <v>474.71</v>
      </c>
      <c r="J22" s="3">
        <v>-29.312250000000006</v>
      </c>
      <c r="K22" s="4">
        <v>-5.8156658758616323E-2</v>
      </c>
    </row>
    <row r="23" spans="7:11">
      <c r="G23" s="14" t="s">
        <v>17</v>
      </c>
      <c r="H23" s="3">
        <v>393.47750600000001</v>
      </c>
      <c r="I23" s="3">
        <v>381.32622600000002</v>
      </c>
      <c r="J23" s="3">
        <v>-12.151279999999986</v>
      </c>
      <c r="K23" s="4">
        <v>-3.0881765322564553E-2</v>
      </c>
    </row>
    <row r="24" spans="7:11">
      <c r="G24" s="14" t="s">
        <v>18</v>
      </c>
      <c r="H24" s="3">
        <v>417.25512500000002</v>
      </c>
      <c r="I24" s="3">
        <v>364.46205799999996</v>
      </c>
      <c r="J24" s="3">
        <v>-52.793067000000065</v>
      </c>
      <c r="K24" s="4">
        <v>-0.12652467000854709</v>
      </c>
    </row>
    <row r="25" spans="7:11">
      <c r="G25" s="14" t="s">
        <v>19</v>
      </c>
      <c r="H25" s="3">
        <v>273.11960199999993</v>
      </c>
      <c r="I25" s="3">
        <v>249.95949999999999</v>
      </c>
      <c r="J25" s="3">
        <v>-23.160101999999938</v>
      </c>
      <c r="K25" s="4">
        <v>-8.4798388070292899E-2</v>
      </c>
    </row>
    <row r="26" spans="7:11">
      <c r="G26" s="14" t="s">
        <v>20</v>
      </c>
      <c r="H26" s="3">
        <v>248.09645</v>
      </c>
      <c r="I26" s="3">
        <v>218.56399999999999</v>
      </c>
      <c r="J26" s="3">
        <v>-29.532450000000011</v>
      </c>
      <c r="K26" s="4">
        <v>-0.11903616516882853</v>
      </c>
    </row>
    <row r="27" spans="7:11">
      <c r="G27" s="14" t="s">
        <v>21</v>
      </c>
      <c r="H27" s="3">
        <v>258.39112499999999</v>
      </c>
      <c r="I27" s="3">
        <v>209.063625</v>
      </c>
      <c r="J27" s="3">
        <v>-49.327499999999986</v>
      </c>
      <c r="K27" s="4">
        <v>-0.19090245456379351</v>
      </c>
    </row>
    <row r="28" spans="7:11">
      <c r="G28" s="14" t="s">
        <v>22</v>
      </c>
      <c r="H28" s="3">
        <v>104.40075</v>
      </c>
      <c r="I28" s="3">
        <v>83.034999999999997</v>
      </c>
      <c r="J28" s="3">
        <v>-21.365750000000006</v>
      </c>
      <c r="K28" s="4">
        <v>-0.20465130758160266</v>
      </c>
    </row>
    <row r="29" spans="7:11">
      <c r="G29" s="14" t="s">
        <v>23</v>
      </c>
      <c r="H29" s="3">
        <v>82.075874999999996</v>
      </c>
      <c r="I29" s="3">
        <v>67.548000000000002</v>
      </c>
      <c r="J29" s="3">
        <v>-14.527874999999995</v>
      </c>
      <c r="K29" s="4">
        <v>-0.17700542333541977</v>
      </c>
    </row>
    <row r="30" spans="7:11">
      <c r="G30" s="14" t="s">
        <v>24</v>
      </c>
      <c r="H30" s="3">
        <v>24.933499999999533</v>
      </c>
      <c r="I30" s="3">
        <v>33.586124999999072</v>
      </c>
      <c r="J30" s="3">
        <v>8.6526249999995386</v>
      </c>
      <c r="K30" s="4">
        <v>0.3470280947319751</v>
      </c>
    </row>
    <row r="31" spans="7:11">
      <c r="G31" s="11" t="s">
        <v>25</v>
      </c>
      <c r="H31" s="12">
        <v>1434.1961839999992</v>
      </c>
      <c r="I31" s="12">
        <v>1335.6014390000003</v>
      </c>
      <c r="J31" s="12">
        <v>-98.594744999998966</v>
      </c>
      <c r="K31" s="13">
        <v>-6.8745647283077013E-2</v>
      </c>
    </row>
    <row r="32" spans="7:11">
      <c r="G32" s="14" t="s">
        <v>26</v>
      </c>
      <c r="H32" s="3">
        <v>402.96537499999999</v>
      </c>
      <c r="I32" s="3">
        <v>361.84899999999999</v>
      </c>
      <c r="J32" s="3">
        <v>-41.116375000000005</v>
      </c>
      <c r="K32" s="4">
        <v>-0.10203451102963873</v>
      </c>
    </row>
    <row r="33" spans="7:11">
      <c r="G33" s="14" t="s">
        <v>17</v>
      </c>
      <c r="H33" s="3">
        <v>382.76214600000003</v>
      </c>
      <c r="I33" s="3">
        <v>347.76079299999998</v>
      </c>
      <c r="J33" s="3">
        <v>-35.001353000000051</v>
      </c>
      <c r="K33" s="4">
        <v>-9.1444134081116915E-2</v>
      </c>
    </row>
    <row r="34" spans="7:11">
      <c r="G34" s="14" t="s">
        <v>15</v>
      </c>
      <c r="H34" s="3">
        <v>157.81379100000004</v>
      </c>
      <c r="I34" s="3">
        <v>142.61366300000003</v>
      </c>
      <c r="J34" s="3">
        <v>-15.200128000000007</v>
      </c>
      <c r="K34" s="4">
        <v>-9.6316854843186694E-2</v>
      </c>
    </row>
    <row r="35" spans="7:11">
      <c r="G35" s="14" t="s">
        <v>18</v>
      </c>
      <c r="H35" s="3">
        <v>119.801766</v>
      </c>
      <c r="I35" s="3">
        <v>120.91912499999999</v>
      </c>
      <c r="J35" s="3">
        <v>1.1173589999999933</v>
      </c>
      <c r="K35" s="4">
        <v>9.3267322954153561E-3</v>
      </c>
    </row>
    <row r="36" spans="7:11">
      <c r="G36" s="14" t="s">
        <v>21</v>
      </c>
      <c r="H36" s="3">
        <v>95.593125000000001</v>
      </c>
      <c r="I36" s="3">
        <v>101.158125</v>
      </c>
      <c r="J36" s="3">
        <v>5.5649999999999977</v>
      </c>
      <c r="K36" s="4">
        <v>5.8215483592570047E-2</v>
      </c>
    </row>
    <row r="37" spans="7:11">
      <c r="G37" s="14" t="s">
        <v>27</v>
      </c>
      <c r="H37" s="3">
        <v>52.128999999999998</v>
      </c>
      <c r="I37" s="3">
        <v>45.523000000000003</v>
      </c>
      <c r="J37" s="3">
        <v>-6.6059999999999945</v>
      </c>
      <c r="K37" s="4">
        <v>-0.12672408831936149</v>
      </c>
    </row>
    <row r="38" spans="7:11">
      <c r="G38" s="14" t="s">
        <v>28</v>
      </c>
      <c r="H38" s="3">
        <v>43.044874999999998</v>
      </c>
      <c r="I38" s="3">
        <v>43.829625</v>
      </c>
      <c r="J38" s="3">
        <v>0.7847500000000025</v>
      </c>
      <c r="K38" s="4">
        <v>1.8230974070664686E-2</v>
      </c>
    </row>
    <row r="39" spans="7:11">
      <c r="G39" s="14" t="s">
        <v>29</v>
      </c>
      <c r="H39" s="3">
        <v>34.890625</v>
      </c>
      <c r="I39" s="3">
        <v>38.924500000000002</v>
      </c>
      <c r="J39" s="3">
        <v>4.0338750000000019</v>
      </c>
      <c r="K39" s="4">
        <v>0.11561486789073001</v>
      </c>
    </row>
    <row r="40" spans="7:11">
      <c r="G40" s="14" t="s">
        <v>22</v>
      </c>
      <c r="H40" s="3">
        <v>32.673875000000002</v>
      </c>
      <c r="I40" s="3">
        <v>35.014125</v>
      </c>
      <c r="J40" s="3">
        <v>2.3402499999999975</v>
      </c>
      <c r="K40" s="4">
        <v>7.1624501226132412E-2</v>
      </c>
    </row>
    <row r="41" spans="7:11">
      <c r="G41" s="14" t="s">
        <v>16</v>
      </c>
      <c r="H41" s="3">
        <v>33.014625000000002</v>
      </c>
      <c r="I41" s="3">
        <v>31.228625000000001</v>
      </c>
      <c r="J41" s="3">
        <v>-1.7860000000000014</v>
      </c>
      <c r="K41" s="4">
        <v>-5.4097237209267145E-2</v>
      </c>
    </row>
    <row r="42" spans="7:11">
      <c r="G42" s="14" t="s">
        <v>23</v>
      </c>
      <c r="H42" s="3">
        <v>26.45025</v>
      </c>
      <c r="I42" s="3">
        <v>25.134499999999999</v>
      </c>
      <c r="J42" s="3">
        <v>-1.3157500000000013</v>
      </c>
      <c r="K42" s="4">
        <v>-4.9744331339023312E-2</v>
      </c>
    </row>
    <row r="43" spans="7:11">
      <c r="G43" s="14" t="s">
        <v>20</v>
      </c>
      <c r="H43" s="3">
        <v>26.121161000000001</v>
      </c>
      <c r="I43" s="3">
        <v>24.829108000000002</v>
      </c>
      <c r="J43" s="3">
        <v>-1.2920529999999992</v>
      </c>
      <c r="K43" s="4">
        <v>-4.9463842744202645E-2</v>
      </c>
    </row>
    <row r="44" spans="7:11">
      <c r="G44" s="14" t="s">
        <v>19</v>
      </c>
      <c r="H44" s="3">
        <v>24.78557</v>
      </c>
      <c r="I44" s="3">
        <v>15.2685</v>
      </c>
      <c r="J44" s="3">
        <v>-9.5170700000000004</v>
      </c>
      <c r="K44" s="4">
        <v>-0.38397624101442895</v>
      </c>
    </row>
    <row r="45" spans="7:11">
      <c r="G45" s="14" t="s">
        <v>24</v>
      </c>
      <c r="H45" s="3">
        <v>2.1499999999990687</v>
      </c>
      <c r="I45" s="3">
        <v>1.5487500000000001</v>
      </c>
      <c r="J45" s="3">
        <v>-0.60124999999906859</v>
      </c>
      <c r="K45" s="4">
        <v>-0.2796511627903856</v>
      </c>
    </row>
    <row r="46" spans="7:11">
      <c r="G46" s="11" t="s">
        <v>30</v>
      </c>
      <c r="H46" s="12">
        <v>316.99320000000006</v>
      </c>
      <c r="I46" s="12">
        <v>318.80415000000011</v>
      </c>
      <c r="J46" s="12">
        <v>1.810950000000048</v>
      </c>
      <c r="K46" s="13">
        <v>5.7128985732187556E-3</v>
      </c>
    </row>
    <row r="47" spans="7:11">
      <c r="G47" s="14" t="s">
        <v>15</v>
      </c>
      <c r="H47" s="3">
        <v>170.73757499999999</v>
      </c>
      <c r="I47" s="3">
        <v>157.73142500000003</v>
      </c>
      <c r="J47" s="3">
        <v>-13.006149999999963</v>
      </c>
      <c r="K47" s="4">
        <v>-7.6176260556587869E-2</v>
      </c>
    </row>
    <row r="48" spans="7:11">
      <c r="G48" s="14" t="s">
        <v>16</v>
      </c>
      <c r="H48" s="3">
        <v>68.239125000000001</v>
      </c>
      <c r="I48" s="3">
        <v>76.290199999999999</v>
      </c>
      <c r="J48" s="3">
        <v>8.0510749999999973</v>
      </c>
      <c r="K48" s="4">
        <v>0.11798326839624625</v>
      </c>
    </row>
    <row r="49" spans="7:13">
      <c r="G49" s="14" t="s">
        <v>17</v>
      </c>
      <c r="H49" s="3">
        <v>63.518949999999997</v>
      </c>
      <c r="I49" s="3">
        <v>70.350200000000001</v>
      </c>
      <c r="J49" s="3">
        <v>6.8312500000000043</v>
      </c>
      <c r="K49" s="4">
        <v>0.10754664552861791</v>
      </c>
    </row>
    <row r="50" spans="7:13">
      <c r="G50" s="14" t="s">
        <v>21</v>
      </c>
      <c r="H50" s="3">
        <v>10.199249999999999</v>
      </c>
      <c r="I50" s="3">
        <v>9.0960999999999981</v>
      </c>
      <c r="J50" s="3">
        <v>-1.1031500000000012</v>
      </c>
      <c r="K50" s="4">
        <v>-0.10815991371914614</v>
      </c>
    </row>
    <row r="51" spans="7:13">
      <c r="G51" s="14" t="s">
        <v>24</v>
      </c>
      <c r="H51" s="3">
        <v>4.298300000000105</v>
      </c>
      <c r="I51" s="3">
        <v>5.336225000000093</v>
      </c>
      <c r="J51" s="3">
        <v>1.037924999999988</v>
      </c>
      <c r="K51" s="4">
        <v>0.24147337319404477</v>
      </c>
    </row>
    <row r="52" spans="7:13">
      <c r="G52" s="11" t="s">
        <v>31</v>
      </c>
      <c r="H52" s="12">
        <v>115.098032</v>
      </c>
      <c r="I52" s="12">
        <v>105.67899100000001</v>
      </c>
      <c r="J52" s="12">
        <v>-9.4190409999999929</v>
      </c>
      <c r="K52" s="13">
        <v>-8.1834943971935095E-2</v>
      </c>
    </row>
    <row r="53" spans="7:13">
      <c r="G53" s="14" t="s">
        <v>17</v>
      </c>
      <c r="H53" s="3">
        <v>49.512233000000002</v>
      </c>
      <c r="I53" s="3">
        <v>47.958771999999996</v>
      </c>
      <c r="J53" s="3">
        <v>-1.5534610000000058</v>
      </c>
      <c r="K53" s="4">
        <v>-3.1375296686780532E-2</v>
      </c>
    </row>
    <row r="54" spans="7:13">
      <c r="G54" s="14" t="s">
        <v>19</v>
      </c>
      <c r="H54" s="3">
        <v>24.731047</v>
      </c>
      <c r="I54" s="3">
        <v>19.426500000000001</v>
      </c>
      <c r="J54" s="3">
        <v>-5.3045469999999995</v>
      </c>
      <c r="K54" s="4">
        <v>-0.21448938251583119</v>
      </c>
    </row>
    <row r="55" spans="7:13">
      <c r="G55" s="14" t="s">
        <v>15</v>
      </c>
      <c r="H55" s="3">
        <v>12.061877000000001</v>
      </c>
      <c r="I55" s="3">
        <v>15.866094</v>
      </c>
      <c r="J55" s="3">
        <v>3.8042169999999995</v>
      </c>
      <c r="K55" s="4">
        <v>0.31539179184135263</v>
      </c>
    </row>
    <row r="56" spans="7:13">
      <c r="G56" s="14" t="s">
        <v>16</v>
      </c>
      <c r="H56" s="3">
        <v>12.52725</v>
      </c>
      <c r="I56" s="3">
        <v>9.6202500000000004</v>
      </c>
      <c r="J56" s="3">
        <v>-2.907</v>
      </c>
      <c r="K56" s="4">
        <v>-0.23205412201400946</v>
      </c>
    </row>
    <row r="57" spans="7:13">
      <c r="G57" s="14" t="s">
        <v>18</v>
      </c>
      <c r="H57" s="3">
        <v>8.85</v>
      </c>
      <c r="I57" s="3">
        <v>7.9904999999999999</v>
      </c>
      <c r="J57" s="3">
        <v>-0.85949999999999971</v>
      </c>
      <c r="K57" s="4">
        <v>-9.7118644067796578E-2</v>
      </c>
    </row>
    <row r="58" spans="7:13">
      <c r="G58" s="14" t="s">
        <v>24</v>
      </c>
      <c r="H58" s="3">
        <v>7.4156250000000004</v>
      </c>
      <c r="I58" s="3">
        <v>4.8168750000000147</v>
      </c>
      <c r="J58" s="3">
        <v>-2.5987499999999857</v>
      </c>
      <c r="K58" s="4">
        <v>-0.35044247787610427</v>
      </c>
    </row>
    <row r="59" spans="7:13">
      <c r="G59" s="11" t="s">
        <v>32</v>
      </c>
      <c r="H59" s="12">
        <v>38.524300000000004</v>
      </c>
      <c r="I59" s="12">
        <v>36.705449999999999</v>
      </c>
      <c r="J59" s="12">
        <v>-1.8188500000000047</v>
      </c>
      <c r="K59" s="13">
        <v>-4.7213057732392399E-2</v>
      </c>
      <c r="M59" s="23" t="s">
        <v>9</v>
      </c>
    </row>
    <row r="60" spans="7:13">
      <c r="G60" s="11" t="s">
        <v>33</v>
      </c>
      <c r="H60" s="12">
        <v>12.633399999999998</v>
      </c>
      <c r="I60" s="12">
        <v>11.834684999999997</v>
      </c>
      <c r="J60" s="12">
        <v>-0.7987150000000014</v>
      </c>
      <c r="K60" s="13">
        <v>-6.3222489591084077E-2</v>
      </c>
      <c r="M60" s="23"/>
    </row>
    <row r="61" spans="7:13">
      <c r="G61" s="11" t="s">
        <v>34</v>
      </c>
      <c r="H61" s="12">
        <v>4.4455049999999998</v>
      </c>
      <c r="I61" s="12">
        <v>5.8181049999999983</v>
      </c>
      <c r="J61" s="12">
        <v>1.3725999999999985</v>
      </c>
      <c r="K61" s="13">
        <v>0.30876132182957811</v>
      </c>
      <c r="M61" s="23"/>
    </row>
    <row r="62" spans="7:13">
      <c r="G62" s="11" t="s">
        <v>35</v>
      </c>
      <c r="H62" s="12">
        <v>5.2993000000000015</v>
      </c>
      <c r="I62" s="12">
        <v>4.5352749999999995</v>
      </c>
      <c r="J62" s="12">
        <v>-0.76402500000000195</v>
      </c>
      <c r="K62" s="13">
        <v>-0.14417470231917456</v>
      </c>
      <c r="M62" s="23"/>
    </row>
    <row r="63" spans="7:13">
      <c r="G63" s="5" t="s">
        <v>12</v>
      </c>
      <c r="H63" s="6">
        <v>5877.2981999999984</v>
      </c>
      <c r="I63" s="6">
        <v>5235.4498440000007</v>
      </c>
      <c r="J63" s="6">
        <v>-641.84835599999769</v>
      </c>
      <c r="K63" s="7">
        <v>-0.1092080636643548</v>
      </c>
      <c r="M63" s="23"/>
    </row>
    <row r="64" spans="7:13">
      <c r="H64" s="8"/>
      <c r="I64" s="8"/>
      <c r="J64" s="8"/>
      <c r="K64" s="9"/>
    </row>
    <row r="65" spans="7:13">
      <c r="H65" s="8"/>
      <c r="I65" s="8"/>
      <c r="J65" s="8"/>
      <c r="K65" s="9"/>
    </row>
    <row r="66" spans="7:13">
      <c r="H66" s="8"/>
      <c r="I66" s="8"/>
      <c r="J66" s="8"/>
      <c r="K66" s="9"/>
    </row>
    <row r="67" spans="7:13">
      <c r="G67" s="21" t="s">
        <v>7</v>
      </c>
      <c r="H67" s="21"/>
      <c r="I67" s="21"/>
      <c r="J67" s="21"/>
      <c r="K67" s="21"/>
    </row>
    <row r="68" spans="7:13">
      <c r="G68" s="22" t="s">
        <v>1</v>
      </c>
      <c r="H68" s="21" t="s">
        <v>2</v>
      </c>
      <c r="I68" s="21"/>
      <c r="J68" s="21" t="s">
        <v>3</v>
      </c>
      <c r="K68" s="21"/>
    </row>
    <row r="69" spans="7:13">
      <c r="G69" s="22"/>
      <c r="H69" s="1">
        <v>2016</v>
      </c>
      <c r="I69" s="1">
        <v>2017</v>
      </c>
      <c r="J69" s="1" t="s">
        <v>4</v>
      </c>
      <c r="K69" s="1" t="s">
        <v>5</v>
      </c>
    </row>
    <row r="70" spans="7:13">
      <c r="G70" s="14" t="s">
        <v>36</v>
      </c>
      <c r="H70" s="15">
        <v>284.12801999999994</v>
      </c>
      <c r="I70" s="15">
        <v>279.28107</v>
      </c>
      <c r="J70" s="15">
        <v>-4.8469499999999357</v>
      </c>
      <c r="K70" s="16">
        <v>-1.7059035571359477E-2</v>
      </c>
    </row>
    <row r="71" spans="7:13">
      <c r="G71" s="14" t="s">
        <v>37</v>
      </c>
      <c r="H71" s="15">
        <v>149.27789999999999</v>
      </c>
      <c r="I71" s="15">
        <v>125.30493999999997</v>
      </c>
      <c r="J71" s="15">
        <v>-23.972960000000015</v>
      </c>
      <c r="K71" s="16">
        <v>-0.16059282720349105</v>
      </c>
    </row>
    <row r="72" spans="7:13">
      <c r="G72" s="14" t="s">
        <v>38</v>
      </c>
      <c r="H72" s="15">
        <v>116.04849999999996</v>
      </c>
      <c r="I72" s="15">
        <v>111.19399999999997</v>
      </c>
      <c r="J72" s="15">
        <v>-4.8544999999999874</v>
      </c>
      <c r="K72" s="16">
        <v>-4.1831647974769078E-2</v>
      </c>
    </row>
    <row r="73" spans="7:13">
      <c r="G73" s="14" t="s">
        <v>39</v>
      </c>
      <c r="H73" s="15">
        <v>107.64709999999998</v>
      </c>
      <c r="I73" s="15">
        <v>87.072299999999998</v>
      </c>
      <c r="J73" s="15">
        <v>-20.574799999999982</v>
      </c>
      <c r="K73" s="16">
        <v>-0.19113194874734188</v>
      </c>
    </row>
    <row r="74" spans="7:13">
      <c r="G74" s="14" t="s">
        <v>40</v>
      </c>
      <c r="H74" s="15">
        <v>82.611550000000079</v>
      </c>
      <c r="I74" s="15">
        <v>70.977240000000009</v>
      </c>
      <c r="J74" s="15">
        <v>-11.63431000000007</v>
      </c>
      <c r="K74" s="16">
        <v>-0.14083151811096703</v>
      </c>
    </row>
    <row r="75" spans="7:13">
      <c r="G75" s="14" t="s">
        <v>41</v>
      </c>
      <c r="H75" s="15">
        <v>69.49096999999999</v>
      </c>
      <c r="I75" s="15">
        <v>55.081395000000036</v>
      </c>
      <c r="J75" s="15">
        <v>-14.409574999999954</v>
      </c>
      <c r="K75" s="16">
        <v>-0.20735895613487559</v>
      </c>
    </row>
    <row r="76" spans="7:13">
      <c r="G76" s="14" t="s">
        <v>42</v>
      </c>
      <c r="H76" s="15">
        <v>55.328920000000018</v>
      </c>
      <c r="I76" s="15">
        <v>54.095650000000035</v>
      </c>
      <c r="J76" s="15">
        <v>-1.2332699999999832</v>
      </c>
      <c r="K76" s="16">
        <v>-2.2289789860347586E-2</v>
      </c>
    </row>
    <row r="77" spans="7:13">
      <c r="G77" s="14" t="s">
        <v>43</v>
      </c>
      <c r="H77" s="15">
        <v>40.926499999999997</v>
      </c>
      <c r="I77" s="15">
        <v>37.140999999999998</v>
      </c>
      <c r="J77" s="15">
        <v>-3.785499999999999</v>
      </c>
      <c r="K77" s="16">
        <v>-9.2495082648161933E-2</v>
      </c>
    </row>
    <row r="78" spans="7:13">
      <c r="G78" s="14" t="s">
        <v>44</v>
      </c>
      <c r="H78" s="15">
        <v>16.304000000000002</v>
      </c>
      <c r="I78" s="15">
        <v>17.970700000000004</v>
      </c>
      <c r="J78" s="15">
        <v>1.6667000000000023</v>
      </c>
      <c r="K78" s="16">
        <v>0.10222644749754674</v>
      </c>
      <c r="M78" s="23" t="s">
        <v>9</v>
      </c>
    </row>
    <row r="79" spans="7:13">
      <c r="G79" s="14" t="s">
        <v>45</v>
      </c>
      <c r="H79" s="15">
        <v>12.182050000000006</v>
      </c>
      <c r="I79" s="15">
        <v>11.52885</v>
      </c>
      <c r="J79" s="15">
        <v>-0.65320000000000533</v>
      </c>
      <c r="K79" s="16">
        <v>-5.3619875144167446E-2</v>
      </c>
      <c r="M79" s="23"/>
    </row>
    <row r="80" spans="7:13">
      <c r="G80" s="14" t="s">
        <v>46</v>
      </c>
      <c r="H80" s="15">
        <v>5.0137999999999989</v>
      </c>
      <c r="I80" s="15">
        <v>4.9049400000000007</v>
      </c>
      <c r="J80" s="15">
        <v>-0.10885999999999818</v>
      </c>
      <c r="K80" s="16">
        <v>-2.1712074673899677E-2</v>
      </c>
      <c r="M80" s="23"/>
    </row>
    <row r="81" spans="7:13">
      <c r="G81" s="14" t="s">
        <v>47</v>
      </c>
      <c r="H81" s="15">
        <v>1.4747000000000003</v>
      </c>
      <c r="I81" s="15">
        <v>1.2174999999999998</v>
      </c>
      <c r="J81" s="15">
        <v>-0.25720000000000054</v>
      </c>
      <c r="K81" s="16">
        <v>-0.17440835424154097</v>
      </c>
      <c r="M81" s="23"/>
    </row>
    <row r="82" spans="7:13">
      <c r="G82" s="5" t="s">
        <v>12</v>
      </c>
      <c r="H82" s="6">
        <v>940.43401000000006</v>
      </c>
      <c r="I82" s="6">
        <v>855.76958500000001</v>
      </c>
      <c r="J82" s="6">
        <v>-84.664425000000051</v>
      </c>
      <c r="K82" s="7">
        <v>-9.0026970632421141E-2</v>
      </c>
      <c r="M82" s="23"/>
    </row>
    <row r="83" spans="7:13">
      <c r="H83" s="8"/>
      <c r="I83" s="8"/>
      <c r="J83" s="8"/>
      <c r="K83" s="9"/>
    </row>
    <row r="84" spans="7:13">
      <c r="H84" s="8"/>
      <c r="I84" s="8"/>
      <c r="J84" s="8"/>
      <c r="K84" s="9"/>
    </row>
    <row r="85" spans="7:13">
      <c r="H85" s="8"/>
      <c r="I85" s="8"/>
      <c r="J85" s="8"/>
      <c r="K85" s="9"/>
    </row>
    <row r="86" spans="7:13">
      <c r="G86" s="21" t="s">
        <v>48</v>
      </c>
      <c r="H86" s="21"/>
      <c r="I86" s="21"/>
      <c r="J86" s="21"/>
      <c r="K86" s="21"/>
    </row>
    <row r="87" spans="7:13">
      <c r="G87" s="22" t="s">
        <v>1</v>
      </c>
      <c r="H87" s="21" t="s">
        <v>2</v>
      </c>
      <c r="I87" s="21"/>
      <c r="J87" s="21" t="s">
        <v>3</v>
      </c>
      <c r="K87" s="21"/>
    </row>
    <row r="88" spans="7:13">
      <c r="G88" s="22"/>
      <c r="H88" s="1">
        <v>2016</v>
      </c>
      <c r="I88" s="1">
        <v>2017</v>
      </c>
      <c r="J88" s="1" t="s">
        <v>4</v>
      </c>
      <c r="K88" s="1" t="s">
        <v>5</v>
      </c>
    </row>
    <row r="89" spans="7:13">
      <c r="G89" s="2" t="s">
        <v>49</v>
      </c>
      <c r="H89" s="3">
        <v>773.90128899999934</v>
      </c>
      <c r="I89" s="3">
        <v>738.97525099999984</v>
      </c>
      <c r="J89" s="3">
        <v>-34.926037999999494</v>
      </c>
      <c r="K89" s="4">
        <v>-4.5129835673396228E-2</v>
      </c>
    </row>
    <row r="90" spans="7:13">
      <c r="G90" s="2" t="s">
        <v>50</v>
      </c>
      <c r="H90" s="3">
        <v>140.40547899999984</v>
      </c>
      <c r="I90" s="3">
        <v>120.278336</v>
      </c>
      <c r="J90" s="3">
        <v>-20.127142999999847</v>
      </c>
      <c r="K90" s="4">
        <v>-0.14335012524689203</v>
      </c>
    </row>
    <row r="91" spans="7:13">
      <c r="G91" s="2" t="s">
        <v>51</v>
      </c>
      <c r="H91" s="3">
        <v>401.52763400000026</v>
      </c>
      <c r="I91" s="3">
        <v>333.28456500000016</v>
      </c>
      <c r="J91" s="3">
        <v>-68.243069000000105</v>
      </c>
      <c r="K91" s="4">
        <v>-0.16995858621277374</v>
      </c>
    </row>
    <row r="92" spans="7:13">
      <c r="G92" s="2" t="s">
        <v>52</v>
      </c>
      <c r="H92" s="3">
        <v>102.15183999999998</v>
      </c>
      <c r="I92" s="3">
        <v>85.959411999999958</v>
      </c>
      <c r="J92" s="3">
        <v>-16.192428000000021</v>
      </c>
      <c r="K92" s="4">
        <v>-0.15851332682798494</v>
      </c>
    </row>
    <row r="93" spans="7:13">
      <c r="G93" s="2" t="s">
        <v>53</v>
      </c>
      <c r="H93" s="3">
        <v>236.44521900000004</v>
      </c>
      <c r="I93" s="3">
        <v>202.13118800000004</v>
      </c>
      <c r="J93" s="3">
        <v>-34.314031</v>
      </c>
      <c r="K93" s="4">
        <v>-0.1451246557030193</v>
      </c>
    </row>
    <row r="94" spans="7:13">
      <c r="G94" s="2" t="s">
        <v>54</v>
      </c>
      <c r="H94" s="3">
        <v>705.88582399999973</v>
      </c>
      <c r="I94" s="3">
        <v>631.55017099999941</v>
      </c>
      <c r="J94" s="3">
        <v>-74.33565300000032</v>
      </c>
      <c r="K94" s="4">
        <v>-0.10530832391386903</v>
      </c>
    </row>
    <row r="95" spans="7:13">
      <c r="G95" s="2" t="s">
        <v>55</v>
      </c>
      <c r="H95" s="3">
        <v>348.57195399999989</v>
      </c>
      <c r="I95" s="3">
        <v>298.6376170000002</v>
      </c>
      <c r="J95" s="3">
        <v>-49.934336999999687</v>
      </c>
      <c r="K95" s="4">
        <v>-0.14325402955396607</v>
      </c>
    </row>
    <row r="96" spans="7:13">
      <c r="G96" s="2" t="s">
        <v>56</v>
      </c>
      <c r="H96" s="3">
        <v>368.40002199999981</v>
      </c>
      <c r="I96" s="3">
        <v>320.57846900000015</v>
      </c>
      <c r="J96" s="3">
        <v>-47.821552999999653</v>
      </c>
      <c r="K96" s="4">
        <v>-0.12980876803530614</v>
      </c>
    </row>
    <row r="97" spans="7:13">
      <c r="G97" s="2" t="s">
        <v>57</v>
      </c>
      <c r="H97" s="3">
        <v>147.99319200000002</v>
      </c>
      <c r="I97" s="3">
        <v>125.30903099999992</v>
      </c>
      <c r="J97" s="3">
        <v>-22.684161000000103</v>
      </c>
      <c r="K97" s="4">
        <v>-0.15327840891491887</v>
      </c>
    </row>
    <row r="98" spans="7:13">
      <c r="G98" s="2" t="s">
        <v>58</v>
      </c>
      <c r="H98" s="3">
        <v>311.32951100000025</v>
      </c>
      <c r="I98" s="3">
        <v>234.31195799999998</v>
      </c>
      <c r="J98" s="3">
        <v>-77.017553000000277</v>
      </c>
      <c r="K98" s="4">
        <v>-0.24738275774955434</v>
      </c>
    </row>
    <row r="99" spans="7:13">
      <c r="G99" s="2" t="s">
        <v>59</v>
      </c>
      <c r="H99" s="3">
        <v>1086.0345859999993</v>
      </c>
      <c r="I99" s="3">
        <v>1085.0136969999985</v>
      </c>
      <c r="J99" s="3">
        <v>-1.0208890000008068</v>
      </c>
      <c r="K99" s="4">
        <v>-9.4001518290579326E-4</v>
      </c>
    </row>
    <row r="100" spans="7:13">
      <c r="G100" s="2" t="s">
        <v>60</v>
      </c>
      <c r="H100" s="3">
        <v>610.83234199999913</v>
      </c>
      <c r="I100" s="3">
        <v>544.73931100000016</v>
      </c>
      <c r="J100" s="3">
        <v>-66.093030999998973</v>
      </c>
      <c r="K100" s="4">
        <v>-0.10820159060929205</v>
      </c>
    </row>
    <row r="101" spans="7:13">
      <c r="G101" s="2" t="s">
        <v>61</v>
      </c>
      <c r="H101" s="3">
        <v>124.27576800000003</v>
      </c>
      <c r="I101" s="3">
        <v>101.60655300000001</v>
      </c>
      <c r="J101" s="3">
        <v>-22.669215000000023</v>
      </c>
      <c r="K101" s="4">
        <v>-0.18241058063708782</v>
      </c>
    </row>
    <row r="102" spans="7:13">
      <c r="G102" s="2" t="s">
        <v>62</v>
      </c>
      <c r="H102" s="3">
        <v>468.86128600000069</v>
      </c>
      <c r="I102" s="3">
        <v>412.86954000000031</v>
      </c>
      <c r="J102" s="3">
        <v>-55.991746000000376</v>
      </c>
      <c r="K102" s="4">
        <v>-0.1194207064474935</v>
      </c>
    </row>
    <row r="103" spans="7:13">
      <c r="G103" s="2" t="s">
        <v>63</v>
      </c>
      <c r="H103" s="3">
        <v>219.63188999999994</v>
      </c>
      <c r="I103" s="3">
        <v>184.45866499999977</v>
      </c>
      <c r="J103" s="3">
        <v>-35.173225000000173</v>
      </c>
      <c r="K103" s="4">
        <v>-0.16014625653861186</v>
      </c>
    </row>
    <row r="104" spans="7:13">
      <c r="G104" s="2" t="s">
        <v>64</v>
      </c>
      <c r="H104" s="3">
        <v>267.5330449999999</v>
      </c>
      <c r="I104" s="3">
        <v>232.20717800000003</v>
      </c>
      <c r="J104" s="3">
        <v>-35.325866999999874</v>
      </c>
      <c r="K104" s="4">
        <v>-0.13204300425766052</v>
      </c>
      <c r="M104" s="23" t="s">
        <v>9</v>
      </c>
    </row>
    <row r="105" spans="7:13">
      <c r="G105" s="2" t="s">
        <v>65</v>
      </c>
      <c r="H105" s="3">
        <v>205.52202000000008</v>
      </c>
      <c r="I105" s="3">
        <v>181.20275799999996</v>
      </c>
      <c r="J105" s="3">
        <v>-24.319262000000123</v>
      </c>
      <c r="K105" s="4">
        <v>-0.1183292281771078</v>
      </c>
      <c r="M105" s="23"/>
    </row>
    <row r="106" spans="7:13">
      <c r="G106" s="2" t="s">
        <v>66</v>
      </c>
      <c r="H106" s="3">
        <v>334.67036900000005</v>
      </c>
      <c r="I106" s="3">
        <v>303.24873300000002</v>
      </c>
      <c r="J106" s="3">
        <v>-31.421636000000035</v>
      </c>
      <c r="K106" s="4">
        <v>-9.3888311934780311E-2</v>
      </c>
      <c r="M106" s="23"/>
    </row>
    <row r="107" spans="7:13">
      <c r="G107" s="2" t="s">
        <v>67</v>
      </c>
      <c r="H107" s="3">
        <v>220.83593500000006</v>
      </c>
      <c r="I107" s="3">
        <v>210.187175</v>
      </c>
      <c r="J107" s="3">
        <v>-10.648760000000067</v>
      </c>
      <c r="K107" s="4">
        <v>-4.8220231911079436E-2</v>
      </c>
      <c r="M107" s="23"/>
    </row>
    <row r="108" spans="7:13">
      <c r="G108" s="5" t="s">
        <v>12</v>
      </c>
      <c r="H108" s="6">
        <v>7074.8092049999987</v>
      </c>
      <c r="I108" s="6">
        <v>6346.5496079999994</v>
      </c>
      <c r="J108" s="6">
        <v>-728.2595969999993</v>
      </c>
      <c r="K108" s="7">
        <v>-0.10293699460973654</v>
      </c>
      <c r="M108" s="23"/>
    </row>
    <row r="112" spans="7:13">
      <c r="G112" s="21" t="s">
        <v>68</v>
      </c>
      <c r="H112" s="21"/>
      <c r="I112" s="21"/>
      <c r="J112" s="21"/>
      <c r="K112" s="21"/>
    </row>
    <row r="113" spans="7:13">
      <c r="G113" s="22" t="s">
        <v>1</v>
      </c>
      <c r="H113" s="21" t="s">
        <v>69</v>
      </c>
      <c r="I113" s="21"/>
      <c r="J113" s="21" t="s">
        <v>3</v>
      </c>
      <c r="K113" s="21"/>
    </row>
    <row r="114" spans="7:13">
      <c r="G114" s="22"/>
      <c r="H114" s="1">
        <v>2016</v>
      </c>
      <c r="I114" s="1">
        <v>2017</v>
      </c>
      <c r="J114" s="1" t="s">
        <v>4</v>
      </c>
      <c r="K114" s="1" t="s">
        <v>5</v>
      </c>
    </row>
    <row r="115" spans="7:13">
      <c r="G115" s="2" t="s">
        <v>6</v>
      </c>
      <c r="H115" s="17">
        <v>14817.180651000008</v>
      </c>
      <c r="I115" s="17">
        <v>13748.623363000012</v>
      </c>
      <c r="J115" s="17">
        <v>-1068.5572879999963</v>
      </c>
      <c r="K115" s="18">
        <v>-7.2116100435603431E-2</v>
      </c>
    </row>
    <row r="116" spans="7:13">
      <c r="G116" s="2" t="s">
        <v>7</v>
      </c>
      <c r="H116" s="17">
        <v>2418.7474199999933</v>
      </c>
      <c r="I116" s="17">
        <v>2271.581679999988</v>
      </c>
      <c r="J116" s="17">
        <v>-147.16574000000537</v>
      </c>
      <c r="K116" s="18">
        <v>-6.0843781695901829E-2</v>
      </c>
    </row>
    <row r="117" spans="7:13">
      <c r="G117" s="2" t="s">
        <v>8</v>
      </c>
      <c r="H117" s="17">
        <v>476.00566999999961</v>
      </c>
      <c r="I117" s="17">
        <v>482.36701599999941</v>
      </c>
      <c r="J117" s="17">
        <v>6.3613459999997986</v>
      </c>
      <c r="K117" s="18">
        <v>1.3364013079927817E-2</v>
      </c>
      <c r="M117" s="23" t="s">
        <v>9</v>
      </c>
    </row>
    <row r="118" spans="7:13">
      <c r="G118" s="2" t="s">
        <v>10</v>
      </c>
      <c r="H118" s="17">
        <v>113.28789999999998</v>
      </c>
      <c r="I118" s="17">
        <v>102.53890000000006</v>
      </c>
      <c r="J118" s="17">
        <v>-10.748999999999924</v>
      </c>
      <c r="K118" s="18">
        <v>-9.4882154228297336E-2</v>
      </c>
      <c r="M118" s="23"/>
    </row>
    <row r="119" spans="7:13">
      <c r="G119" s="2" t="s">
        <v>11</v>
      </c>
      <c r="H119" s="17">
        <v>69.165370000000081</v>
      </c>
      <c r="I119" s="17">
        <v>81.42958000000003</v>
      </c>
      <c r="J119" s="17">
        <v>12.264209999999949</v>
      </c>
      <c r="K119" s="18">
        <v>0.1773172036815524</v>
      </c>
      <c r="M119" s="23"/>
    </row>
    <row r="120" spans="7:13">
      <c r="G120" s="5" t="s">
        <v>12</v>
      </c>
      <c r="H120" s="19">
        <v>17894.387010999999</v>
      </c>
      <c r="I120" s="19">
        <v>16686.540538999998</v>
      </c>
      <c r="J120" s="19">
        <v>-1207.8464720000011</v>
      </c>
      <c r="K120" s="20">
        <v>-6.7498622403635078E-2</v>
      </c>
      <c r="M120" s="23"/>
    </row>
    <row r="121" spans="7:13">
      <c r="G121" s="5" t="s">
        <v>13</v>
      </c>
      <c r="H121" s="19">
        <f>H120-H119</f>
        <v>17825.221641</v>
      </c>
      <c r="I121" s="19">
        <f>I120-I119</f>
        <v>16605.110958999998</v>
      </c>
      <c r="J121" s="19">
        <f>I121-H121</f>
        <v>-1220.1106820000023</v>
      </c>
      <c r="K121" s="20">
        <f>J121/H121</f>
        <v>-6.8448556016471152E-2</v>
      </c>
      <c r="M121" s="23"/>
    </row>
  </sheetData>
  <mergeCells count="25">
    <mergeCell ref="G17:K17"/>
    <mergeCell ref="G4:K4"/>
    <mergeCell ref="G5:G6"/>
    <mergeCell ref="H5:I5"/>
    <mergeCell ref="J5:K5"/>
    <mergeCell ref="M9:M13"/>
    <mergeCell ref="M104:M108"/>
    <mergeCell ref="G18:G19"/>
    <mergeCell ref="H18:I18"/>
    <mergeCell ref="J18:K18"/>
    <mergeCell ref="M59:M63"/>
    <mergeCell ref="G67:K67"/>
    <mergeCell ref="G68:G69"/>
    <mergeCell ref="H68:I68"/>
    <mergeCell ref="J68:K68"/>
    <mergeCell ref="M78:M82"/>
    <mergeCell ref="G86:K86"/>
    <mergeCell ref="G87:G88"/>
    <mergeCell ref="H87:I87"/>
    <mergeCell ref="J87:K87"/>
    <mergeCell ref="G112:K112"/>
    <mergeCell ref="G113:G114"/>
    <mergeCell ref="H113:I113"/>
    <mergeCell ref="J113:K113"/>
    <mergeCell ref="M117:M1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Nordahl, Jens</dc:creator>
  <cp:keywords/>
  <dc:description/>
  <cp:lastModifiedBy>Nordahl, Jens</cp:lastModifiedBy>
  <cp:revision/>
  <dcterms:created xsi:type="dcterms:W3CDTF">2017-04-25T10:52:21Z</dcterms:created>
  <dcterms:modified xsi:type="dcterms:W3CDTF">2025-02-03T11:09:41Z</dcterms:modified>
  <cp:category/>
  <cp:contentStatus/>
</cp:coreProperties>
</file>