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p.sharepoint.com/sites/Markedogsortiment/Spesialutvalg/Innkjøp Spesialutvalget/Lanseringsmapper/2024/202408 Frankrike mm/"/>
    </mc:Choice>
  </mc:AlternateContent>
  <xr:revisionPtr revIDLastSave="170" documentId="8_{53C41AF9-A69D-4ADA-88F4-C4C375F9FB9B}" xr6:coauthVersionLast="47" xr6:coauthVersionMax="47" xr10:uidLastSave="{A6E0D32F-4C36-4012-9B8B-44811E16DE86}"/>
  <bookViews>
    <workbookView xWindow="-110" yWindow="-110" windowWidth="19420" windowHeight="10420" xr2:uid="{9A0A1A15-22A7-4E8A-98AA-94F873FDB228}"/>
  </bookViews>
  <sheets>
    <sheet name="Ark1" sheetId="1" r:id="rId1"/>
  </sheets>
  <externalReferences>
    <externalReference r:id="rId2"/>
  </externalReferences>
  <definedNames>
    <definedName name="_xlnm.Print_Titles" localSheetId="0">'Ark1'!$1:$1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" i="1" l="1"/>
  <c r="AA13" i="1"/>
  <c r="AA84" i="1"/>
  <c r="AA107" i="1"/>
  <c r="AA120" i="1"/>
  <c r="AA14" i="1"/>
  <c r="AA15" i="1"/>
  <c r="AA16" i="1"/>
  <c r="AA17" i="1"/>
  <c r="AA18" i="1"/>
  <c r="AA85" i="1"/>
  <c r="AA86" i="1"/>
  <c r="AA87" i="1"/>
  <c r="AA88" i="1"/>
  <c r="AA108" i="1"/>
  <c r="AA109" i="1"/>
  <c r="AA112" i="1"/>
  <c r="AA113" i="1"/>
  <c r="AA114" i="1"/>
  <c r="AA122" i="1"/>
  <c r="AA123" i="1"/>
  <c r="AA130" i="1"/>
  <c r="AA124" i="1"/>
  <c r="AA125" i="1"/>
  <c r="AA148" i="1"/>
  <c r="AA149" i="1"/>
  <c r="AA150" i="1"/>
  <c r="AA146" i="1"/>
  <c r="AA147" i="1"/>
</calcChain>
</file>

<file path=xl/sharedStrings.xml><?xml version="1.0" encoding="utf-8"?>
<sst xmlns="http://schemas.openxmlformats.org/spreadsheetml/2006/main" count="1132" uniqueCount="352">
  <si>
    <t>Artikkelnr.</t>
  </si>
  <si>
    <t>Produsent</t>
  </si>
  <si>
    <t>Produktnavn</t>
  </si>
  <si>
    <t>Årgang</t>
  </si>
  <si>
    <t>Land</t>
  </si>
  <si>
    <t>Distrikt</t>
  </si>
  <si>
    <t>Kommune</t>
  </si>
  <si>
    <t>Klassifikasjon</t>
  </si>
  <si>
    <t>Varetype</t>
  </si>
  <si>
    <t>Volum</t>
  </si>
  <si>
    <t>Salgspris</t>
  </si>
  <si>
    <t>Totalt antall</t>
  </si>
  <si>
    <t>Fordeling Aker Brygge</t>
  </si>
  <si>
    <t>Fordeling Valkendorfsgt</t>
  </si>
  <si>
    <t>Fordeling Hamar</t>
  </si>
  <si>
    <t>Fordeling Sandnes Sentrum</t>
  </si>
  <si>
    <t>Fordeling Sandefjord</t>
  </si>
  <si>
    <t>Fordeling Valentinlyst</t>
  </si>
  <si>
    <t>Postkontor/ på dør</t>
  </si>
  <si>
    <t>Fordeling Skøyen</t>
  </si>
  <si>
    <t>Fordeling Tromsø Langnes</t>
  </si>
  <si>
    <t>Fordeling Bodø City Nord</t>
  </si>
  <si>
    <t>Fordeling Ålesund Moa</t>
  </si>
  <si>
    <t>Fordeling Kristiansand Lillemarkens</t>
  </si>
  <si>
    <t>Fordeling Rygge</t>
  </si>
  <si>
    <t>Til kvotering</t>
  </si>
  <si>
    <t>Rødvin</t>
  </si>
  <si>
    <t>Burgund</t>
  </si>
  <si>
    <t>Kommentar</t>
  </si>
  <si>
    <t>Septien Alonso</t>
  </si>
  <si>
    <t>Boticario de Silos Ismael &amp; Garapito</t>
  </si>
  <si>
    <t>Spania</t>
  </si>
  <si>
    <t>Castilla Y Leon</t>
  </si>
  <si>
    <t>Arlanza</t>
  </si>
  <si>
    <t>Ch. Giscours</t>
  </si>
  <si>
    <t>Haut-Medoc Giscours</t>
  </si>
  <si>
    <t>Frankrike</t>
  </si>
  <si>
    <t>Bordeaux</t>
  </si>
  <si>
    <t>Haut-Medoc</t>
  </si>
  <si>
    <t>Mas Cal Demoura</t>
  </si>
  <si>
    <t>Languedoc-Roussillon</t>
  </si>
  <si>
    <t>Ch. de Quarts</t>
  </si>
  <si>
    <t>Pouilly-Fuisse Aux Quarts Clos des Quarts</t>
  </si>
  <si>
    <t>Pouilly-Fuisse</t>
  </si>
  <si>
    <t>Ch. Grangey</t>
  </si>
  <si>
    <t>St.Emilion</t>
  </si>
  <si>
    <t>Ch. Siran</t>
  </si>
  <si>
    <t>St.-Jacques de Siran</t>
  </si>
  <si>
    <t>Bordeaux Superieur</t>
  </si>
  <si>
    <t>Ramonet</t>
  </si>
  <si>
    <t>Chassagne-Montrachet</t>
  </si>
  <si>
    <t>Pelican, Domaine du</t>
  </si>
  <si>
    <t>Arbois Chardonnay Grand Curoulet</t>
  </si>
  <si>
    <t>Jura</t>
  </si>
  <si>
    <t>Arbois</t>
  </si>
  <si>
    <t>Arbois Pinot Noir Clos Saint Laurent</t>
  </si>
  <si>
    <t>Ch. Fonsainte</t>
  </si>
  <si>
    <t>Corbieres Demoiselle</t>
  </si>
  <si>
    <t>Corbieres</t>
  </si>
  <si>
    <t>Coume del Mas</t>
  </si>
  <si>
    <t>Collioure Abysses</t>
  </si>
  <si>
    <t>Collioure</t>
  </si>
  <si>
    <t>Les Paissels</t>
  </si>
  <si>
    <t>Saint Chinian Les Jalouses</t>
  </si>
  <si>
    <t>Mas Combarela</t>
  </si>
  <si>
    <t>Le Vieux Mazets</t>
  </si>
  <si>
    <t>Mas de Cynanque</t>
  </si>
  <si>
    <t>Saint Chinian Carissimo</t>
  </si>
  <si>
    <t>Saint Chinian</t>
  </si>
  <si>
    <t>Mas Gabriel</t>
  </si>
  <si>
    <t>Pezenas Clos des Lievres</t>
  </si>
  <si>
    <t>Pezenas</t>
  </si>
  <si>
    <t>Mas Lasta</t>
  </si>
  <si>
    <t>Terrasses du Larzac</t>
  </si>
  <si>
    <t>Mas Onesime</t>
  </si>
  <si>
    <t>Faugeres Paradis Cache</t>
  </si>
  <si>
    <t>Faugeres</t>
  </si>
  <si>
    <t>Mirabel</t>
  </si>
  <si>
    <t>Pic St.-Loup Eclats</t>
  </si>
  <si>
    <t>Pic Saint Loup</t>
  </si>
  <si>
    <t>Modat</t>
  </si>
  <si>
    <t>Cotes du Roussillon-Villages Caramany Sans Plus Attendre</t>
  </si>
  <si>
    <t>Caramany</t>
  </si>
  <si>
    <t>Pegaline</t>
  </si>
  <si>
    <t>Pic Saint Loup Cote obscur</t>
  </si>
  <si>
    <t>Soulanes</t>
  </si>
  <si>
    <t>Maury Hors d'Age</t>
  </si>
  <si>
    <t>NV</t>
  </si>
  <si>
    <t>Maury</t>
  </si>
  <si>
    <t>Cotes du Roussillon Villages Sarrat del Mas</t>
  </si>
  <si>
    <t>Cotes du Roussillon Villages</t>
  </si>
  <si>
    <t>Boudignon, T.</t>
  </si>
  <si>
    <t>Savennieres Clos de la Hutte</t>
  </si>
  <si>
    <t>Loire</t>
  </si>
  <si>
    <t>Savennieres</t>
  </si>
  <si>
    <t>Chidaine</t>
  </si>
  <si>
    <t>Clos Baudoin</t>
  </si>
  <si>
    <t>Gauthier/Domaine du Bel Air</t>
  </si>
  <si>
    <t>Bourgeuil Marsaules</t>
  </si>
  <si>
    <t>Bourgeuil</t>
  </si>
  <si>
    <t>Guiberteau</t>
  </si>
  <si>
    <t>Saumur Breze</t>
  </si>
  <si>
    <t xml:space="preserve">Saumur  </t>
  </si>
  <si>
    <t>Lieubeau</t>
  </si>
  <si>
    <t>Goulaine</t>
  </si>
  <si>
    <t>Muscadet Sevre-et-Maine</t>
  </si>
  <si>
    <t>Corty Artisan</t>
  </si>
  <si>
    <t>Pouilly-Fume Silex</t>
  </si>
  <si>
    <t>Pouilly-Fume</t>
  </si>
  <si>
    <t>Prieur, P.</t>
  </si>
  <si>
    <t>Sancerre Pieuchaud</t>
  </si>
  <si>
    <t>Sancerre</t>
  </si>
  <si>
    <t>Sancerre Vinification en grappe entieres</t>
  </si>
  <si>
    <t>Sanzay</t>
  </si>
  <si>
    <t>Saumur-Champigny Les Poyeux</t>
  </si>
  <si>
    <t>Saumur-Champigny</t>
  </si>
  <si>
    <t>Ch. Vignelaure</t>
  </si>
  <si>
    <t>Provence</t>
  </si>
  <si>
    <t>Gros Nore</t>
  </si>
  <si>
    <t>Bandol</t>
  </si>
  <si>
    <t>Tempier</t>
  </si>
  <si>
    <t>Bandol Tourtine</t>
  </si>
  <si>
    <t>Balthazar</t>
  </si>
  <si>
    <t>Cornas Chaillot</t>
  </si>
  <si>
    <t>Rhone, Nord</t>
  </si>
  <si>
    <t>Cornas</t>
  </si>
  <si>
    <t>Combier</t>
  </si>
  <si>
    <t>Crozes-Hermitage Clos des Grives</t>
  </si>
  <si>
    <t>Crozes-Hermitage</t>
  </si>
  <si>
    <t>Gripa</t>
  </si>
  <si>
    <t>St.-Peray Figuiers</t>
  </si>
  <si>
    <t>St.-Peray</t>
  </si>
  <si>
    <t>St.-Joseph Berceau</t>
  </si>
  <si>
    <t>St.-Joseph</t>
  </si>
  <si>
    <t>Jamet, C., J.-P., F. &amp; L.</t>
  </si>
  <si>
    <t>Cote-Rotie</t>
  </si>
  <si>
    <t>Jamet, J.-L.</t>
  </si>
  <si>
    <t>Cote-Rotie Terrasses</t>
  </si>
  <si>
    <t>Lionnet</t>
  </si>
  <si>
    <t>Cornas Terre Brulée</t>
  </si>
  <si>
    <t>Perret</t>
  </si>
  <si>
    <t xml:space="preserve">Condrieu Chery </t>
  </si>
  <si>
    <t>Rhone, nord</t>
  </si>
  <si>
    <t>Condrieu</t>
  </si>
  <si>
    <t>Pilon</t>
  </si>
  <si>
    <t>Saint Joseph -rue des poissonniers, paris XVIII-</t>
  </si>
  <si>
    <t>N. Rhône</t>
  </si>
  <si>
    <t>Saint Joseph</t>
  </si>
  <si>
    <t>Brunier/Vieux Telegraphe</t>
  </si>
  <si>
    <t>Chateauneuf-du-Pape La Crau</t>
  </si>
  <si>
    <t>Rhone, Sør</t>
  </si>
  <si>
    <t>Chateauneuf-du-Pape</t>
  </si>
  <si>
    <t>Florane/l'Echevin</t>
  </si>
  <si>
    <t>Saint-Maurice Cuvee Guillaume de Rouville</t>
  </si>
  <si>
    <t>Cotes-du-Rhone Saint-Maurice</t>
  </si>
  <si>
    <t>Sang des Cailloux</t>
  </si>
  <si>
    <t>Vacqueyras Cuvee de Lopy</t>
  </si>
  <si>
    <t>Rhone, sør</t>
  </si>
  <si>
    <t>Ch. Haut-Monplaisir</t>
  </si>
  <si>
    <t>Cahors Prestige</t>
  </si>
  <si>
    <t>Sørvest</t>
  </si>
  <si>
    <t>Cahors</t>
  </si>
  <si>
    <t>Argyros</t>
  </si>
  <si>
    <t>Santorini Cuvee Evdemon</t>
  </si>
  <si>
    <t>Hellas</t>
  </si>
  <si>
    <t>Kykladene</t>
  </si>
  <si>
    <t>Santorini</t>
  </si>
  <si>
    <t>Santorini Estate Argyros Assyrtiko</t>
  </si>
  <si>
    <t>Oeno-P</t>
  </si>
  <si>
    <t>Santorini Assyrtiko Tria Ampelia</t>
  </si>
  <si>
    <t>Volcanic Slope Vineyards</t>
  </si>
  <si>
    <t>Alpha</t>
  </si>
  <si>
    <t>Assyrtiko Aghia Kiriaki</t>
  </si>
  <si>
    <t>Makedonia</t>
  </si>
  <si>
    <t>Malagousia Latipes</t>
  </si>
  <si>
    <t>Ximomavro Barba Yannis Reserve Vieilles Vignes</t>
  </si>
  <si>
    <t>Magoutes</t>
  </si>
  <si>
    <t>Xinomavro Parcel Selection</t>
  </si>
  <si>
    <t>Siatista</t>
  </si>
  <si>
    <t>Vinha Paz</t>
  </si>
  <si>
    <t>Dao Reserva</t>
  </si>
  <si>
    <t>Portugal</t>
  </si>
  <si>
    <t>Dao</t>
  </si>
  <si>
    <t>Mendes, H.</t>
  </si>
  <si>
    <t xml:space="preserve">Lisboa Castelão </t>
  </si>
  <si>
    <t>Lisboa</t>
  </si>
  <si>
    <t>Pepe Mendoza</t>
  </si>
  <si>
    <t>Giro de Abargues</t>
  </si>
  <si>
    <t>Alicante</t>
  </si>
  <si>
    <t>Lliber</t>
  </si>
  <si>
    <t>Banzao</t>
  </si>
  <si>
    <t>Vino de Paraje El Penedon</t>
  </si>
  <si>
    <t>Bierzo</t>
  </si>
  <si>
    <t>Valle del Ancares</t>
  </si>
  <si>
    <t>Perez, Raul</t>
  </si>
  <si>
    <t>Godello Ultreia</t>
  </si>
  <si>
    <t>Valtuille de Abajo</t>
  </si>
  <si>
    <t>Vizcaina La Vitoriana</t>
  </si>
  <si>
    <t>Marta Mate</t>
  </si>
  <si>
    <t>El Holgazan</t>
  </si>
  <si>
    <t>Ribera del Duero</t>
  </si>
  <si>
    <t>Vega-Sicilia</t>
  </si>
  <si>
    <t>Unico</t>
  </si>
  <si>
    <t>Bastegieta</t>
  </si>
  <si>
    <t>Rioja Suzzane</t>
  </si>
  <si>
    <t>Rioja</t>
  </si>
  <si>
    <t>Sanchez, C.</t>
  </si>
  <si>
    <t>Rioja Buradon Las Plegarias</t>
  </si>
  <si>
    <t>Alavesa</t>
  </si>
  <si>
    <t>Rioja Alavesa Bienlarme Lagrimas Bellas</t>
  </si>
  <si>
    <t>Tierra, Bodegas</t>
  </si>
  <si>
    <t>Rioja Alavesa Tierra Fidel</t>
  </si>
  <si>
    <t>Cambra, R.</t>
  </si>
  <si>
    <t>La Forcalla de Antonia Vino de Parcela</t>
  </si>
  <si>
    <t>Valencia</t>
  </si>
  <si>
    <t>Clos des Papes</t>
  </si>
  <si>
    <t>Saouma</t>
  </si>
  <si>
    <t>Chateauneuf-du-Pape Omnia</t>
  </si>
  <si>
    <t>Boeckel</t>
  </si>
  <si>
    <t>Alsace Pinot Noir Terres Rouges</t>
  </si>
  <si>
    <t>2019/2020</t>
  </si>
  <si>
    <t>Alsace</t>
  </si>
  <si>
    <t>Thymiopoulos</t>
  </si>
  <si>
    <t>Macedonia</t>
  </si>
  <si>
    <t>Naoussa</t>
  </si>
  <si>
    <t>Arizcuren</t>
  </si>
  <si>
    <t>Rioja SoloMazuelo Anfora</t>
  </si>
  <si>
    <t>Sparr, A. &amp; C.</t>
  </si>
  <si>
    <t>Alsace Pinot Noir Amour Interdit</t>
  </si>
  <si>
    <t>Hvitvin</t>
  </si>
  <si>
    <t>Forsterket vin</t>
  </si>
  <si>
    <t>rødvin</t>
  </si>
  <si>
    <t>Ch. Sociando-Mallet</t>
  </si>
  <si>
    <t>L'Etincelle</t>
  </si>
  <si>
    <t>Bel-Air de Siran Les Cyclamens</t>
  </si>
  <si>
    <t>Bourgogne</t>
  </si>
  <si>
    <t>Bourgogne Aligote</t>
  </si>
  <si>
    <t>Bouzeron</t>
  </si>
  <si>
    <t>Puligny-Montrachet</t>
  </si>
  <si>
    <t>Pernand-Vergelesses</t>
  </si>
  <si>
    <t>Batard-Montrachet</t>
  </si>
  <si>
    <t>Bienvenues Batard Montrachet</t>
  </si>
  <si>
    <t xml:space="preserve">Montrachet </t>
  </si>
  <si>
    <t>Arbois Trousseau Beranger</t>
  </si>
  <si>
    <t>Corbieres Boutenac Clos du Centurion</t>
  </si>
  <si>
    <t>Corbieres Tradition</t>
  </si>
  <si>
    <t>Collioure Quadratur</t>
  </si>
  <si>
    <t>Collioure Schistes</t>
  </si>
  <si>
    <t>Saint Chinian Le Banel</t>
  </si>
  <si>
    <t>Saint Chinian Les Paissels</t>
  </si>
  <si>
    <t>Terrasses du Larzac Lueurs d'Espar</t>
  </si>
  <si>
    <t>Terrasses du Larzac Ode Aux Ignorants</t>
  </si>
  <si>
    <t>Saint Chinian Acutum</t>
  </si>
  <si>
    <t>Saint Chinian Amphyedre</t>
  </si>
  <si>
    <t>Pezenas Trois Terrasses</t>
  </si>
  <si>
    <t>Faugeres Sillon</t>
  </si>
  <si>
    <t>Cotes du Roussillon-Villages Caramany Comme Avant</t>
  </si>
  <si>
    <t>Cotes du Roussillon-Villages Caramany Le Plus Joli</t>
  </si>
  <si>
    <t>Rodrigue</t>
  </si>
  <si>
    <t>Pin-Sault</t>
  </si>
  <si>
    <t>Kaya</t>
  </si>
  <si>
    <t>Vieilles Vignes</t>
  </si>
  <si>
    <t>Cotes du Roussillon Villages Jean Pull</t>
  </si>
  <si>
    <t>Maury Sec Saline</t>
  </si>
  <si>
    <t>Alliet, P.</t>
  </si>
  <si>
    <t>Chinon Coteaux de Noire</t>
  </si>
  <si>
    <t>Chinon</t>
  </si>
  <si>
    <t>Chinon l'Huisserie</t>
  </si>
  <si>
    <t>Anjou</t>
  </si>
  <si>
    <t>Savennieres Clos de la Hutte Franc de Pieds</t>
  </si>
  <si>
    <t>Savennieres Fremine</t>
  </si>
  <si>
    <t>Montlouis Bournais Franc de Pied</t>
  </si>
  <si>
    <t>Montlouis</t>
  </si>
  <si>
    <t>Montlouis Epinays</t>
  </si>
  <si>
    <t>Chidaine, A.</t>
  </si>
  <si>
    <t>Montlouis Grillonieres</t>
  </si>
  <si>
    <t>Bourgeuil Clos Nouveau</t>
  </si>
  <si>
    <t>Bourgeuil Grand Mont</t>
  </si>
  <si>
    <t>Bourgeuil Vingt Lieux</t>
  </si>
  <si>
    <t>Saumur Arboises</t>
  </si>
  <si>
    <t>Saumur Chapaudaises</t>
  </si>
  <si>
    <t>Saumur Clos de Guichaux</t>
  </si>
  <si>
    <t>Saumur Clos des Carmes</t>
  </si>
  <si>
    <t>Saumur, Domaine</t>
  </si>
  <si>
    <t>Saumur. Domaine</t>
  </si>
  <si>
    <t>Clisson</t>
  </si>
  <si>
    <t>Pouilly-Fume Caillottes</t>
  </si>
  <si>
    <t>Pouilly-Fume La Loge aux Moines</t>
  </si>
  <si>
    <t>Sancerre Pitaude</t>
  </si>
  <si>
    <t>Saumur Les Salles Martin</t>
  </si>
  <si>
    <t>Saumur</t>
  </si>
  <si>
    <t xml:space="preserve">Saumur-Champigny La Paterne </t>
  </si>
  <si>
    <t>Saumur-Champigny Haye Dampierre</t>
  </si>
  <si>
    <t>Bandol Cabassaou</t>
  </si>
  <si>
    <t>Bandol Lulu &amp; Lucien</t>
  </si>
  <si>
    <t>Bandol Migoua</t>
  </si>
  <si>
    <t>Chave, J.-L.</t>
  </si>
  <si>
    <t>Hermitage</t>
  </si>
  <si>
    <t>Crozes-Hermitage Cap Nord</t>
  </si>
  <si>
    <t>Gonon</t>
  </si>
  <si>
    <t>St.-Joseph Oliviers</t>
  </si>
  <si>
    <t>Les Iles Feray</t>
  </si>
  <si>
    <t>St.-Peray Pins</t>
  </si>
  <si>
    <t>Condrieu Vernillon</t>
  </si>
  <si>
    <t>Cotes-du-Rhone</t>
  </si>
  <si>
    <t>Jamet, J.-P. &amp; J.-L.</t>
  </si>
  <si>
    <t>Cote-Rotie Cote Brune</t>
  </si>
  <si>
    <t>Cotes-du-Rhone Couzou</t>
  </si>
  <si>
    <t>Cotes-du-Rhone l'Enclave</t>
  </si>
  <si>
    <t>Valine</t>
  </si>
  <si>
    <t>Condrieu Clos Chanson</t>
  </si>
  <si>
    <t>St. Joseph</t>
  </si>
  <si>
    <t xml:space="preserve">Brunier  </t>
  </si>
  <si>
    <t>Chateauneuf-du-Pape Piedlong</t>
  </si>
  <si>
    <t>Brunier/Pallieres</t>
  </si>
  <si>
    <t>Gigondas Racines</t>
  </si>
  <si>
    <t>Gigondas</t>
  </si>
  <si>
    <t>Florane</t>
  </si>
  <si>
    <t>Visan Terre Pourpre</t>
  </si>
  <si>
    <t>Cotes-du-Rhone Visan</t>
  </si>
  <si>
    <t xml:space="preserve">Ch. Rayas </t>
  </si>
  <si>
    <t>Chateauneuf du Pape</t>
  </si>
  <si>
    <t>Rhone,sør</t>
  </si>
  <si>
    <t>Chateauneuf du Pape Pignan</t>
  </si>
  <si>
    <t>Ch. des Tours</t>
  </si>
  <si>
    <t>Cotes du Rhone</t>
  </si>
  <si>
    <t>Cahors Pur Plaisir</t>
  </si>
  <si>
    <t>Santorini Cuvee Gerontampelo</t>
  </si>
  <si>
    <t>Malagousia Turtles</t>
  </si>
  <si>
    <t>Xinomavro Hedgehog</t>
  </si>
  <si>
    <t>Magoutes Vineyard Xinomavro</t>
  </si>
  <si>
    <t>Dao Colheita</t>
  </si>
  <si>
    <t>Casa Agricola Monastrell-Alicante Bouchet- Giro</t>
  </si>
  <si>
    <t>El Veneno</t>
  </si>
  <si>
    <t>Vino de Paraje Eras la Ermita</t>
  </si>
  <si>
    <t>Vizcaina Las Gundinas</t>
  </si>
  <si>
    <t>Vizcaina La Poulosa</t>
  </si>
  <si>
    <t>Unico Reserva Especial</t>
  </si>
  <si>
    <t>Casa Sosegada</t>
  </si>
  <si>
    <t>Chateauneuf-du-Pape Arioso</t>
  </si>
  <si>
    <t xml:space="preserve">Rioja Barranco del Prado </t>
  </si>
  <si>
    <t>Alsace Pinot Noir Montagne des Roses</t>
  </si>
  <si>
    <t>Henriot</t>
  </si>
  <si>
    <t>Millesime brut</t>
  </si>
  <si>
    <t>Champagne</t>
  </si>
  <si>
    <t>Chardonnay fra Côte des Blancs, Pinot Noire fra Mailly, Verzenay og Avenay-Val-d'Or</t>
  </si>
  <si>
    <t>Musserende vin</t>
  </si>
  <si>
    <t>Naoussa Aftorizo</t>
  </si>
  <si>
    <t>Naoussa Kayafas</t>
  </si>
  <si>
    <t>Terrasses du Larzac Combariolles</t>
  </si>
  <si>
    <t>Terrasses du Larzac Terre de Jonquieres</t>
  </si>
  <si>
    <t>Terrasses du Larzac Feu Sacre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</si>
</sst>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top" wrapText="1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3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alignment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mp.sharepoint.com/sites/Markedogsortiment/Spesialutvalg/Innkj&#248;p%20Spesialutvalget/Kj&#248;pslogg%202024/2024%20Kj&#248;pslogg%20SU%20VIN.xlsx" TargetMode="External"/><Relationship Id="rId1" Type="http://schemas.openxmlformats.org/officeDocument/2006/relationships/externalLinkPath" Target="/sites/Markedogsortiment/Spesialutvalg/Innkj&#248;p%20Spesialutvalget/Kj&#248;pslogg%202024/2024%20Kj&#248;pslogg%20SU%20V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jøpslogg"/>
      <sheetName val="Fordeling"/>
      <sheetName val="Tekstlengde"/>
      <sheetName val="Fargekoder"/>
      <sheetName val="Forkortelser"/>
    </sheetNames>
    <sheetDataSet>
      <sheetData sheetId="0">
        <row r="1">
          <cell r="I1" t="str">
            <v xml:space="preserve"> Art. nr.</v>
          </cell>
          <cell r="J1" t="str">
            <v>Produsent</v>
          </cell>
          <cell r="K1" t="str">
            <v>Produktnavn</v>
          </cell>
          <cell r="L1" t="str">
            <v>Årgang</v>
          </cell>
          <cell r="M1" t="str">
            <v>Land</v>
          </cell>
          <cell r="N1" t="str">
            <v>Distrikt</v>
          </cell>
          <cell r="O1" t="str">
            <v>Kommune</v>
          </cell>
          <cell r="P1" t="str">
            <v>Vinmark</v>
          </cell>
          <cell r="Q1" t="str">
            <v>Klassifikasjon</v>
          </cell>
          <cell r="R1" t="str">
            <v>Druetype/ råstoff</v>
          </cell>
          <cell r="S1" t="str">
            <v>Varetype</v>
          </cell>
          <cell r="T1" t="str">
            <v>Volum</v>
          </cell>
          <cell r="U1" t="str">
            <v>Alkohol</v>
          </cell>
          <cell r="V1" t="str">
            <v>DDP-pris i tilbud</v>
          </cell>
          <cell r="W1" t="str">
            <v>Grossist</v>
          </cell>
          <cell r="X1" t="str">
            <v>Distributør</v>
          </cell>
          <cell r="Y1" t="str">
            <v>Antall etterspurt</v>
          </cell>
          <cell r="Z1" t="str">
            <v>Antall tilgjengelig</v>
          </cell>
          <cell r="AA1" t="str">
            <v>Antall i forpakning</v>
          </cell>
          <cell r="AB1" t="str">
            <v>Antall kjøp</v>
          </cell>
          <cell r="AC1" t="str">
            <v>Antall gjenkjøp</v>
          </cell>
          <cell r="AD1" t="str">
            <v>Dato for gjenkjøp</v>
          </cell>
          <cell r="AE1" t="str">
            <v>Oslo Aker Brygge (114)</v>
          </cell>
          <cell r="AF1" t="str">
            <v>Bergen Valkendorfsgate (150)</v>
          </cell>
          <cell r="AG1" t="str">
            <v>Hamar (230)</v>
          </cell>
          <cell r="AH1" t="str">
            <v>Sandnes Sentrum (241)</v>
          </cell>
          <cell r="AI1" t="str">
            <v>Sandefjord (283)</v>
          </cell>
          <cell r="AJ1" t="str">
            <v>Trondheim Valentinlyst (180)</v>
          </cell>
          <cell r="AK1" t="str">
            <v>eLager (801)</v>
          </cell>
          <cell r="AL1" t="str">
            <v>Oslo Skøyen (393)</v>
          </cell>
          <cell r="AM1" t="str">
            <v>Tromsø Langnes (282)</v>
          </cell>
          <cell r="AN1" t="str">
            <v>Bodø City Nord (339)</v>
          </cell>
          <cell r="AO1" t="str">
            <v>Ålesund Moa (174)</v>
          </cell>
          <cell r="AP1" t="str">
            <v>Kristiansand Lillemarkens (254)</v>
          </cell>
          <cell r="AQ1" t="str">
            <v>Rygge (350)</v>
          </cell>
          <cell r="AR1" t="str">
            <v>Rest fordeling</v>
          </cell>
          <cell r="AS1" t="str">
            <v>Til presseprøving</v>
          </cell>
          <cell r="AT1" t="str">
            <v>Til butikksmaking</v>
          </cell>
          <cell r="AU1" t="str">
            <v>Til kvotering</v>
          </cell>
        </row>
        <row r="2">
          <cell r="I2">
            <v>15766901</v>
          </cell>
          <cell r="J2" t="str">
            <v>von Winning</v>
          </cell>
          <cell r="K2" t="str">
            <v>Deidesheimer Kieselberg Riesling GG</v>
          </cell>
          <cell r="L2">
            <v>2021</v>
          </cell>
          <cell r="M2" t="str">
            <v>Tyskland</v>
          </cell>
          <cell r="N2" t="str">
            <v>Pfalz</v>
          </cell>
          <cell r="O2" t="str">
            <v>Deidesheim</v>
          </cell>
          <cell r="P2" t="str">
            <v>Kieselberg</v>
          </cell>
          <cell r="Q2" t="str">
            <v>GG</v>
          </cell>
          <cell r="R2" t="str">
            <v>Riesling</v>
          </cell>
          <cell r="S2" t="str">
            <v>Hvitvin</v>
          </cell>
          <cell r="T2">
            <v>0.75</v>
          </cell>
          <cell r="U2">
            <v>12.5</v>
          </cell>
          <cell r="V2">
            <v>424.58982704685002</v>
          </cell>
          <cell r="W2" t="str">
            <v>Symposium Wines</v>
          </cell>
          <cell r="X2" t="str">
            <v>Vectura</v>
          </cell>
          <cell r="Y2">
            <v>60</v>
          </cell>
          <cell r="Z2">
            <v>60</v>
          </cell>
          <cell r="AA2">
            <v>6</v>
          </cell>
          <cell r="AB2">
            <v>60</v>
          </cell>
          <cell r="AE2">
            <v>18</v>
          </cell>
          <cell r="AF2">
            <v>6</v>
          </cell>
          <cell r="AG2">
            <v>6</v>
          </cell>
          <cell r="AH2">
            <v>6</v>
          </cell>
          <cell r="AI2">
            <v>6</v>
          </cell>
          <cell r="AJ2">
            <v>6</v>
          </cell>
          <cell r="AK2">
            <v>6</v>
          </cell>
          <cell r="AL2">
            <v>6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</row>
        <row r="3">
          <cell r="I3">
            <v>17161701</v>
          </cell>
          <cell r="J3" t="str">
            <v>Michel</v>
          </cell>
          <cell r="K3" t="str">
            <v>Achkarrer Schlossberg Spätburgunder GG</v>
          </cell>
          <cell r="L3">
            <v>2021</v>
          </cell>
          <cell r="M3" t="str">
            <v>Tyskland</v>
          </cell>
          <cell r="N3" t="str">
            <v>Baden</v>
          </cell>
          <cell r="O3" t="str">
            <v>Achkarren</v>
          </cell>
          <cell r="P3" t="str">
            <v>Schlossberg</v>
          </cell>
          <cell r="Q3" t="str">
            <v>GG</v>
          </cell>
          <cell r="R3" t="str">
            <v>Spätburgunder</v>
          </cell>
          <cell r="S3" t="str">
            <v>Rødvin</v>
          </cell>
          <cell r="T3">
            <v>0.75</v>
          </cell>
          <cell r="U3">
            <v>13</v>
          </cell>
          <cell r="V3">
            <v>617</v>
          </cell>
          <cell r="W3" t="str">
            <v>Moswines</v>
          </cell>
          <cell r="X3" t="str">
            <v>Best Global Logistics</v>
          </cell>
          <cell r="Y3">
            <v>60</v>
          </cell>
          <cell r="Z3">
            <v>84</v>
          </cell>
          <cell r="AA3">
            <v>6</v>
          </cell>
          <cell r="AB3">
            <v>60</v>
          </cell>
          <cell r="AE3">
            <v>18</v>
          </cell>
          <cell r="AF3">
            <v>6</v>
          </cell>
          <cell r="AG3">
            <v>6</v>
          </cell>
          <cell r="AH3">
            <v>6</v>
          </cell>
          <cell r="AI3">
            <v>6</v>
          </cell>
          <cell r="AJ3">
            <v>6</v>
          </cell>
          <cell r="AK3">
            <v>6</v>
          </cell>
          <cell r="AL3">
            <v>6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2</v>
          </cell>
          <cell r="AT3">
            <v>0</v>
          </cell>
          <cell r="AU3">
            <v>0</v>
          </cell>
        </row>
        <row r="4">
          <cell r="I4">
            <v>16779001</v>
          </cell>
          <cell r="J4" t="str">
            <v>Tollot-Beaut</v>
          </cell>
          <cell r="K4" t="str">
            <v>Aloxe-Corton</v>
          </cell>
          <cell r="L4">
            <v>2021</v>
          </cell>
          <cell r="M4" t="str">
            <v>Frankrike</v>
          </cell>
          <cell r="N4" t="str">
            <v>Burgund</v>
          </cell>
          <cell r="O4" t="str">
            <v>Aloxe-Corton</v>
          </cell>
          <cell r="S4" t="str">
            <v>Rødvin</v>
          </cell>
          <cell r="T4">
            <v>0.75</v>
          </cell>
          <cell r="U4">
            <v>13</v>
          </cell>
          <cell r="V4">
            <v>578.54999999999995</v>
          </cell>
          <cell r="W4" t="str">
            <v xml:space="preserve">Servco AS </v>
          </cell>
          <cell r="X4" t="str">
            <v>Cuveco</v>
          </cell>
          <cell r="Y4">
            <v>144</v>
          </cell>
          <cell r="Z4">
            <v>144</v>
          </cell>
          <cell r="AA4">
            <v>6</v>
          </cell>
          <cell r="AB4">
            <v>144</v>
          </cell>
          <cell r="AE4">
            <v>30</v>
          </cell>
          <cell r="AF4">
            <v>12</v>
          </cell>
          <cell r="AG4">
            <v>12</v>
          </cell>
          <cell r="AH4">
            <v>12</v>
          </cell>
          <cell r="AI4">
            <v>12</v>
          </cell>
          <cell r="AJ4">
            <v>12</v>
          </cell>
          <cell r="AK4">
            <v>12</v>
          </cell>
          <cell r="AL4">
            <v>12</v>
          </cell>
          <cell r="AM4">
            <v>6</v>
          </cell>
          <cell r="AN4">
            <v>6</v>
          </cell>
          <cell r="AO4">
            <v>6</v>
          </cell>
          <cell r="AP4">
            <v>6</v>
          </cell>
          <cell r="AQ4">
            <v>6</v>
          </cell>
          <cell r="AR4">
            <v>0</v>
          </cell>
          <cell r="AU4" t="e">
            <v>#N/A</v>
          </cell>
        </row>
        <row r="5">
          <cell r="I5">
            <v>16846301</v>
          </cell>
          <cell r="J5" t="str">
            <v>Maratray-Dubreuil</v>
          </cell>
          <cell r="K5" t="str">
            <v>Aloxe-Corton</v>
          </cell>
          <cell r="L5">
            <v>2021</v>
          </cell>
          <cell r="M5" t="str">
            <v>Frankrike</v>
          </cell>
          <cell r="N5" t="str">
            <v>Burgund</v>
          </cell>
          <cell r="O5" t="str">
            <v>Aloxe-Corton</v>
          </cell>
          <cell r="S5" t="str">
            <v>Rødvin</v>
          </cell>
          <cell r="T5">
            <v>0.75</v>
          </cell>
          <cell r="U5">
            <v>13</v>
          </cell>
          <cell r="V5">
            <v>488</v>
          </cell>
          <cell r="W5" t="str">
            <v>eWine AS</v>
          </cell>
          <cell r="X5" t="str">
            <v>Skanlog</v>
          </cell>
          <cell r="Y5">
            <v>600</v>
          </cell>
          <cell r="Z5">
            <v>600</v>
          </cell>
          <cell r="AA5">
            <v>6</v>
          </cell>
          <cell r="AB5">
            <v>498</v>
          </cell>
          <cell r="AE5">
            <v>96</v>
          </cell>
          <cell r="AF5">
            <v>54</v>
          </cell>
          <cell r="AG5">
            <v>30</v>
          </cell>
          <cell r="AH5">
            <v>48</v>
          </cell>
          <cell r="AI5">
            <v>30</v>
          </cell>
          <cell r="AJ5">
            <v>30</v>
          </cell>
          <cell r="AK5">
            <v>30</v>
          </cell>
          <cell r="AL5">
            <v>54</v>
          </cell>
          <cell r="AM5">
            <v>24</v>
          </cell>
          <cell r="AN5">
            <v>24</v>
          </cell>
          <cell r="AO5">
            <v>24</v>
          </cell>
          <cell r="AP5">
            <v>24</v>
          </cell>
          <cell r="AQ5">
            <v>30</v>
          </cell>
          <cell r="AR5">
            <v>0</v>
          </cell>
          <cell r="AU5" t="e">
            <v>#N/A</v>
          </cell>
        </row>
        <row r="6">
          <cell r="I6">
            <v>16779401</v>
          </cell>
          <cell r="J6" t="str">
            <v>Tollot-Beaut</v>
          </cell>
          <cell r="K6" t="str">
            <v>Aloxe-Corton Vercots</v>
          </cell>
          <cell r="L6">
            <v>2021</v>
          </cell>
          <cell r="M6" t="str">
            <v>Frankrike</v>
          </cell>
          <cell r="N6" t="str">
            <v>Burgund</v>
          </cell>
          <cell r="O6" t="str">
            <v>Aloxe-Corton</v>
          </cell>
          <cell r="Q6" t="str">
            <v>Premier cru</v>
          </cell>
          <cell r="S6" t="str">
            <v>Rødvin</v>
          </cell>
          <cell r="T6">
            <v>0.75</v>
          </cell>
          <cell r="U6">
            <v>13</v>
          </cell>
          <cell r="V6">
            <v>719.18</v>
          </cell>
          <cell r="W6" t="str">
            <v xml:space="preserve">Servco AS </v>
          </cell>
          <cell r="X6" t="str">
            <v>Cuveco</v>
          </cell>
          <cell r="Y6">
            <v>54</v>
          </cell>
          <cell r="Z6">
            <v>54</v>
          </cell>
          <cell r="AA6">
            <v>6</v>
          </cell>
          <cell r="AB6">
            <v>54</v>
          </cell>
          <cell r="AE6">
            <v>18</v>
          </cell>
          <cell r="AF6">
            <v>6</v>
          </cell>
          <cell r="AG6">
            <v>6</v>
          </cell>
          <cell r="AH6">
            <v>6</v>
          </cell>
          <cell r="AI6">
            <v>6</v>
          </cell>
          <cell r="AJ6">
            <v>6</v>
          </cell>
          <cell r="AL6">
            <v>6</v>
          </cell>
          <cell r="AR6">
            <v>0</v>
          </cell>
          <cell r="AU6" t="e">
            <v>#N/A</v>
          </cell>
        </row>
        <row r="7">
          <cell r="J7" t="str">
            <v>Ch. Palmer</v>
          </cell>
          <cell r="K7" t="str">
            <v>Alter Ego</v>
          </cell>
          <cell r="L7">
            <v>2021</v>
          </cell>
          <cell r="M7" t="str">
            <v>Frankrike</v>
          </cell>
          <cell r="N7" t="str">
            <v>Bordeaux</v>
          </cell>
          <cell r="O7" t="str">
            <v>Margaux</v>
          </cell>
          <cell r="S7" t="str">
            <v>Rødvin</v>
          </cell>
          <cell r="T7">
            <v>0.75</v>
          </cell>
          <cell r="V7">
            <v>612</v>
          </cell>
          <cell r="W7" t="str">
            <v>Lars Søreide AS</v>
          </cell>
          <cell r="X7" t="str">
            <v>Lars Søreide AS</v>
          </cell>
          <cell r="Y7">
            <v>600</v>
          </cell>
          <cell r="Z7">
            <v>210</v>
          </cell>
          <cell r="AB7">
            <v>210</v>
          </cell>
          <cell r="AR7">
            <v>210</v>
          </cell>
          <cell r="AU7" t="e">
            <v>#N/A</v>
          </cell>
        </row>
        <row r="8">
          <cell r="J8" t="str">
            <v>Ch. Palmer</v>
          </cell>
          <cell r="K8" t="str">
            <v>Alter Ego</v>
          </cell>
          <cell r="L8">
            <v>2021</v>
          </cell>
          <cell r="M8" t="str">
            <v>Frankrike</v>
          </cell>
          <cell r="N8" t="str">
            <v>Bordeaux</v>
          </cell>
          <cell r="O8" t="str">
            <v>Margaux</v>
          </cell>
          <cell r="S8" t="str">
            <v>Rødvin</v>
          </cell>
          <cell r="T8">
            <v>0.75</v>
          </cell>
          <cell r="V8">
            <v>607.45115072916656</v>
          </cell>
          <cell r="W8" t="str">
            <v>Moestue Grape Selections</v>
          </cell>
          <cell r="X8" t="str">
            <v>Skanlog</v>
          </cell>
          <cell r="Y8">
            <v>600</v>
          </cell>
          <cell r="Z8">
            <v>120</v>
          </cell>
          <cell r="AB8">
            <v>120</v>
          </cell>
          <cell r="AR8">
            <v>120</v>
          </cell>
          <cell r="AU8" t="e">
            <v>#N/A</v>
          </cell>
        </row>
        <row r="9">
          <cell r="I9">
            <v>18569401</v>
          </cell>
          <cell r="J9" t="str">
            <v>Ch. Palmer</v>
          </cell>
          <cell r="K9" t="str">
            <v>Alter Ego</v>
          </cell>
          <cell r="L9">
            <v>2021</v>
          </cell>
          <cell r="M9" t="str">
            <v>Frankrike</v>
          </cell>
          <cell r="N9" t="str">
            <v>Bordeaux</v>
          </cell>
          <cell r="O9" t="str">
            <v>Margaux</v>
          </cell>
          <cell r="S9" t="str">
            <v>Rødvin</v>
          </cell>
          <cell r="T9">
            <v>0.75</v>
          </cell>
          <cell r="V9">
            <v>618.13</v>
          </cell>
          <cell r="W9" t="str">
            <v>LaMarc Wines</v>
          </cell>
          <cell r="X9" t="str">
            <v>Skanlog</v>
          </cell>
          <cell r="Y9">
            <v>600</v>
          </cell>
          <cell r="Z9">
            <v>36</v>
          </cell>
          <cell r="AA9">
            <v>6</v>
          </cell>
          <cell r="AB9">
            <v>36</v>
          </cell>
          <cell r="AR9">
            <v>36</v>
          </cell>
          <cell r="AU9" t="e">
            <v>#N/A</v>
          </cell>
        </row>
        <row r="10">
          <cell r="I10">
            <v>16871901</v>
          </cell>
          <cell r="J10" t="str">
            <v>Lafouge</v>
          </cell>
          <cell r="K10" t="str">
            <v>Auxey-Duresses Les Duresses</v>
          </cell>
          <cell r="L10">
            <v>2021</v>
          </cell>
          <cell r="M10" t="str">
            <v>Frankrike</v>
          </cell>
          <cell r="N10" t="str">
            <v>Burgund</v>
          </cell>
          <cell r="S10" t="str">
            <v>Rødvin</v>
          </cell>
          <cell r="T10">
            <v>0.75</v>
          </cell>
          <cell r="U10">
            <v>13</v>
          </cell>
          <cell r="V10">
            <v>548</v>
          </cell>
          <cell r="W10" t="str">
            <v>Garage d'Or AS</v>
          </cell>
          <cell r="X10" t="str">
            <v>Vinhuset</v>
          </cell>
          <cell r="Y10">
            <v>60</v>
          </cell>
          <cell r="Z10">
            <v>60</v>
          </cell>
          <cell r="AA10">
            <v>6</v>
          </cell>
          <cell r="AB10">
            <v>60</v>
          </cell>
          <cell r="AE10">
            <v>18</v>
          </cell>
          <cell r="AF10">
            <v>6</v>
          </cell>
          <cell r="AG10">
            <v>6</v>
          </cell>
          <cell r="AH10">
            <v>6</v>
          </cell>
          <cell r="AI10">
            <v>6</v>
          </cell>
          <cell r="AJ10">
            <v>6</v>
          </cell>
          <cell r="AK10">
            <v>6</v>
          </cell>
          <cell r="AL10">
            <v>6</v>
          </cell>
          <cell r="AR10">
            <v>0</v>
          </cell>
          <cell r="AU10" t="e">
            <v>#N/A</v>
          </cell>
        </row>
        <row r="11">
          <cell r="I11">
            <v>16871801</v>
          </cell>
          <cell r="J11" t="str">
            <v>Lafouge</v>
          </cell>
          <cell r="K11" t="str">
            <v>Auxey-Duresses Les Ecusseaux</v>
          </cell>
          <cell r="L11">
            <v>2021</v>
          </cell>
          <cell r="M11" t="str">
            <v>Frankrike</v>
          </cell>
          <cell r="N11" t="str">
            <v>Burgund</v>
          </cell>
          <cell r="S11" t="str">
            <v>Rødvin</v>
          </cell>
          <cell r="T11">
            <v>0.75</v>
          </cell>
          <cell r="U11">
            <v>13</v>
          </cell>
          <cell r="V11">
            <v>548</v>
          </cell>
          <cell r="W11" t="str">
            <v>Garage d'Or AS</v>
          </cell>
          <cell r="X11" t="str">
            <v>Vinhuset</v>
          </cell>
          <cell r="Y11">
            <v>60</v>
          </cell>
          <cell r="Z11">
            <v>60</v>
          </cell>
          <cell r="AA11">
            <v>6</v>
          </cell>
          <cell r="AB11">
            <v>60</v>
          </cell>
          <cell r="AE11">
            <v>18</v>
          </cell>
          <cell r="AF11">
            <v>6</v>
          </cell>
          <cell r="AG11">
            <v>6</v>
          </cell>
          <cell r="AH11">
            <v>6</v>
          </cell>
          <cell r="AI11">
            <v>6</v>
          </cell>
          <cell r="AJ11">
            <v>6</v>
          </cell>
          <cell r="AK11">
            <v>6</v>
          </cell>
          <cell r="AL11">
            <v>6</v>
          </cell>
          <cell r="AR11">
            <v>0</v>
          </cell>
          <cell r="AU11" t="e">
            <v>#N/A</v>
          </cell>
        </row>
        <row r="12">
          <cell r="I12">
            <v>17161801</v>
          </cell>
          <cell r="J12" t="str">
            <v>Michel</v>
          </cell>
          <cell r="K12" t="str">
            <v>Achkarrer Spätburgunder Tephrit</v>
          </cell>
          <cell r="L12">
            <v>2021</v>
          </cell>
          <cell r="M12" t="str">
            <v>Tyskland</v>
          </cell>
          <cell r="N12" t="str">
            <v>Baden</v>
          </cell>
          <cell r="O12" t="str">
            <v>Achkarren</v>
          </cell>
          <cell r="R12" t="str">
            <v>Spätburgunder</v>
          </cell>
          <cell r="S12" t="str">
            <v>Rødvin</v>
          </cell>
          <cell r="T12">
            <v>0.75</v>
          </cell>
          <cell r="U12">
            <v>13</v>
          </cell>
          <cell r="V12">
            <v>366</v>
          </cell>
          <cell r="W12" t="str">
            <v>Moswines</v>
          </cell>
          <cell r="X12" t="str">
            <v>Best Global Logistics</v>
          </cell>
          <cell r="Y12">
            <v>180</v>
          </cell>
          <cell r="Z12">
            <v>216</v>
          </cell>
          <cell r="AA12">
            <v>6</v>
          </cell>
          <cell r="AB12">
            <v>180</v>
          </cell>
          <cell r="AE12">
            <v>42</v>
          </cell>
          <cell r="AF12">
            <v>18</v>
          </cell>
          <cell r="AG12">
            <v>12</v>
          </cell>
          <cell r="AH12">
            <v>18</v>
          </cell>
          <cell r="AI12">
            <v>12</v>
          </cell>
          <cell r="AJ12">
            <v>12</v>
          </cell>
          <cell r="AK12">
            <v>12</v>
          </cell>
          <cell r="AL12">
            <v>18</v>
          </cell>
          <cell r="AM12">
            <v>6</v>
          </cell>
          <cell r="AN12">
            <v>6</v>
          </cell>
          <cell r="AO12">
            <v>6</v>
          </cell>
          <cell r="AP12">
            <v>6</v>
          </cell>
          <cell r="AQ12">
            <v>12</v>
          </cell>
          <cell r="AR12">
            <v>0</v>
          </cell>
          <cell r="AS12">
            <v>0</v>
          </cell>
          <cell r="AT12">
            <v>2</v>
          </cell>
          <cell r="AU12">
            <v>0</v>
          </cell>
        </row>
        <row r="13">
          <cell r="I13">
            <v>17163101</v>
          </cell>
          <cell r="J13" t="str">
            <v>Peter Lauer</v>
          </cell>
          <cell r="K13" t="str">
            <v>Ayler Kupp Riesling GG</v>
          </cell>
          <cell r="L13">
            <v>2022</v>
          </cell>
          <cell r="M13" t="str">
            <v>Tyskland</v>
          </cell>
          <cell r="N13" t="str">
            <v>Mosel - Saar</v>
          </cell>
          <cell r="O13" t="str">
            <v>Ayl</v>
          </cell>
          <cell r="P13" t="str">
            <v>Kupp</v>
          </cell>
          <cell r="Q13" t="str">
            <v>GG</v>
          </cell>
          <cell r="R13" t="str">
            <v>100% Riesling</v>
          </cell>
          <cell r="S13" t="str">
            <v>hvitvin</v>
          </cell>
          <cell r="T13">
            <v>0.75</v>
          </cell>
          <cell r="U13">
            <v>12.5</v>
          </cell>
          <cell r="V13">
            <v>483.7</v>
          </cell>
          <cell r="W13" t="str">
            <v>Garage d'Or AS</v>
          </cell>
          <cell r="X13" t="str">
            <v>Vinhuset</v>
          </cell>
          <cell r="Y13">
            <v>84</v>
          </cell>
          <cell r="Z13">
            <v>84</v>
          </cell>
          <cell r="AA13">
            <v>6</v>
          </cell>
          <cell r="AB13">
            <v>84</v>
          </cell>
          <cell r="AE13">
            <v>24</v>
          </cell>
          <cell r="AF13">
            <v>12</v>
          </cell>
          <cell r="AG13">
            <v>6</v>
          </cell>
          <cell r="AH13">
            <v>12</v>
          </cell>
          <cell r="AI13">
            <v>6</v>
          </cell>
          <cell r="AJ13">
            <v>6</v>
          </cell>
          <cell r="AK13">
            <v>6</v>
          </cell>
          <cell r="AL13">
            <v>12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2</v>
          </cell>
          <cell r="AU13">
            <v>0</v>
          </cell>
        </row>
        <row r="14">
          <cell r="I14">
            <v>17162701</v>
          </cell>
          <cell r="J14" t="str">
            <v>Peter Lauer</v>
          </cell>
          <cell r="K14" t="str">
            <v>Ayler Kupp Riesling Kabinett Fass 8</v>
          </cell>
          <cell r="L14">
            <v>2022</v>
          </cell>
          <cell r="M14" t="str">
            <v>Tyskland</v>
          </cell>
          <cell r="N14" t="str">
            <v>Mosel - Saar</v>
          </cell>
          <cell r="O14" t="str">
            <v>Ayl</v>
          </cell>
          <cell r="P14" t="str">
            <v>Kupp</v>
          </cell>
          <cell r="R14" t="str">
            <v>100% Riesling</v>
          </cell>
          <cell r="S14" t="str">
            <v>hvitvin</v>
          </cell>
          <cell r="T14">
            <v>0.75</v>
          </cell>
          <cell r="U14">
            <v>7.5</v>
          </cell>
          <cell r="V14">
            <v>316.5</v>
          </cell>
          <cell r="W14" t="str">
            <v>Garage d'Or AS</v>
          </cell>
          <cell r="X14" t="str">
            <v>Vinhuset</v>
          </cell>
          <cell r="Y14">
            <v>144</v>
          </cell>
          <cell r="Z14">
            <v>144</v>
          </cell>
          <cell r="AA14">
            <v>6</v>
          </cell>
          <cell r="AB14">
            <v>144</v>
          </cell>
          <cell r="AE14">
            <v>30</v>
          </cell>
          <cell r="AF14">
            <v>12</v>
          </cell>
          <cell r="AG14">
            <v>12</v>
          </cell>
          <cell r="AH14">
            <v>12</v>
          </cell>
          <cell r="AI14">
            <v>12</v>
          </cell>
          <cell r="AJ14">
            <v>12</v>
          </cell>
          <cell r="AK14">
            <v>12</v>
          </cell>
          <cell r="AL14">
            <v>12</v>
          </cell>
          <cell r="AM14">
            <v>6</v>
          </cell>
          <cell r="AN14">
            <v>6</v>
          </cell>
          <cell r="AO14">
            <v>6</v>
          </cell>
          <cell r="AP14">
            <v>6</v>
          </cell>
          <cell r="AQ14">
            <v>6</v>
          </cell>
          <cell r="AR14">
            <v>0</v>
          </cell>
          <cell r="AS14">
            <v>2</v>
          </cell>
          <cell r="AT14">
            <v>0</v>
          </cell>
          <cell r="AU14">
            <v>0</v>
          </cell>
        </row>
        <row r="15">
          <cell r="I15">
            <v>17162601</v>
          </cell>
          <cell r="J15" t="str">
            <v>Peter Lauer</v>
          </cell>
          <cell r="K15" t="str">
            <v>Ayler Kupp Riesling Senior Fass 6</v>
          </cell>
          <cell r="L15">
            <v>2022</v>
          </cell>
          <cell r="M15" t="str">
            <v>Tyskland</v>
          </cell>
          <cell r="N15" t="str">
            <v>Mosel - Saar</v>
          </cell>
          <cell r="O15" t="str">
            <v>Ayl</v>
          </cell>
          <cell r="P15" t="str">
            <v>Kupp</v>
          </cell>
          <cell r="R15" t="str">
            <v>100% Riesling</v>
          </cell>
          <cell r="S15" t="str">
            <v>hvitvin</v>
          </cell>
          <cell r="T15">
            <v>0.75</v>
          </cell>
          <cell r="U15">
            <v>11.5</v>
          </cell>
          <cell r="V15">
            <v>299.45</v>
          </cell>
          <cell r="W15" t="str">
            <v>Garage d'Or AS</v>
          </cell>
          <cell r="X15" t="str">
            <v>Vinhuset</v>
          </cell>
          <cell r="Y15">
            <v>90</v>
          </cell>
          <cell r="Z15">
            <v>78</v>
          </cell>
          <cell r="AA15">
            <v>6</v>
          </cell>
          <cell r="AB15">
            <v>78</v>
          </cell>
          <cell r="AE15">
            <v>24</v>
          </cell>
          <cell r="AF15">
            <v>12</v>
          </cell>
          <cell r="AG15">
            <v>6</v>
          </cell>
          <cell r="AH15">
            <v>6</v>
          </cell>
          <cell r="AI15">
            <v>6</v>
          </cell>
          <cell r="AJ15">
            <v>6</v>
          </cell>
          <cell r="AK15">
            <v>6</v>
          </cell>
          <cell r="AL15">
            <v>6</v>
          </cell>
          <cell r="AM15">
            <v>6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I16">
            <v>17163001</v>
          </cell>
          <cell r="J16" t="str">
            <v>Peter Lauer</v>
          </cell>
          <cell r="K16" t="str">
            <v>Ayler Lambertskirch Riesling Kabinett Fass 14</v>
          </cell>
          <cell r="L16">
            <v>2022</v>
          </cell>
          <cell r="M16" t="str">
            <v>Tyskland</v>
          </cell>
          <cell r="N16" t="str">
            <v>Mosel - Saar</v>
          </cell>
          <cell r="O16" t="str">
            <v>Ayl</v>
          </cell>
          <cell r="P16" t="str">
            <v>Lambertkirch</v>
          </cell>
          <cell r="R16" t="str">
            <v>100% Riesling</v>
          </cell>
          <cell r="S16" t="str">
            <v>hvitvin</v>
          </cell>
          <cell r="T16">
            <v>0.75</v>
          </cell>
          <cell r="U16">
            <v>7.5</v>
          </cell>
          <cell r="V16">
            <v>330.3</v>
          </cell>
          <cell r="W16" t="str">
            <v>Garage d'Or AS</v>
          </cell>
          <cell r="X16" t="str">
            <v>Vinhuset</v>
          </cell>
          <cell r="Y16">
            <v>54</v>
          </cell>
          <cell r="Z16">
            <v>54</v>
          </cell>
          <cell r="AA16">
            <v>6</v>
          </cell>
          <cell r="AB16">
            <v>54</v>
          </cell>
          <cell r="AE16">
            <v>12</v>
          </cell>
          <cell r="AF16">
            <v>6</v>
          </cell>
          <cell r="AG16">
            <v>6</v>
          </cell>
          <cell r="AH16">
            <v>6</v>
          </cell>
          <cell r="AI16">
            <v>6</v>
          </cell>
          <cell r="AJ16">
            <v>6</v>
          </cell>
          <cell r="AK16">
            <v>6</v>
          </cell>
          <cell r="AL16">
            <v>6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J17" t="str">
            <v>Ch. Brane-Cantenac</v>
          </cell>
          <cell r="K17" t="str">
            <v>Baron de Brane</v>
          </cell>
          <cell r="L17">
            <v>2021</v>
          </cell>
          <cell r="M17" t="str">
            <v>Frankrike</v>
          </cell>
          <cell r="N17" t="str">
            <v>Bordeaux</v>
          </cell>
          <cell r="O17" t="str">
            <v>Margaux</v>
          </cell>
          <cell r="S17" t="str">
            <v>Rødvin</v>
          </cell>
          <cell r="T17">
            <v>0.75</v>
          </cell>
          <cell r="U17" t="str">
            <v>TBC</v>
          </cell>
          <cell r="V17">
            <v>189.08</v>
          </cell>
          <cell r="W17" t="str">
            <v>Flaaten</v>
          </cell>
          <cell r="X17" t="str">
            <v>Skanlog</v>
          </cell>
          <cell r="Y17">
            <v>600</v>
          </cell>
          <cell r="Z17">
            <v>300</v>
          </cell>
          <cell r="AA17">
            <v>12</v>
          </cell>
          <cell r="AB17">
            <v>300</v>
          </cell>
          <cell r="AR17">
            <v>300</v>
          </cell>
          <cell r="AU17" t="e">
            <v>#N/A</v>
          </cell>
        </row>
        <row r="18">
          <cell r="I18">
            <v>18570601</v>
          </cell>
          <cell r="J18" t="str">
            <v>Ch. Brane-Cantenac</v>
          </cell>
          <cell r="K18" t="str">
            <v>Baron de Brane</v>
          </cell>
          <cell r="L18">
            <v>2021</v>
          </cell>
          <cell r="M18" t="str">
            <v>Frankrike</v>
          </cell>
          <cell r="N18" t="str">
            <v>Bordeaux</v>
          </cell>
          <cell r="O18" t="str">
            <v>Margaux</v>
          </cell>
          <cell r="S18" t="str">
            <v>Rødvin</v>
          </cell>
          <cell r="T18">
            <v>0.75</v>
          </cell>
          <cell r="V18">
            <v>189.7522942083333</v>
          </cell>
          <cell r="W18" t="str">
            <v>LaMarc Wines</v>
          </cell>
          <cell r="X18" t="str">
            <v>Skanlog</v>
          </cell>
          <cell r="Y18">
            <v>600</v>
          </cell>
          <cell r="Z18">
            <v>600</v>
          </cell>
          <cell r="AA18">
            <v>6</v>
          </cell>
          <cell r="AB18">
            <v>300</v>
          </cell>
          <cell r="AR18">
            <v>300</v>
          </cell>
          <cell r="AU18" t="e">
            <v>#N/A</v>
          </cell>
        </row>
        <row r="19">
          <cell r="I19">
            <v>15241501</v>
          </cell>
          <cell r="J19" t="str">
            <v>Ramonet</v>
          </cell>
          <cell r="K19" t="str">
            <v>Batard-Montrachet</v>
          </cell>
          <cell r="L19">
            <v>2021</v>
          </cell>
          <cell r="M19" t="str">
            <v>Frankrike</v>
          </cell>
          <cell r="N19" t="str">
            <v>Burgund</v>
          </cell>
          <cell r="O19" t="str">
            <v>Puligny-Montrachet/Chassagne-Montrachet</v>
          </cell>
          <cell r="Q19" t="str">
            <v>Grand cru</v>
          </cell>
          <cell r="S19" t="str">
            <v>Hvitvin</v>
          </cell>
          <cell r="T19">
            <v>0.75</v>
          </cell>
          <cell r="U19">
            <v>13.5</v>
          </cell>
          <cell r="V19">
            <v>12187.5</v>
          </cell>
          <cell r="W19" t="str">
            <v>Winetailor AS</v>
          </cell>
          <cell r="X19" t="str">
            <v>Vectura AS</v>
          </cell>
          <cell r="Y19">
            <v>8</v>
          </cell>
          <cell r="Z19">
            <v>8</v>
          </cell>
          <cell r="AA19">
            <v>6</v>
          </cell>
          <cell r="AB19">
            <v>8</v>
          </cell>
          <cell r="AE19">
            <v>3</v>
          </cell>
          <cell r="AF19">
            <v>2</v>
          </cell>
          <cell r="AH19">
            <v>2</v>
          </cell>
          <cell r="AK19">
            <v>1</v>
          </cell>
          <cell r="AR19">
            <v>0</v>
          </cell>
          <cell r="AU19" t="e">
            <v>#N/A</v>
          </cell>
        </row>
        <row r="20">
          <cell r="I20">
            <v>15242505</v>
          </cell>
          <cell r="J20" t="str">
            <v>Ramonet</v>
          </cell>
          <cell r="K20" t="str">
            <v>Batard-Montrachet</v>
          </cell>
          <cell r="L20">
            <v>2021</v>
          </cell>
          <cell r="M20" t="str">
            <v>Frankrike</v>
          </cell>
          <cell r="N20" t="str">
            <v>Burgund</v>
          </cell>
          <cell r="O20" t="str">
            <v>Puligny-Montrachet/Chassagne-Montrachet</v>
          </cell>
          <cell r="Q20" t="str">
            <v>Grand cru</v>
          </cell>
          <cell r="S20" t="str">
            <v>Hvitvin</v>
          </cell>
          <cell r="T20">
            <v>1.5</v>
          </cell>
          <cell r="U20">
            <v>13.5</v>
          </cell>
          <cell r="V20">
            <v>24687.5</v>
          </cell>
          <cell r="W20" t="str">
            <v>Winetailor AS</v>
          </cell>
          <cell r="X20" t="str">
            <v>Vectura AS</v>
          </cell>
          <cell r="Y20">
            <v>3</v>
          </cell>
          <cell r="Z20">
            <v>3</v>
          </cell>
          <cell r="AA20">
            <v>3</v>
          </cell>
          <cell r="AB20">
            <v>3</v>
          </cell>
          <cell r="AE20">
            <v>2</v>
          </cell>
          <cell r="AH20">
            <v>1</v>
          </cell>
          <cell r="AR20">
            <v>0</v>
          </cell>
          <cell r="AU20" t="e">
            <v>#N/A</v>
          </cell>
        </row>
        <row r="21">
          <cell r="I21">
            <v>15832001</v>
          </cell>
          <cell r="J21" t="str">
            <v>Leflaive, O.</v>
          </cell>
          <cell r="K21" t="str">
            <v>Batard-Montrachet</v>
          </cell>
          <cell r="L21">
            <v>2020</v>
          </cell>
          <cell r="M21" t="str">
            <v>Frankrike</v>
          </cell>
          <cell r="N21" t="str">
            <v>Burgund</v>
          </cell>
          <cell r="O21" t="str">
            <v>Puligny-Montrachet / Chassagne-Montrachet</v>
          </cell>
          <cell r="Q21" t="str">
            <v>Grand Cru</v>
          </cell>
          <cell r="S21" t="str">
            <v>Hvitvin</v>
          </cell>
          <cell r="T21">
            <v>0.75</v>
          </cell>
          <cell r="U21">
            <v>13.5</v>
          </cell>
          <cell r="V21" t="str">
            <v>5677,50 </v>
          </cell>
          <cell r="W21" t="str">
            <v>Excellars AS</v>
          </cell>
          <cell r="X21" t="str">
            <v>Vectura AS</v>
          </cell>
          <cell r="Y21">
            <v>48</v>
          </cell>
          <cell r="Z21">
            <v>48</v>
          </cell>
          <cell r="AA21">
            <v>6</v>
          </cell>
          <cell r="AB21">
            <v>48</v>
          </cell>
          <cell r="AE21">
            <v>18</v>
          </cell>
          <cell r="AF21">
            <v>6</v>
          </cell>
          <cell r="AH21">
            <v>6</v>
          </cell>
          <cell r="AJ21">
            <v>6</v>
          </cell>
          <cell r="AK21">
            <v>4</v>
          </cell>
          <cell r="AL21">
            <v>6</v>
          </cell>
          <cell r="AM21">
            <v>1</v>
          </cell>
          <cell r="AQ21">
            <v>1</v>
          </cell>
          <cell r="AR21">
            <v>0</v>
          </cell>
          <cell r="AU21" t="e">
            <v>#N/A</v>
          </cell>
        </row>
        <row r="22">
          <cell r="I22">
            <v>16775701</v>
          </cell>
          <cell r="J22" t="str">
            <v>Fontaine-Gagnard</v>
          </cell>
          <cell r="K22" t="str">
            <v>Batard-Montrachet</v>
          </cell>
          <cell r="L22">
            <v>2021</v>
          </cell>
          <cell r="M22" t="str">
            <v>Frankrike</v>
          </cell>
          <cell r="N22" t="str">
            <v>Burgund</v>
          </cell>
          <cell r="O22" t="str">
            <v>Chassagne-Montrachet</v>
          </cell>
          <cell r="Q22" t="str">
            <v>Grand Cru</v>
          </cell>
          <cell r="S22" t="str">
            <v>Hvitvin</v>
          </cell>
          <cell r="T22">
            <v>0.75</v>
          </cell>
          <cell r="U22">
            <v>13.5</v>
          </cell>
          <cell r="V22">
            <v>2739.31</v>
          </cell>
          <cell r="W22" t="str">
            <v>Robert Prizelius AS</v>
          </cell>
          <cell r="X22" t="str">
            <v>Vinhuset</v>
          </cell>
          <cell r="Y22">
            <v>24</v>
          </cell>
          <cell r="Z22">
            <v>24</v>
          </cell>
          <cell r="AA22">
            <v>6</v>
          </cell>
          <cell r="AB22">
            <v>24</v>
          </cell>
          <cell r="AE22">
            <v>6</v>
          </cell>
          <cell r="AK22">
            <v>3</v>
          </cell>
          <cell r="AL22">
            <v>3</v>
          </cell>
          <cell r="AM22">
            <v>3</v>
          </cell>
          <cell r="AN22">
            <v>2</v>
          </cell>
          <cell r="AO22">
            <v>2</v>
          </cell>
          <cell r="AP22">
            <v>2</v>
          </cell>
          <cell r="AQ22">
            <v>3</v>
          </cell>
          <cell r="AR22">
            <v>0</v>
          </cell>
          <cell r="AU22" t="e">
            <v>#N/A</v>
          </cell>
        </row>
        <row r="23">
          <cell r="I23">
            <v>16780501</v>
          </cell>
          <cell r="J23" t="str">
            <v>Gagnard-Delagrange</v>
          </cell>
          <cell r="K23" t="str">
            <v>Batard-Montrachet</v>
          </cell>
          <cell r="L23">
            <v>2021</v>
          </cell>
          <cell r="M23" t="str">
            <v>Frankrike</v>
          </cell>
          <cell r="N23" t="str">
            <v>Burgund</v>
          </cell>
          <cell r="O23" t="str">
            <v>Puligny-Montrachet / Chassagne-Montrachet</v>
          </cell>
          <cell r="Q23" t="str">
            <v>Grand Cru</v>
          </cell>
          <cell r="S23" t="str">
            <v>Hvitvin</v>
          </cell>
          <cell r="T23">
            <v>0.75</v>
          </cell>
          <cell r="U23">
            <v>13.5</v>
          </cell>
          <cell r="V23">
            <v>2066.5500000000002</v>
          </cell>
          <cell r="W23" t="str">
            <v>Robert Prizelius AS</v>
          </cell>
          <cell r="X23" t="str">
            <v>Vinhuset</v>
          </cell>
          <cell r="Y23">
            <v>30</v>
          </cell>
          <cell r="Z23">
            <v>30</v>
          </cell>
          <cell r="AA23">
            <v>6</v>
          </cell>
          <cell r="AB23">
            <v>30</v>
          </cell>
          <cell r="AE23">
            <v>9</v>
          </cell>
          <cell r="AF23">
            <v>3</v>
          </cell>
          <cell r="AG23">
            <v>3</v>
          </cell>
          <cell r="AH23">
            <v>3</v>
          </cell>
          <cell r="AI23">
            <v>3</v>
          </cell>
          <cell r="AJ23">
            <v>3</v>
          </cell>
          <cell r="AL23">
            <v>3</v>
          </cell>
          <cell r="AM23">
            <v>3</v>
          </cell>
          <cell r="AR23">
            <v>0</v>
          </cell>
          <cell r="AU23" t="e">
            <v>#N/A</v>
          </cell>
        </row>
        <row r="24">
          <cell r="I24">
            <v>16799201</v>
          </cell>
          <cell r="J24" t="str">
            <v>Leflaive, O.</v>
          </cell>
          <cell r="K24" t="str">
            <v>Batard-Montrachet</v>
          </cell>
          <cell r="L24">
            <v>2021</v>
          </cell>
          <cell r="M24" t="str">
            <v>Frankrike</v>
          </cell>
          <cell r="N24" t="str">
            <v>Burgund</v>
          </cell>
          <cell r="O24" t="str">
            <v>Puligny-Montrachet / Chassagne-Montrachet</v>
          </cell>
          <cell r="Q24" t="str">
            <v>Grand Cru</v>
          </cell>
          <cell r="S24" t="str">
            <v>Hvitvin</v>
          </cell>
          <cell r="T24">
            <v>0.75</v>
          </cell>
          <cell r="U24">
            <v>13.5</v>
          </cell>
          <cell r="V24">
            <v>6677.5</v>
          </cell>
          <cell r="W24" t="str">
            <v>Excellars AS</v>
          </cell>
          <cell r="X24" t="str">
            <v>Vectura AS</v>
          </cell>
          <cell r="Y24">
            <v>48</v>
          </cell>
          <cell r="Z24">
            <v>48</v>
          </cell>
          <cell r="AA24">
            <v>6</v>
          </cell>
          <cell r="AB24">
            <v>48</v>
          </cell>
          <cell r="AE24">
            <v>18</v>
          </cell>
          <cell r="AF24">
            <v>6</v>
          </cell>
          <cell r="AG24">
            <v>3</v>
          </cell>
          <cell r="AH24">
            <v>6</v>
          </cell>
          <cell r="AI24">
            <v>3</v>
          </cell>
          <cell r="AK24">
            <v>3</v>
          </cell>
          <cell r="AL24">
            <v>6</v>
          </cell>
          <cell r="AN24">
            <v>1</v>
          </cell>
          <cell r="AO24">
            <v>1</v>
          </cell>
          <cell r="AP24">
            <v>1</v>
          </cell>
          <cell r="AR24">
            <v>0</v>
          </cell>
          <cell r="AU24" t="e">
            <v>#N/A</v>
          </cell>
        </row>
        <row r="25">
          <cell r="I25">
            <v>16821301</v>
          </cell>
          <cell r="J25" t="str">
            <v>Boillot, J.-M.</v>
          </cell>
          <cell r="K25" t="str">
            <v>Batard-Montrachet</v>
          </cell>
          <cell r="L25">
            <v>2021</v>
          </cell>
          <cell r="M25" t="str">
            <v>Frankrike</v>
          </cell>
          <cell r="N25" t="str">
            <v>Burgund</v>
          </cell>
          <cell r="S25" t="str">
            <v>Hvitvin</v>
          </cell>
          <cell r="T25">
            <v>0.75</v>
          </cell>
          <cell r="U25">
            <v>13.5</v>
          </cell>
          <cell r="V25">
            <v>3600</v>
          </cell>
          <cell r="W25" t="str">
            <v>Nafstad AS</v>
          </cell>
          <cell r="X25" t="str">
            <v>Nafstad AS</v>
          </cell>
          <cell r="Y25">
            <v>6</v>
          </cell>
          <cell r="Z25">
            <v>3</v>
          </cell>
          <cell r="AA25">
            <v>3</v>
          </cell>
          <cell r="AB25">
            <v>3</v>
          </cell>
          <cell r="AE25">
            <v>2</v>
          </cell>
          <cell r="AK25">
            <v>1</v>
          </cell>
          <cell r="AR25">
            <v>0</v>
          </cell>
          <cell r="AU25" t="e">
            <v>#N/A</v>
          </cell>
        </row>
        <row r="26">
          <cell r="I26">
            <v>16854601</v>
          </cell>
          <cell r="J26" t="str">
            <v>Blain-Gagnard</v>
          </cell>
          <cell r="K26" t="str">
            <v>Batard-Montrachet</v>
          </cell>
          <cell r="L26">
            <v>2021</v>
          </cell>
          <cell r="M26" t="str">
            <v>Frankrike</v>
          </cell>
          <cell r="N26" t="str">
            <v>Burgund</v>
          </cell>
          <cell r="O26" t="str">
            <v>Puligny-Montrachet/Chassagne-Montrachet</v>
          </cell>
          <cell r="Q26" t="str">
            <v>Grand Cru</v>
          </cell>
          <cell r="S26" t="str">
            <v>Hvitvin</v>
          </cell>
          <cell r="T26">
            <v>0.75</v>
          </cell>
          <cell r="U26">
            <v>13</v>
          </cell>
          <cell r="V26">
            <v>3044.73</v>
          </cell>
          <cell r="W26" t="str">
            <v>Moestue Grape Selections AS</v>
          </cell>
          <cell r="X26" t="str">
            <v>Vinhuset</v>
          </cell>
          <cell r="Y26">
            <v>24</v>
          </cell>
          <cell r="Z26">
            <v>24</v>
          </cell>
          <cell r="AA26">
            <v>6</v>
          </cell>
          <cell r="AB26">
            <v>24</v>
          </cell>
          <cell r="AE26">
            <v>9</v>
          </cell>
          <cell r="AF26">
            <v>3</v>
          </cell>
          <cell r="AG26">
            <v>3</v>
          </cell>
          <cell r="AH26">
            <v>3</v>
          </cell>
          <cell r="AI26">
            <v>3</v>
          </cell>
          <cell r="AJ26">
            <v>3</v>
          </cell>
          <cell r="AR26">
            <v>0</v>
          </cell>
          <cell r="AU26" t="e">
            <v>#N/A</v>
          </cell>
        </row>
        <row r="27">
          <cell r="I27">
            <v>16865201</v>
          </cell>
          <cell r="J27" t="str">
            <v>Jadot</v>
          </cell>
          <cell r="K27" t="str">
            <v>Batard-Montrachet</v>
          </cell>
          <cell r="L27">
            <v>2021</v>
          </cell>
          <cell r="M27" t="str">
            <v>Frankrike</v>
          </cell>
          <cell r="N27" t="str">
            <v>Burgund</v>
          </cell>
          <cell r="S27" t="str">
            <v>Hvitvin</v>
          </cell>
          <cell r="T27">
            <v>0.75</v>
          </cell>
          <cell r="U27">
            <v>13.5</v>
          </cell>
          <cell r="V27">
            <v>5477.5</v>
          </cell>
          <cell r="W27" t="str">
            <v>Signature Wines AS</v>
          </cell>
          <cell r="X27" t="str">
            <v>Skanlog</v>
          </cell>
          <cell r="Y27">
            <v>12</v>
          </cell>
          <cell r="Z27">
            <v>12</v>
          </cell>
          <cell r="AA27">
            <v>6</v>
          </cell>
          <cell r="AB27">
            <v>12</v>
          </cell>
          <cell r="AE27">
            <v>6</v>
          </cell>
          <cell r="AF27">
            <v>2</v>
          </cell>
          <cell r="AH27">
            <v>2</v>
          </cell>
          <cell r="AL27">
            <v>2</v>
          </cell>
          <cell r="AR27">
            <v>0</v>
          </cell>
          <cell r="AU27" t="e">
            <v>#N/A</v>
          </cell>
        </row>
        <row r="28">
          <cell r="I28">
            <v>16873601</v>
          </cell>
          <cell r="J28" t="str">
            <v>Blain, M-A.</v>
          </cell>
          <cell r="K28" t="str">
            <v>Batard-Montrachet</v>
          </cell>
          <cell r="L28">
            <v>2021</v>
          </cell>
          <cell r="M28" t="str">
            <v>Frankrike</v>
          </cell>
          <cell r="N28" t="str">
            <v>Burgund</v>
          </cell>
          <cell r="O28" t="str">
            <v>Puligny-Montrachet / Chassagne-Montrachet</v>
          </cell>
          <cell r="Q28" t="str">
            <v>Grand Cru</v>
          </cell>
          <cell r="S28" t="str">
            <v>Hvitvin</v>
          </cell>
          <cell r="T28">
            <v>0.75</v>
          </cell>
          <cell r="U28">
            <v>13</v>
          </cell>
          <cell r="V28">
            <v>3058.15</v>
          </cell>
          <cell r="W28" t="str">
            <v>Robert Prizelius AS</v>
          </cell>
          <cell r="X28" t="str">
            <v>Vinhuset</v>
          </cell>
          <cell r="Y28">
            <v>12</v>
          </cell>
          <cell r="Z28">
            <v>12</v>
          </cell>
          <cell r="AA28">
            <v>6</v>
          </cell>
          <cell r="AB28">
            <v>12</v>
          </cell>
          <cell r="AE28">
            <v>6</v>
          </cell>
          <cell r="AF28">
            <v>3</v>
          </cell>
          <cell r="AH28">
            <v>3</v>
          </cell>
          <cell r="AR28">
            <v>0</v>
          </cell>
          <cell r="AU28" t="e">
            <v>#N/A</v>
          </cell>
        </row>
        <row r="29">
          <cell r="I29">
            <v>16875601</v>
          </cell>
          <cell r="J29" t="str">
            <v>Sauzet</v>
          </cell>
          <cell r="K29" t="str">
            <v>Batard-Montrachet</v>
          </cell>
          <cell r="L29">
            <v>2021</v>
          </cell>
          <cell r="M29" t="str">
            <v>Frankrike</v>
          </cell>
          <cell r="N29" t="str">
            <v>Burgund</v>
          </cell>
          <cell r="O29" t="str">
            <v>Puligny-Montrachet/Chassagne-Montrachet</v>
          </cell>
          <cell r="Q29" t="str">
            <v>Grand cru</v>
          </cell>
          <cell r="S29" t="str">
            <v>Hvitvin</v>
          </cell>
          <cell r="T29">
            <v>0.75</v>
          </cell>
          <cell r="U29">
            <v>12.5</v>
          </cell>
          <cell r="V29">
            <v>7262.49</v>
          </cell>
          <cell r="W29" t="str">
            <v>Moestue Grape Selections AS</v>
          </cell>
          <cell r="X29" t="str">
            <v>Vinhuset</v>
          </cell>
          <cell r="Y29">
            <v>6</v>
          </cell>
          <cell r="Z29">
            <v>6</v>
          </cell>
          <cell r="AA29">
            <v>6</v>
          </cell>
          <cell r="AB29">
            <v>6</v>
          </cell>
          <cell r="AE29">
            <v>3</v>
          </cell>
          <cell r="AF29">
            <v>1</v>
          </cell>
          <cell r="AH29">
            <v>1</v>
          </cell>
          <cell r="AK29">
            <v>1</v>
          </cell>
          <cell r="AR29">
            <v>0</v>
          </cell>
          <cell r="AU29" t="e">
            <v>#N/A</v>
          </cell>
        </row>
        <row r="30">
          <cell r="I30">
            <v>16794701</v>
          </cell>
          <cell r="J30" t="str">
            <v>Morot, Albert</v>
          </cell>
          <cell r="K30" t="str">
            <v>Beaune Aigrots</v>
          </cell>
          <cell r="L30">
            <v>2021</v>
          </cell>
          <cell r="M30" t="str">
            <v>Frankrike</v>
          </cell>
          <cell r="N30" t="str">
            <v>Burgund</v>
          </cell>
          <cell r="O30" t="str">
            <v>Beaune</v>
          </cell>
          <cell r="Q30" t="str">
            <v>Premier cru</v>
          </cell>
          <cell r="S30" t="str">
            <v>Rødvin</v>
          </cell>
          <cell r="T30">
            <v>0.75</v>
          </cell>
          <cell r="U30">
            <v>13</v>
          </cell>
          <cell r="V30">
            <v>608.78</v>
          </cell>
          <cell r="W30" t="str">
            <v>Jacobs Viine AS</v>
          </cell>
          <cell r="X30" t="str">
            <v>Vinhuset</v>
          </cell>
          <cell r="Y30">
            <v>120</v>
          </cell>
          <cell r="Z30">
            <v>120</v>
          </cell>
          <cell r="AA30">
            <v>6</v>
          </cell>
          <cell r="AB30">
            <v>120</v>
          </cell>
          <cell r="AE30">
            <v>36</v>
          </cell>
          <cell r="AF30">
            <v>12</v>
          </cell>
          <cell r="AG30">
            <v>12</v>
          </cell>
          <cell r="AH30">
            <v>12</v>
          </cell>
          <cell r="AI30">
            <v>12</v>
          </cell>
          <cell r="AJ30">
            <v>12</v>
          </cell>
          <cell r="AK30">
            <v>12</v>
          </cell>
          <cell r="AL30">
            <v>12</v>
          </cell>
          <cell r="AR30">
            <v>0</v>
          </cell>
          <cell r="AU30" t="e">
            <v>#N/A</v>
          </cell>
        </row>
        <row r="31">
          <cell r="I31">
            <v>16865601</v>
          </cell>
          <cell r="J31" t="str">
            <v>Jadot</v>
          </cell>
          <cell r="K31" t="str">
            <v>Beaune Boucherottes</v>
          </cell>
          <cell r="L31">
            <v>2021</v>
          </cell>
          <cell r="M31" t="str">
            <v>Frankrike</v>
          </cell>
          <cell r="N31" t="str">
            <v>Burgund</v>
          </cell>
          <cell r="S31" t="str">
            <v>Rødvin</v>
          </cell>
          <cell r="T31">
            <v>0.75</v>
          </cell>
          <cell r="U31">
            <v>13.5</v>
          </cell>
          <cell r="V31">
            <v>563.03</v>
          </cell>
          <cell r="W31" t="str">
            <v>Signature Wines AS</v>
          </cell>
          <cell r="X31" t="str">
            <v>Skanlog</v>
          </cell>
          <cell r="Y31">
            <v>36</v>
          </cell>
          <cell r="Z31">
            <v>36</v>
          </cell>
          <cell r="AA31">
            <v>6</v>
          </cell>
          <cell r="AB31">
            <v>36</v>
          </cell>
          <cell r="AE31">
            <v>12</v>
          </cell>
          <cell r="AF31">
            <v>6</v>
          </cell>
          <cell r="AH31">
            <v>6</v>
          </cell>
          <cell r="AK31">
            <v>6</v>
          </cell>
          <cell r="AL31">
            <v>6</v>
          </cell>
          <cell r="AR31">
            <v>0</v>
          </cell>
          <cell r="AU31" t="e">
            <v>#N/A</v>
          </cell>
        </row>
        <row r="32">
          <cell r="I32">
            <v>16794501</v>
          </cell>
          <cell r="J32" t="str">
            <v>Morot, Albert</v>
          </cell>
          <cell r="K32" t="str">
            <v>Beaune Bressandes</v>
          </cell>
          <cell r="L32">
            <v>2021</v>
          </cell>
          <cell r="M32" t="str">
            <v>Frankrike</v>
          </cell>
          <cell r="N32" t="str">
            <v>Burgund</v>
          </cell>
          <cell r="O32" t="str">
            <v>Beaune</v>
          </cell>
          <cell r="Q32" t="str">
            <v>Premier cru</v>
          </cell>
          <cell r="S32" t="str">
            <v>Rødvin</v>
          </cell>
          <cell r="T32">
            <v>0.75</v>
          </cell>
          <cell r="U32">
            <v>13</v>
          </cell>
          <cell r="V32">
            <v>636</v>
          </cell>
          <cell r="W32" t="str">
            <v>Jacobs Viine AS</v>
          </cell>
          <cell r="X32" t="str">
            <v>Vinhuset</v>
          </cell>
          <cell r="Y32">
            <v>180</v>
          </cell>
          <cell r="Z32">
            <v>180</v>
          </cell>
          <cell r="AA32">
            <v>6</v>
          </cell>
          <cell r="AB32">
            <v>180</v>
          </cell>
          <cell r="AE32">
            <v>42</v>
          </cell>
          <cell r="AF32">
            <v>18</v>
          </cell>
          <cell r="AG32">
            <v>12</v>
          </cell>
          <cell r="AH32">
            <v>18</v>
          </cell>
          <cell r="AI32">
            <v>12</v>
          </cell>
          <cell r="AJ32">
            <v>12</v>
          </cell>
          <cell r="AK32">
            <v>12</v>
          </cell>
          <cell r="AL32">
            <v>18</v>
          </cell>
          <cell r="AM32">
            <v>6</v>
          </cell>
          <cell r="AN32">
            <v>6</v>
          </cell>
          <cell r="AO32">
            <v>6</v>
          </cell>
          <cell r="AP32">
            <v>6</v>
          </cell>
          <cell r="AQ32">
            <v>12</v>
          </cell>
          <cell r="AR32">
            <v>0</v>
          </cell>
          <cell r="AU32" t="e">
            <v>#N/A</v>
          </cell>
        </row>
        <row r="33">
          <cell r="I33">
            <v>16794601</v>
          </cell>
          <cell r="J33" t="str">
            <v>Morot, Albert</v>
          </cell>
          <cell r="K33" t="str">
            <v>Beaune Cent-Vignes</v>
          </cell>
          <cell r="L33">
            <v>2021</v>
          </cell>
          <cell r="M33" t="str">
            <v>Frankrike</v>
          </cell>
          <cell r="N33" t="str">
            <v>Burgund</v>
          </cell>
          <cell r="O33" t="str">
            <v>Beaune</v>
          </cell>
          <cell r="Q33" t="str">
            <v>Premier cru</v>
          </cell>
          <cell r="S33" t="str">
            <v>Rødvin</v>
          </cell>
          <cell r="T33">
            <v>0.75</v>
          </cell>
          <cell r="U33">
            <v>13</v>
          </cell>
          <cell r="V33">
            <v>608.78</v>
          </cell>
          <cell r="W33" t="str">
            <v>Jacobs Viine AS</v>
          </cell>
          <cell r="X33" t="str">
            <v>Vinhuset</v>
          </cell>
          <cell r="Y33">
            <v>120</v>
          </cell>
          <cell r="Z33">
            <v>120</v>
          </cell>
          <cell r="AA33">
            <v>6</v>
          </cell>
          <cell r="AB33">
            <v>120</v>
          </cell>
          <cell r="AE33">
            <v>36</v>
          </cell>
          <cell r="AF33">
            <v>12</v>
          </cell>
          <cell r="AG33">
            <v>12</v>
          </cell>
          <cell r="AH33">
            <v>12</v>
          </cell>
          <cell r="AI33">
            <v>12</v>
          </cell>
          <cell r="AJ33">
            <v>12</v>
          </cell>
          <cell r="AK33">
            <v>12</v>
          </cell>
          <cell r="AL33">
            <v>12</v>
          </cell>
          <cell r="AR33">
            <v>0</v>
          </cell>
          <cell r="AU33" t="e">
            <v>#N/A</v>
          </cell>
        </row>
        <row r="34">
          <cell r="I34">
            <v>16869901</v>
          </cell>
          <cell r="J34" t="str">
            <v>Clos de la Chapelle</v>
          </cell>
          <cell r="K34" t="str">
            <v>Beaune Champs Pimont</v>
          </cell>
          <cell r="L34">
            <v>2021</v>
          </cell>
          <cell r="M34" t="str">
            <v>Frankrike</v>
          </cell>
          <cell r="N34" t="str">
            <v>Burgund</v>
          </cell>
          <cell r="O34" t="str">
            <v>Beaune</v>
          </cell>
          <cell r="Q34" t="str">
            <v>Grand cru</v>
          </cell>
          <cell r="S34" t="str">
            <v>Rødvin</v>
          </cell>
          <cell r="T34">
            <v>0.75</v>
          </cell>
          <cell r="U34">
            <v>13.5</v>
          </cell>
          <cell r="V34">
            <v>582.28</v>
          </cell>
          <cell r="W34" t="str">
            <v xml:space="preserve">LaMarc Wines </v>
          </cell>
          <cell r="X34" t="str">
            <v>Skanlog</v>
          </cell>
          <cell r="Y34">
            <v>48</v>
          </cell>
          <cell r="Z34">
            <v>48</v>
          </cell>
          <cell r="AA34">
            <v>6</v>
          </cell>
          <cell r="AB34">
            <v>48</v>
          </cell>
          <cell r="AE34">
            <v>18</v>
          </cell>
          <cell r="AF34">
            <v>6</v>
          </cell>
          <cell r="AH34">
            <v>6</v>
          </cell>
          <cell r="AJ34">
            <v>6</v>
          </cell>
          <cell r="AK34">
            <v>6</v>
          </cell>
          <cell r="AL34">
            <v>6</v>
          </cell>
          <cell r="AR34">
            <v>0</v>
          </cell>
          <cell r="AU34" t="e">
            <v>#N/A</v>
          </cell>
        </row>
        <row r="35">
          <cell r="I35">
            <v>16779601</v>
          </cell>
          <cell r="J35" t="str">
            <v>Tollot-Beaut</v>
          </cell>
          <cell r="K35" t="str">
            <v>Beaune Clos de Roi</v>
          </cell>
          <cell r="L35">
            <v>2021</v>
          </cell>
          <cell r="M35" t="str">
            <v>Frankrike</v>
          </cell>
          <cell r="N35" t="str">
            <v>Burgund</v>
          </cell>
          <cell r="O35" t="str">
            <v>Beaune</v>
          </cell>
          <cell r="Q35" t="str">
            <v>Premier cru</v>
          </cell>
          <cell r="S35" t="str">
            <v>Rødvin</v>
          </cell>
          <cell r="T35">
            <v>0.75</v>
          </cell>
          <cell r="U35">
            <v>13</v>
          </cell>
          <cell r="V35">
            <v>728.28</v>
          </cell>
          <cell r="W35" t="str">
            <v xml:space="preserve">Servco AS </v>
          </cell>
          <cell r="X35" t="str">
            <v>Cuveco</v>
          </cell>
          <cell r="Y35">
            <v>84</v>
          </cell>
          <cell r="Z35">
            <v>84</v>
          </cell>
          <cell r="AA35">
            <v>6</v>
          </cell>
          <cell r="AB35">
            <v>84</v>
          </cell>
          <cell r="AE35">
            <v>24</v>
          </cell>
          <cell r="AF35">
            <v>12</v>
          </cell>
          <cell r="AG35">
            <v>6</v>
          </cell>
          <cell r="AH35">
            <v>6</v>
          </cell>
          <cell r="AI35">
            <v>6</v>
          </cell>
          <cell r="AJ35">
            <v>6</v>
          </cell>
          <cell r="AK35">
            <v>6</v>
          </cell>
          <cell r="AL35">
            <v>6</v>
          </cell>
          <cell r="AM35">
            <v>6</v>
          </cell>
          <cell r="AQ35">
            <v>6</v>
          </cell>
          <cell r="AR35">
            <v>0</v>
          </cell>
          <cell r="AU35" t="e">
            <v>#N/A</v>
          </cell>
        </row>
        <row r="36">
          <cell r="I36">
            <v>16777901</v>
          </cell>
          <cell r="J36" t="str">
            <v>Drouhin</v>
          </cell>
          <cell r="K36" t="str">
            <v>Beaune Clos des Mouches</v>
          </cell>
          <cell r="L36">
            <v>2021</v>
          </cell>
          <cell r="M36" t="str">
            <v>Frankrike</v>
          </cell>
          <cell r="N36" t="str">
            <v>Burgund</v>
          </cell>
          <cell r="O36" t="str">
            <v>Beaune</v>
          </cell>
          <cell r="Q36" t="str">
            <v>Premier cru</v>
          </cell>
          <cell r="S36" t="str">
            <v>Rødvin</v>
          </cell>
          <cell r="T36">
            <v>0.75</v>
          </cell>
          <cell r="U36">
            <v>14</v>
          </cell>
          <cell r="V36">
            <v>1436.48</v>
          </cell>
          <cell r="W36" t="str">
            <v>Vinetum AS</v>
          </cell>
          <cell r="X36" t="str">
            <v>Skanlog</v>
          </cell>
          <cell r="Y36">
            <v>60</v>
          </cell>
          <cell r="Z36">
            <v>60</v>
          </cell>
          <cell r="AA36">
            <v>6</v>
          </cell>
          <cell r="AB36">
            <v>60</v>
          </cell>
          <cell r="AE36">
            <v>18</v>
          </cell>
          <cell r="AF36">
            <v>6</v>
          </cell>
          <cell r="AG36">
            <v>6</v>
          </cell>
          <cell r="AH36">
            <v>6</v>
          </cell>
          <cell r="AI36">
            <v>6</v>
          </cell>
          <cell r="AJ36">
            <v>6</v>
          </cell>
          <cell r="AK36">
            <v>6</v>
          </cell>
          <cell r="AL36">
            <v>6</v>
          </cell>
          <cell r="AR36">
            <v>0</v>
          </cell>
          <cell r="AU36" t="e">
            <v>#N/A</v>
          </cell>
        </row>
        <row r="37">
          <cell r="I37">
            <v>16778001</v>
          </cell>
          <cell r="J37" t="str">
            <v>Drouhin</v>
          </cell>
          <cell r="K37" t="str">
            <v>Beaune Clos des Mouches</v>
          </cell>
          <cell r="L37">
            <v>2021</v>
          </cell>
          <cell r="M37" t="str">
            <v>Frankrike</v>
          </cell>
          <cell r="N37" t="str">
            <v>Burgund</v>
          </cell>
          <cell r="O37" t="str">
            <v>Beaune</v>
          </cell>
          <cell r="Q37" t="str">
            <v>Premier cru</v>
          </cell>
          <cell r="S37" t="str">
            <v>Hvitvin</v>
          </cell>
          <cell r="T37">
            <v>0.75</v>
          </cell>
          <cell r="U37">
            <v>13.5</v>
          </cell>
          <cell r="V37">
            <v>1757.97</v>
          </cell>
          <cell r="W37" t="str">
            <v>Vinetum AS</v>
          </cell>
          <cell r="X37" t="str">
            <v>Skanlog</v>
          </cell>
          <cell r="Y37">
            <v>12</v>
          </cell>
          <cell r="Z37">
            <v>12</v>
          </cell>
          <cell r="AA37">
            <v>6</v>
          </cell>
          <cell r="AB37">
            <v>12</v>
          </cell>
          <cell r="AE37">
            <v>6</v>
          </cell>
          <cell r="AF37">
            <v>3</v>
          </cell>
          <cell r="AH37">
            <v>3</v>
          </cell>
          <cell r="AR37">
            <v>0</v>
          </cell>
          <cell r="AU37" t="e">
            <v>#N/A</v>
          </cell>
        </row>
        <row r="38">
          <cell r="I38">
            <v>16865801</v>
          </cell>
          <cell r="J38" t="str">
            <v>Jadot</v>
          </cell>
          <cell r="K38" t="str">
            <v>Beaune Clos des Ursules</v>
          </cell>
          <cell r="L38">
            <v>2021</v>
          </cell>
          <cell r="M38" t="str">
            <v>Frankrike</v>
          </cell>
          <cell r="N38" t="str">
            <v>Burgund</v>
          </cell>
          <cell r="S38" t="str">
            <v>Rødvin</v>
          </cell>
          <cell r="T38">
            <v>0.75</v>
          </cell>
          <cell r="U38">
            <v>13.5</v>
          </cell>
          <cell r="V38">
            <v>880.22</v>
          </cell>
          <cell r="W38" t="str">
            <v>Signature Wines AS</v>
          </cell>
          <cell r="X38" t="str">
            <v>Skanlog</v>
          </cell>
          <cell r="Y38">
            <v>120</v>
          </cell>
          <cell r="Z38">
            <v>120</v>
          </cell>
          <cell r="AA38">
            <v>6</v>
          </cell>
          <cell r="AB38">
            <v>120</v>
          </cell>
          <cell r="AE38">
            <v>36</v>
          </cell>
          <cell r="AF38">
            <v>12</v>
          </cell>
          <cell r="AG38">
            <v>12</v>
          </cell>
          <cell r="AH38">
            <v>12</v>
          </cell>
          <cell r="AI38">
            <v>12</v>
          </cell>
          <cell r="AJ38">
            <v>12</v>
          </cell>
          <cell r="AK38">
            <v>12</v>
          </cell>
          <cell r="AL38">
            <v>12</v>
          </cell>
          <cell r="AR38">
            <v>0</v>
          </cell>
          <cell r="AU38" t="e">
            <v>#N/A</v>
          </cell>
        </row>
        <row r="39">
          <cell r="I39">
            <v>16864801</v>
          </cell>
          <cell r="J39" t="str">
            <v>Jadot</v>
          </cell>
          <cell r="K39" t="str">
            <v>Beaune Greves Le Clos</v>
          </cell>
          <cell r="L39">
            <v>2021</v>
          </cell>
          <cell r="M39" t="str">
            <v>Frankrike</v>
          </cell>
          <cell r="N39" t="str">
            <v>Burgund</v>
          </cell>
          <cell r="S39" t="str">
            <v>Hvitvin</v>
          </cell>
          <cell r="T39">
            <v>0.75</v>
          </cell>
          <cell r="U39">
            <v>13.5</v>
          </cell>
          <cell r="V39">
            <v>696.39</v>
          </cell>
          <cell r="W39" t="str">
            <v>Signature Wines AS</v>
          </cell>
          <cell r="X39" t="str">
            <v>Skanlog</v>
          </cell>
          <cell r="Y39">
            <v>18</v>
          </cell>
          <cell r="Z39">
            <v>18</v>
          </cell>
          <cell r="AA39">
            <v>6</v>
          </cell>
          <cell r="AB39">
            <v>18</v>
          </cell>
          <cell r="AE39">
            <v>12</v>
          </cell>
          <cell r="AF39">
            <v>3</v>
          </cell>
          <cell r="AH39">
            <v>3</v>
          </cell>
          <cell r="AR39">
            <v>0</v>
          </cell>
          <cell r="AU39" t="e">
            <v>#N/A</v>
          </cell>
        </row>
        <row r="40">
          <cell r="I40">
            <v>16794401</v>
          </cell>
          <cell r="J40" t="str">
            <v>Morot, Albert</v>
          </cell>
          <cell r="K40" t="str">
            <v>Beaune Marconnets</v>
          </cell>
          <cell r="L40">
            <v>2021</v>
          </cell>
          <cell r="M40" t="str">
            <v>Frankrike</v>
          </cell>
          <cell r="N40" t="str">
            <v>Burgund</v>
          </cell>
          <cell r="O40" t="str">
            <v>Beaune</v>
          </cell>
          <cell r="Q40" t="str">
            <v>Premier cru</v>
          </cell>
          <cell r="S40" t="str">
            <v>Rødvin</v>
          </cell>
          <cell r="T40">
            <v>0.75</v>
          </cell>
          <cell r="U40">
            <v>13</v>
          </cell>
          <cell r="V40">
            <v>636.36</v>
          </cell>
          <cell r="W40" t="str">
            <v>Jacobs Viine AS</v>
          </cell>
          <cell r="X40" t="str">
            <v>Vinhuset</v>
          </cell>
          <cell r="Y40">
            <v>180</v>
          </cell>
          <cell r="Z40">
            <v>180</v>
          </cell>
          <cell r="AA40">
            <v>6</v>
          </cell>
          <cell r="AB40">
            <v>180</v>
          </cell>
          <cell r="AE40">
            <v>42</v>
          </cell>
          <cell r="AF40">
            <v>18</v>
          </cell>
          <cell r="AG40">
            <v>12</v>
          </cell>
          <cell r="AH40">
            <v>18</v>
          </cell>
          <cell r="AI40">
            <v>12</v>
          </cell>
          <cell r="AJ40">
            <v>12</v>
          </cell>
          <cell r="AK40">
            <v>12</v>
          </cell>
          <cell r="AL40">
            <v>18</v>
          </cell>
          <cell r="AM40">
            <v>6</v>
          </cell>
          <cell r="AN40">
            <v>6</v>
          </cell>
          <cell r="AO40">
            <v>6</v>
          </cell>
          <cell r="AP40">
            <v>6</v>
          </cell>
          <cell r="AQ40">
            <v>12</v>
          </cell>
          <cell r="AR40">
            <v>0</v>
          </cell>
          <cell r="AU40" t="e">
            <v>#N/A</v>
          </cell>
        </row>
        <row r="41">
          <cell r="I41">
            <v>16792301</v>
          </cell>
          <cell r="J41" t="str">
            <v>Ponsot, L.</v>
          </cell>
          <cell r="K41" t="str">
            <v>Beaune Noyer</v>
          </cell>
          <cell r="L41">
            <v>2017</v>
          </cell>
          <cell r="M41" t="str">
            <v>Frankrike</v>
          </cell>
          <cell r="N41" t="str">
            <v>Burgund</v>
          </cell>
          <cell r="S41" t="str">
            <v>Rødvin</v>
          </cell>
          <cell r="T41">
            <v>0.75</v>
          </cell>
          <cell r="U41">
            <v>13</v>
          </cell>
          <cell r="V41">
            <v>735</v>
          </cell>
          <cell r="W41" t="str">
            <v>Nafstad AS</v>
          </cell>
          <cell r="X41" t="str">
            <v>Nafstad AS</v>
          </cell>
          <cell r="Y41">
            <v>120</v>
          </cell>
          <cell r="Z41">
            <v>119</v>
          </cell>
          <cell r="AA41">
            <v>6</v>
          </cell>
          <cell r="AB41">
            <v>119</v>
          </cell>
          <cell r="AE41">
            <v>38</v>
          </cell>
          <cell r="AF41">
            <v>12</v>
          </cell>
          <cell r="AH41">
            <v>12</v>
          </cell>
          <cell r="AJ41">
            <v>12</v>
          </cell>
          <cell r="AK41">
            <v>6</v>
          </cell>
          <cell r="AL41">
            <v>12</v>
          </cell>
          <cell r="AM41">
            <v>9</v>
          </cell>
          <cell r="AN41">
            <v>3</v>
          </cell>
          <cell r="AO41">
            <v>3</v>
          </cell>
          <cell r="AP41">
            <v>3</v>
          </cell>
          <cell r="AQ41">
            <v>9</v>
          </cell>
          <cell r="AR41">
            <v>0</v>
          </cell>
          <cell r="AU41" t="e">
            <v>#N/A</v>
          </cell>
        </row>
        <row r="42">
          <cell r="I42">
            <v>16792401</v>
          </cell>
          <cell r="J42" t="str">
            <v>Ponsot, L.</v>
          </cell>
          <cell r="K42" t="str">
            <v>Beaune Noyer</v>
          </cell>
          <cell r="L42">
            <v>2018</v>
          </cell>
          <cell r="M42" t="str">
            <v>Frankrike</v>
          </cell>
          <cell r="N42" t="str">
            <v>Burgund</v>
          </cell>
          <cell r="S42" t="str">
            <v>Rødvin</v>
          </cell>
          <cell r="T42">
            <v>0.75</v>
          </cell>
          <cell r="U42">
            <v>13.5</v>
          </cell>
          <cell r="V42">
            <v>725</v>
          </cell>
          <cell r="W42" t="str">
            <v>Nafstad AS</v>
          </cell>
          <cell r="X42" t="str">
            <v>Nafstad AS</v>
          </cell>
          <cell r="Y42">
            <v>60</v>
          </cell>
          <cell r="Z42">
            <v>42</v>
          </cell>
          <cell r="AA42">
            <v>6</v>
          </cell>
          <cell r="AB42">
            <v>42</v>
          </cell>
          <cell r="AE42">
            <v>12</v>
          </cell>
          <cell r="AG42">
            <v>12</v>
          </cell>
          <cell r="AI42">
            <v>12</v>
          </cell>
          <cell r="AL42">
            <v>6</v>
          </cell>
          <cell r="AR42">
            <v>0</v>
          </cell>
          <cell r="AU42" t="e">
            <v>#N/A</v>
          </cell>
        </row>
        <row r="43">
          <cell r="I43">
            <v>16856801</v>
          </cell>
          <cell r="J43" t="str">
            <v>Ponsot, L.</v>
          </cell>
          <cell r="K43" t="str">
            <v>Beaune Noyer</v>
          </cell>
          <cell r="L43">
            <v>2021</v>
          </cell>
          <cell r="M43" t="str">
            <v>Frankrike</v>
          </cell>
          <cell r="N43" t="str">
            <v>Burgund</v>
          </cell>
          <cell r="S43" t="str">
            <v>Rødvin</v>
          </cell>
          <cell r="T43">
            <v>0.75</v>
          </cell>
          <cell r="U43">
            <v>13</v>
          </cell>
          <cell r="V43">
            <v>825</v>
          </cell>
          <cell r="W43" t="str">
            <v>Nafstad AS</v>
          </cell>
          <cell r="X43" t="str">
            <v>Nafstad AS</v>
          </cell>
          <cell r="Y43">
            <v>12</v>
          </cell>
          <cell r="Z43">
            <v>12</v>
          </cell>
          <cell r="AA43">
            <v>6</v>
          </cell>
          <cell r="AB43">
            <v>12</v>
          </cell>
          <cell r="AE43">
            <v>6</v>
          </cell>
          <cell r="AG43">
            <v>2</v>
          </cell>
          <cell r="AI43">
            <v>2</v>
          </cell>
          <cell r="AJ43">
            <v>2</v>
          </cell>
          <cell r="AR43">
            <v>0</v>
          </cell>
          <cell r="AU43" t="e">
            <v>#N/A</v>
          </cell>
        </row>
        <row r="44">
          <cell r="I44">
            <v>16794801</v>
          </cell>
          <cell r="J44" t="str">
            <v>Morot, Albert</v>
          </cell>
          <cell r="K44" t="str">
            <v>Beaune Teurons</v>
          </cell>
          <cell r="L44">
            <v>2021</v>
          </cell>
          <cell r="M44" t="str">
            <v>Frankrike</v>
          </cell>
          <cell r="N44" t="str">
            <v>Burgund</v>
          </cell>
          <cell r="O44" t="str">
            <v>Beaune</v>
          </cell>
          <cell r="Q44" t="str">
            <v>Premier cru</v>
          </cell>
          <cell r="S44" t="str">
            <v>Rødvin</v>
          </cell>
          <cell r="T44">
            <v>0.75</v>
          </cell>
          <cell r="U44">
            <v>13</v>
          </cell>
          <cell r="V44">
            <v>636.36</v>
          </cell>
          <cell r="W44" t="str">
            <v>Jacobs Viine AS</v>
          </cell>
          <cell r="X44" t="str">
            <v>Vinhuset</v>
          </cell>
          <cell r="Y44">
            <v>60</v>
          </cell>
          <cell r="Z44">
            <v>60</v>
          </cell>
          <cell r="AA44">
            <v>6</v>
          </cell>
          <cell r="AB44">
            <v>60</v>
          </cell>
          <cell r="AE44">
            <v>18</v>
          </cell>
          <cell r="AF44">
            <v>6</v>
          </cell>
          <cell r="AG44">
            <v>6</v>
          </cell>
          <cell r="AH44">
            <v>6</v>
          </cell>
          <cell r="AI44">
            <v>6</v>
          </cell>
          <cell r="AJ44">
            <v>6</v>
          </cell>
          <cell r="AK44">
            <v>6</v>
          </cell>
          <cell r="AL44">
            <v>6</v>
          </cell>
          <cell r="AR44">
            <v>0</v>
          </cell>
          <cell r="AU44" t="e">
            <v>#N/A</v>
          </cell>
        </row>
        <row r="45">
          <cell r="I45">
            <v>16794301</v>
          </cell>
          <cell r="J45" t="str">
            <v>Morot, Albert</v>
          </cell>
          <cell r="K45" t="str">
            <v>Beaune Toussaints</v>
          </cell>
          <cell r="L45">
            <v>2021</v>
          </cell>
          <cell r="M45" t="str">
            <v>Frankrike</v>
          </cell>
          <cell r="N45" t="str">
            <v>Burgund</v>
          </cell>
          <cell r="O45" t="str">
            <v>Beaune</v>
          </cell>
          <cell r="Q45" t="str">
            <v>Premier cru</v>
          </cell>
          <cell r="S45" t="str">
            <v>Rødvin</v>
          </cell>
          <cell r="T45">
            <v>0.75</v>
          </cell>
          <cell r="U45">
            <v>13</v>
          </cell>
          <cell r="V45">
            <v>608.78</v>
          </cell>
          <cell r="W45" t="str">
            <v>Jacobs Viine AS</v>
          </cell>
          <cell r="X45" t="str">
            <v>Vinhuset</v>
          </cell>
          <cell r="Y45">
            <v>180</v>
          </cell>
          <cell r="Z45">
            <v>180</v>
          </cell>
          <cell r="AA45">
            <v>6</v>
          </cell>
          <cell r="AB45">
            <v>180</v>
          </cell>
          <cell r="AE45">
            <v>42</v>
          </cell>
          <cell r="AF45">
            <v>18</v>
          </cell>
          <cell r="AG45">
            <v>12</v>
          </cell>
          <cell r="AH45">
            <v>18</v>
          </cell>
          <cell r="AI45">
            <v>12</v>
          </cell>
          <cell r="AJ45">
            <v>12</v>
          </cell>
          <cell r="AK45">
            <v>12</v>
          </cell>
          <cell r="AL45">
            <v>18</v>
          </cell>
          <cell r="AM45">
            <v>6</v>
          </cell>
          <cell r="AN45">
            <v>6</v>
          </cell>
          <cell r="AO45">
            <v>6</v>
          </cell>
          <cell r="AP45">
            <v>6</v>
          </cell>
          <cell r="AQ45">
            <v>12</v>
          </cell>
          <cell r="AR45">
            <v>0</v>
          </cell>
          <cell r="AU45" t="e">
            <v>#N/A</v>
          </cell>
        </row>
        <row r="46">
          <cell r="I46">
            <v>15243201</v>
          </cell>
          <cell r="J46" t="str">
            <v>Ramonet</v>
          </cell>
          <cell r="K46" t="str">
            <v>Bienvenues Batard-Montrachet</v>
          </cell>
          <cell r="L46">
            <v>2021</v>
          </cell>
          <cell r="M46" t="str">
            <v>Frankrike</v>
          </cell>
          <cell r="N46" t="str">
            <v>Burgund</v>
          </cell>
          <cell r="O46" t="str">
            <v>Puligny-Montrachet</v>
          </cell>
          <cell r="Q46" t="str">
            <v>Grand cru</v>
          </cell>
          <cell r="S46" t="str">
            <v>Rødvin</v>
          </cell>
          <cell r="T46">
            <v>0.75</v>
          </cell>
          <cell r="U46">
            <v>13.5</v>
          </cell>
          <cell r="V46">
            <v>11187.5</v>
          </cell>
          <cell r="W46" t="str">
            <v>Winetailor AS</v>
          </cell>
          <cell r="X46" t="str">
            <v>Vectura AS</v>
          </cell>
          <cell r="Y46">
            <v>6</v>
          </cell>
          <cell r="Z46">
            <v>6</v>
          </cell>
          <cell r="AA46">
            <v>6</v>
          </cell>
          <cell r="AB46">
            <v>6</v>
          </cell>
          <cell r="AE46">
            <v>3</v>
          </cell>
          <cell r="AF46">
            <v>1</v>
          </cell>
          <cell r="AH46">
            <v>1</v>
          </cell>
          <cell r="AK46">
            <v>1</v>
          </cell>
          <cell r="AR46">
            <v>0</v>
          </cell>
          <cell r="AU46" t="e">
            <v>#N/A</v>
          </cell>
        </row>
        <row r="47">
          <cell r="I47">
            <v>17162901</v>
          </cell>
          <cell r="J47" t="str">
            <v>Peter Lauer</v>
          </cell>
          <cell r="K47" t="str">
            <v>Ayler Schonfels Riesling GG</v>
          </cell>
          <cell r="L47">
            <v>2022</v>
          </cell>
          <cell r="M47" t="str">
            <v>Tyskland</v>
          </cell>
          <cell r="N47" t="str">
            <v>Mosel - Saar</v>
          </cell>
          <cell r="O47" t="str">
            <v>Ayl</v>
          </cell>
          <cell r="P47" t="str">
            <v>Schonfels</v>
          </cell>
          <cell r="Q47" t="str">
            <v>GG</v>
          </cell>
          <cell r="R47" t="str">
            <v>100% Riesling</v>
          </cell>
          <cell r="S47" t="str">
            <v>hvitvin</v>
          </cell>
          <cell r="T47">
            <v>0.75</v>
          </cell>
          <cell r="U47">
            <v>12.5</v>
          </cell>
          <cell r="V47">
            <v>483.7</v>
          </cell>
          <cell r="W47" t="str">
            <v>Garage d'Or AS</v>
          </cell>
          <cell r="X47" t="str">
            <v>Vinhuset</v>
          </cell>
          <cell r="Y47">
            <v>120</v>
          </cell>
          <cell r="Z47">
            <v>120</v>
          </cell>
          <cell r="AA47">
            <v>6</v>
          </cell>
          <cell r="AB47">
            <v>120</v>
          </cell>
          <cell r="AE47">
            <v>36</v>
          </cell>
          <cell r="AF47">
            <v>12</v>
          </cell>
          <cell r="AG47">
            <v>12</v>
          </cell>
          <cell r="AH47">
            <v>12</v>
          </cell>
          <cell r="AI47">
            <v>12</v>
          </cell>
          <cell r="AJ47">
            <v>12</v>
          </cell>
          <cell r="AK47">
            <v>6</v>
          </cell>
          <cell r="AL47">
            <v>12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</v>
          </cell>
          <cell r="AR47">
            <v>0</v>
          </cell>
          <cell r="AS47">
            <v>2</v>
          </cell>
          <cell r="AT47">
            <v>0</v>
          </cell>
          <cell r="AU47">
            <v>0</v>
          </cell>
        </row>
        <row r="48">
          <cell r="I48">
            <v>17084301</v>
          </cell>
          <cell r="J48" t="str">
            <v>Kruger-Rumpf</v>
          </cell>
          <cell r="K48" t="str">
            <v>Binger Scharlachberg Riesling GG</v>
          </cell>
          <cell r="L48">
            <v>2022</v>
          </cell>
          <cell r="M48" t="str">
            <v>Tyskland</v>
          </cell>
          <cell r="N48" t="str">
            <v>Rheinhessen</v>
          </cell>
          <cell r="O48" t="str">
            <v>Bingen</v>
          </cell>
          <cell r="P48" t="str">
            <v>Scharlachberg</v>
          </cell>
          <cell r="Q48" t="str">
            <v>GG</v>
          </cell>
          <cell r="R48" t="str">
            <v>Riesling</v>
          </cell>
          <cell r="S48" t="str">
            <v>Hvitvin</v>
          </cell>
          <cell r="T48">
            <v>0.75</v>
          </cell>
          <cell r="U48">
            <v>12.5</v>
          </cell>
          <cell r="V48">
            <v>360.46999999999997</v>
          </cell>
          <cell r="W48" t="str">
            <v>Blend Wines AS</v>
          </cell>
          <cell r="X48" t="str">
            <v>Skanlog</v>
          </cell>
          <cell r="Y48">
            <v>180</v>
          </cell>
          <cell r="Z48">
            <v>180</v>
          </cell>
          <cell r="AA48">
            <v>6</v>
          </cell>
          <cell r="AB48">
            <v>180</v>
          </cell>
          <cell r="AE48">
            <v>42</v>
          </cell>
          <cell r="AF48">
            <v>18</v>
          </cell>
          <cell r="AG48">
            <v>12</v>
          </cell>
          <cell r="AH48">
            <v>18</v>
          </cell>
          <cell r="AI48">
            <v>12</v>
          </cell>
          <cell r="AJ48">
            <v>12</v>
          </cell>
          <cell r="AK48">
            <v>12</v>
          </cell>
          <cell r="AL48">
            <v>18</v>
          </cell>
          <cell r="AM48">
            <v>6</v>
          </cell>
          <cell r="AN48">
            <v>6</v>
          </cell>
          <cell r="AO48">
            <v>5</v>
          </cell>
          <cell r="AP48">
            <v>6</v>
          </cell>
          <cell r="AQ48">
            <v>12</v>
          </cell>
          <cell r="AR48">
            <v>1</v>
          </cell>
          <cell r="AS48">
            <v>2</v>
          </cell>
          <cell r="AT48">
            <v>0</v>
          </cell>
          <cell r="AU48">
            <v>0</v>
          </cell>
        </row>
        <row r="49">
          <cell r="I49">
            <v>17159201</v>
          </cell>
          <cell r="J49" t="str">
            <v>Wagner-Stempel</v>
          </cell>
          <cell r="K49" t="str">
            <v>Binger Scharlachberg Riesling GG</v>
          </cell>
          <cell r="L49">
            <v>2022</v>
          </cell>
          <cell r="M49" t="str">
            <v>Tyskland</v>
          </cell>
          <cell r="N49" t="str">
            <v>Rheinhessen</v>
          </cell>
          <cell r="O49" t="str">
            <v>Bingen</v>
          </cell>
          <cell r="P49" t="str">
            <v>Scharlachberg</v>
          </cell>
          <cell r="Q49" t="str">
            <v>GG</v>
          </cell>
          <cell r="R49" t="str">
            <v>Riesling</v>
          </cell>
          <cell r="S49" t="str">
            <v>Hvitvin</v>
          </cell>
          <cell r="T49">
            <v>0.75</v>
          </cell>
          <cell r="U49">
            <v>13</v>
          </cell>
          <cell r="V49">
            <v>498.54</v>
          </cell>
          <cell r="W49" t="str">
            <v>Moestue Grape Selections AS</v>
          </cell>
          <cell r="X49" t="str">
            <v>Skanlog</v>
          </cell>
          <cell r="Y49">
            <v>120</v>
          </cell>
          <cell r="Z49">
            <v>120</v>
          </cell>
          <cell r="AA49">
            <v>6</v>
          </cell>
          <cell r="AB49">
            <v>120</v>
          </cell>
          <cell r="AE49">
            <v>36</v>
          </cell>
          <cell r="AF49">
            <v>12</v>
          </cell>
          <cell r="AG49">
            <v>12</v>
          </cell>
          <cell r="AH49">
            <v>12</v>
          </cell>
          <cell r="AI49">
            <v>12</v>
          </cell>
          <cell r="AJ49">
            <v>12</v>
          </cell>
          <cell r="AK49">
            <v>12</v>
          </cell>
          <cell r="AL49">
            <v>12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2</v>
          </cell>
          <cell r="AT49">
            <v>0</v>
          </cell>
          <cell r="AU49">
            <v>0</v>
          </cell>
        </row>
        <row r="50">
          <cell r="I50">
            <v>16859201</v>
          </cell>
          <cell r="J50" t="str">
            <v>Vilmart et Cie</v>
          </cell>
          <cell r="K50" t="str">
            <v>Blanches Voies Blanc de blancs Brut</v>
          </cell>
          <cell r="L50">
            <v>2012</v>
          </cell>
          <cell r="M50" t="str">
            <v>Frankrike</v>
          </cell>
          <cell r="N50" t="str">
            <v>Champagne</v>
          </cell>
          <cell r="S50" t="str">
            <v>Musserende vin</v>
          </cell>
          <cell r="T50">
            <v>0.75</v>
          </cell>
          <cell r="U50">
            <v>12.5</v>
          </cell>
          <cell r="V50">
            <v>2125</v>
          </cell>
          <cell r="W50" t="str">
            <v>Nafstad AS</v>
          </cell>
          <cell r="X50" t="str">
            <v>Nafstad AS</v>
          </cell>
          <cell r="Y50">
            <v>65</v>
          </cell>
          <cell r="Z50">
            <v>65</v>
          </cell>
          <cell r="AA50">
            <v>6</v>
          </cell>
          <cell r="AB50">
            <v>65</v>
          </cell>
          <cell r="AE50">
            <v>18</v>
          </cell>
          <cell r="AF50">
            <v>6</v>
          </cell>
          <cell r="AG50">
            <v>6</v>
          </cell>
          <cell r="AH50">
            <v>6</v>
          </cell>
          <cell r="AI50">
            <v>6</v>
          </cell>
          <cell r="AJ50">
            <v>6</v>
          </cell>
          <cell r="AK50">
            <v>5</v>
          </cell>
          <cell r="AL50">
            <v>12</v>
          </cell>
          <cell r="AR50">
            <v>0</v>
          </cell>
          <cell r="AU50" t="e">
            <v>#N/A</v>
          </cell>
        </row>
        <row r="51">
          <cell r="I51">
            <v>17084401</v>
          </cell>
          <cell r="J51" t="str">
            <v>Kruger-Rumpf</v>
          </cell>
          <cell r="K51" t="str">
            <v>Bingerbrück Abtei Rupertsberg 1937 Riesling Trocken</v>
          </cell>
          <cell r="L51">
            <v>2022</v>
          </cell>
          <cell r="M51" t="str">
            <v>Tyskland</v>
          </cell>
          <cell r="N51" t="str">
            <v>Nahe</v>
          </cell>
          <cell r="O51" t="str">
            <v>Bingerbrück</v>
          </cell>
          <cell r="R51" t="str">
            <v>Riesling</v>
          </cell>
          <cell r="S51" t="str">
            <v>Hvitvin</v>
          </cell>
          <cell r="T51">
            <v>0.75</v>
          </cell>
          <cell r="U51">
            <v>12.5</v>
          </cell>
          <cell r="V51">
            <v>360.46999999999997</v>
          </cell>
          <cell r="W51" t="str">
            <v>Blend Wines AS</v>
          </cell>
          <cell r="X51" t="str">
            <v>Skanlog</v>
          </cell>
          <cell r="Y51">
            <v>600</v>
          </cell>
          <cell r="Z51">
            <v>60</v>
          </cell>
          <cell r="AA51">
            <v>6</v>
          </cell>
          <cell r="AB51">
            <v>600</v>
          </cell>
          <cell r="AE51">
            <v>120</v>
          </cell>
          <cell r="AF51">
            <v>48</v>
          </cell>
          <cell r="AG51">
            <v>48</v>
          </cell>
          <cell r="AH51">
            <v>48</v>
          </cell>
          <cell r="AI51">
            <v>48</v>
          </cell>
          <cell r="AJ51">
            <v>48</v>
          </cell>
          <cell r="AK51">
            <v>48</v>
          </cell>
          <cell r="AL51">
            <v>48</v>
          </cell>
          <cell r="AM51">
            <v>24</v>
          </cell>
          <cell r="AN51">
            <v>24</v>
          </cell>
          <cell r="AO51">
            <v>24</v>
          </cell>
          <cell r="AP51">
            <v>24</v>
          </cell>
          <cell r="AQ51">
            <v>48</v>
          </cell>
          <cell r="AR51">
            <v>0</v>
          </cell>
          <cell r="AS51">
            <v>2</v>
          </cell>
          <cell r="AT51">
            <v>0</v>
          </cell>
          <cell r="AU51">
            <v>0</v>
          </cell>
        </row>
        <row r="52">
          <cell r="I52">
            <v>17151505</v>
          </cell>
          <cell r="J52" t="str">
            <v>Schäfer-Fröhlich</v>
          </cell>
          <cell r="K52" t="str">
            <v>Bockenauer Felseneck Riesling GG</v>
          </cell>
          <cell r="L52">
            <v>2022</v>
          </cell>
          <cell r="M52" t="str">
            <v>Tyskland</v>
          </cell>
          <cell r="N52" t="str">
            <v>Nahe</v>
          </cell>
          <cell r="O52" t="str">
            <v>Bockenau</v>
          </cell>
          <cell r="P52" t="str">
            <v>Felseneck</v>
          </cell>
          <cell r="Q52" t="str">
            <v>GG</v>
          </cell>
          <cell r="R52" t="str">
            <v>Riesling</v>
          </cell>
          <cell r="S52" t="str">
            <v>Hvitvin</v>
          </cell>
          <cell r="T52">
            <v>1.5</v>
          </cell>
          <cell r="U52">
            <v>12.5</v>
          </cell>
          <cell r="V52">
            <v>1807.5106250000001</v>
          </cell>
          <cell r="W52" t="str">
            <v>Moestue Grape Selections AS</v>
          </cell>
          <cell r="X52" t="str">
            <v>Vinhuset</v>
          </cell>
          <cell r="Y52">
            <v>24</v>
          </cell>
          <cell r="Z52">
            <v>24</v>
          </cell>
          <cell r="AA52">
            <v>6</v>
          </cell>
          <cell r="AB52">
            <v>24</v>
          </cell>
          <cell r="AE52">
            <v>9</v>
          </cell>
          <cell r="AF52">
            <v>3</v>
          </cell>
          <cell r="AG52">
            <v>0</v>
          </cell>
          <cell r="AH52">
            <v>3</v>
          </cell>
          <cell r="AI52">
            <v>0</v>
          </cell>
          <cell r="AJ52">
            <v>3</v>
          </cell>
          <cell r="AK52">
            <v>3</v>
          </cell>
          <cell r="AL52">
            <v>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I53">
            <v>16844401</v>
          </cell>
          <cell r="J53" t="str">
            <v>Clair, B.</v>
          </cell>
          <cell r="K53" t="str">
            <v>Bonnes Mares</v>
          </cell>
          <cell r="L53">
            <v>2021</v>
          </cell>
          <cell r="M53" t="str">
            <v>Frankrike</v>
          </cell>
          <cell r="N53" t="str">
            <v>Burgund</v>
          </cell>
          <cell r="O53" t="str">
            <v>Chambolle-Musigny / Morey St.-Denis</v>
          </cell>
          <cell r="Q53" t="str">
            <v>Grand Cru</v>
          </cell>
          <cell r="S53" t="str">
            <v>Rødvin</v>
          </cell>
          <cell r="T53">
            <v>0.75</v>
          </cell>
          <cell r="U53">
            <v>13</v>
          </cell>
          <cell r="V53">
            <v>4563.25</v>
          </cell>
          <cell r="W53" t="str">
            <v>Beverage Partners Norway AS</v>
          </cell>
          <cell r="X53" t="str">
            <v>Vinhuset</v>
          </cell>
          <cell r="Y53">
            <v>12</v>
          </cell>
          <cell r="Z53">
            <v>90</v>
          </cell>
          <cell r="AA53">
            <v>6</v>
          </cell>
          <cell r="AB53">
            <v>12</v>
          </cell>
          <cell r="AE53">
            <v>6</v>
          </cell>
          <cell r="AF53">
            <v>2</v>
          </cell>
          <cell r="AH53">
            <v>2</v>
          </cell>
          <cell r="AK53">
            <v>2</v>
          </cell>
          <cell r="AR53">
            <v>0</v>
          </cell>
          <cell r="AU53" t="e">
            <v>#N/A</v>
          </cell>
        </row>
        <row r="54">
          <cell r="I54">
            <v>16863601</v>
          </cell>
          <cell r="J54" t="str">
            <v>Jadot</v>
          </cell>
          <cell r="K54" t="str">
            <v>Bonnes-Mares</v>
          </cell>
          <cell r="L54">
            <v>2021</v>
          </cell>
          <cell r="M54" t="str">
            <v>Frankrike</v>
          </cell>
          <cell r="N54" t="str">
            <v>Burgund</v>
          </cell>
          <cell r="S54" t="str">
            <v>Rødvin</v>
          </cell>
          <cell r="T54">
            <v>0.75</v>
          </cell>
          <cell r="U54">
            <v>13.5</v>
          </cell>
          <cell r="V54">
            <v>4682.5</v>
          </cell>
          <cell r="W54" t="str">
            <v>Signature Wines AS</v>
          </cell>
          <cell r="X54" t="str">
            <v>Skanlog</v>
          </cell>
          <cell r="Y54">
            <v>9</v>
          </cell>
          <cell r="Z54">
            <v>9</v>
          </cell>
          <cell r="AA54">
            <v>3</v>
          </cell>
          <cell r="AB54">
            <v>9</v>
          </cell>
          <cell r="AE54">
            <v>5</v>
          </cell>
          <cell r="AF54">
            <v>2</v>
          </cell>
          <cell r="AH54">
            <v>2</v>
          </cell>
          <cell r="AR54">
            <v>0</v>
          </cell>
          <cell r="AU54" t="e">
            <v>#N/A</v>
          </cell>
        </row>
        <row r="55">
          <cell r="I55">
            <v>15889001</v>
          </cell>
          <cell r="J55" t="str">
            <v>Septien Alonso, Andres</v>
          </cell>
          <cell r="K55" t="str">
            <v>Boticario de Silos Ismael &amp; Garapito</v>
          </cell>
          <cell r="L55">
            <v>2022</v>
          </cell>
          <cell r="M55" t="str">
            <v>Spania</v>
          </cell>
          <cell r="N55" t="str">
            <v>Castilla Y Leon</v>
          </cell>
          <cell r="O55" t="str">
            <v>Arlanza</v>
          </cell>
          <cell r="S55" t="str">
            <v>Rødvin</v>
          </cell>
          <cell r="T55">
            <v>0.75</v>
          </cell>
          <cell r="U55">
            <v>14</v>
          </cell>
          <cell r="V55">
            <v>425.11</v>
          </cell>
          <cell r="W55" t="str">
            <v>Servco</v>
          </cell>
          <cell r="X55" t="str">
            <v>Cuveco</v>
          </cell>
          <cell r="Y55">
            <v>240</v>
          </cell>
          <cell r="Z55">
            <v>240</v>
          </cell>
          <cell r="AA55">
            <v>6</v>
          </cell>
          <cell r="AB55">
            <v>240</v>
          </cell>
          <cell r="AE55">
            <v>48</v>
          </cell>
          <cell r="AF55">
            <v>24</v>
          </cell>
          <cell r="AG55">
            <v>18</v>
          </cell>
          <cell r="AH55">
            <v>24</v>
          </cell>
          <cell r="AI55">
            <v>12</v>
          </cell>
          <cell r="AJ55">
            <v>12</v>
          </cell>
          <cell r="AK55">
            <v>12</v>
          </cell>
          <cell r="AL55">
            <v>24</v>
          </cell>
          <cell r="AM55">
            <v>12</v>
          </cell>
          <cell r="AN55">
            <v>12</v>
          </cell>
          <cell r="AO55">
            <v>12</v>
          </cell>
          <cell r="AP55">
            <v>12</v>
          </cell>
          <cell r="AQ55">
            <v>18</v>
          </cell>
          <cell r="AR55">
            <v>0</v>
          </cell>
          <cell r="AS55" t="str">
            <v>x</v>
          </cell>
          <cell r="AT55" t="str">
            <v>x</v>
          </cell>
        </row>
        <row r="56">
          <cell r="I56">
            <v>16798701</v>
          </cell>
          <cell r="J56" t="str">
            <v>Moine</v>
          </cell>
          <cell r="K56" t="str">
            <v>Bourgogne</v>
          </cell>
          <cell r="L56">
            <v>2021</v>
          </cell>
          <cell r="M56" t="str">
            <v>Frankrike</v>
          </cell>
          <cell r="N56" t="str">
            <v>Burgund</v>
          </cell>
          <cell r="S56" t="str">
            <v>Rødvin</v>
          </cell>
          <cell r="T56">
            <v>0.75</v>
          </cell>
          <cell r="U56">
            <v>13</v>
          </cell>
          <cell r="V56">
            <v>608.79</v>
          </cell>
          <cell r="W56" t="str">
            <v>Winetailor AS</v>
          </cell>
          <cell r="X56" t="str">
            <v>Vectura AS</v>
          </cell>
          <cell r="Y56">
            <v>240</v>
          </cell>
          <cell r="Z56">
            <v>60</v>
          </cell>
          <cell r="AA56">
            <v>6</v>
          </cell>
          <cell r="AB56">
            <v>60</v>
          </cell>
          <cell r="AE56">
            <v>18</v>
          </cell>
          <cell r="AF56">
            <v>6</v>
          </cell>
          <cell r="AG56">
            <v>6</v>
          </cell>
          <cell r="AH56">
            <v>6</v>
          </cell>
          <cell r="AI56">
            <v>6</v>
          </cell>
          <cell r="AJ56">
            <v>6</v>
          </cell>
          <cell r="AK56">
            <v>6</v>
          </cell>
          <cell r="AL56">
            <v>6</v>
          </cell>
          <cell r="AR56">
            <v>0</v>
          </cell>
          <cell r="AU56" t="e">
            <v>#N/A</v>
          </cell>
        </row>
        <row r="57">
          <cell r="I57">
            <v>16798901</v>
          </cell>
          <cell r="J57" t="str">
            <v>Moine</v>
          </cell>
          <cell r="K57" t="str">
            <v>Bourgogne</v>
          </cell>
          <cell r="L57">
            <v>2021</v>
          </cell>
          <cell r="M57" t="str">
            <v>Frankrike</v>
          </cell>
          <cell r="N57" t="str">
            <v>Burgund</v>
          </cell>
          <cell r="S57" t="str">
            <v>Hvitvin</v>
          </cell>
          <cell r="T57">
            <v>0.75</v>
          </cell>
          <cell r="U57">
            <v>13</v>
          </cell>
          <cell r="V57">
            <v>608.79</v>
          </cell>
          <cell r="W57" t="str">
            <v>Winetailor AS</v>
          </cell>
          <cell r="X57" t="str">
            <v>Vectura AS</v>
          </cell>
          <cell r="Y57">
            <v>240</v>
          </cell>
          <cell r="Z57">
            <v>60</v>
          </cell>
          <cell r="AA57">
            <v>6</v>
          </cell>
          <cell r="AB57">
            <v>60</v>
          </cell>
          <cell r="AE57">
            <v>18</v>
          </cell>
          <cell r="AF57">
            <v>6</v>
          </cell>
          <cell r="AG57">
            <v>6</v>
          </cell>
          <cell r="AH57">
            <v>6</v>
          </cell>
          <cell r="AI57">
            <v>6</v>
          </cell>
          <cell r="AJ57">
            <v>6</v>
          </cell>
          <cell r="AK57">
            <v>6</v>
          </cell>
          <cell r="AL57">
            <v>6</v>
          </cell>
          <cell r="AR57">
            <v>0</v>
          </cell>
          <cell r="AU57" t="e">
            <v>#N/A</v>
          </cell>
        </row>
        <row r="58">
          <cell r="I58">
            <v>16807901</v>
          </cell>
          <cell r="J58" t="str">
            <v>Latour-Giraud</v>
          </cell>
          <cell r="K58" t="str">
            <v>Bourgogne</v>
          </cell>
          <cell r="L58">
            <v>2021</v>
          </cell>
          <cell r="M58" t="str">
            <v>Frankrike</v>
          </cell>
          <cell r="N58" t="str">
            <v>Burgund</v>
          </cell>
          <cell r="S58" t="str">
            <v>Hvitvin</v>
          </cell>
          <cell r="T58">
            <v>0.75</v>
          </cell>
          <cell r="U58">
            <v>13</v>
          </cell>
          <cell r="V58">
            <v>380</v>
          </cell>
          <cell r="W58" t="str">
            <v>Nafstad AS</v>
          </cell>
          <cell r="X58" t="str">
            <v>Nafstad AS</v>
          </cell>
          <cell r="Y58">
            <v>480</v>
          </cell>
          <cell r="Z58">
            <v>480</v>
          </cell>
          <cell r="AA58">
            <v>12</v>
          </cell>
          <cell r="AB58">
            <v>480</v>
          </cell>
          <cell r="AE58">
            <v>90</v>
          </cell>
          <cell r="AF58">
            <v>48</v>
          </cell>
          <cell r="AG58">
            <v>30</v>
          </cell>
          <cell r="AH58">
            <v>48</v>
          </cell>
          <cell r="AI58">
            <v>30</v>
          </cell>
          <cell r="AJ58">
            <v>30</v>
          </cell>
          <cell r="AK58">
            <v>30</v>
          </cell>
          <cell r="AL58">
            <v>48</v>
          </cell>
          <cell r="AM58">
            <v>24</v>
          </cell>
          <cell r="AN58">
            <v>24</v>
          </cell>
          <cell r="AO58">
            <v>24</v>
          </cell>
          <cell r="AP58">
            <v>24</v>
          </cell>
          <cell r="AQ58">
            <v>30</v>
          </cell>
          <cell r="AR58">
            <v>0</v>
          </cell>
          <cell r="AU58" t="e">
            <v>#N/A</v>
          </cell>
        </row>
        <row r="59">
          <cell r="I59">
            <v>16809301</v>
          </cell>
          <cell r="J59" t="str">
            <v>Chevillon</v>
          </cell>
          <cell r="K59" t="str">
            <v>Bourgogne</v>
          </cell>
          <cell r="L59">
            <v>2021</v>
          </cell>
          <cell r="M59" t="str">
            <v>Frankrike</v>
          </cell>
          <cell r="N59" t="str">
            <v>Burgund</v>
          </cell>
          <cell r="S59" t="str">
            <v>Rødvin</v>
          </cell>
          <cell r="T59">
            <v>0.75</v>
          </cell>
          <cell r="U59">
            <v>13.5</v>
          </cell>
          <cell r="V59">
            <v>475</v>
          </cell>
          <cell r="W59" t="str">
            <v>Nafstad AS</v>
          </cell>
          <cell r="X59" t="str">
            <v>Nafstad AS</v>
          </cell>
          <cell r="Y59">
            <v>420</v>
          </cell>
          <cell r="Z59">
            <v>155</v>
          </cell>
          <cell r="AA59">
            <v>12</v>
          </cell>
          <cell r="AB59">
            <v>155</v>
          </cell>
          <cell r="AE59">
            <v>35</v>
          </cell>
          <cell r="AF59">
            <v>12</v>
          </cell>
          <cell r="AG59">
            <v>12</v>
          </cell>
          <cell r="AH59">
            <v>12</v>
          </cell>
          <cell r="AI59">
            <v>12</v>
          </cell>
          <cell r="AJ59">
            <v>12</v>
          </cell>
          <cell r="AK59">
            <v>12</v>
          </cell>
          <cell r="AL59">
            <v>12</v>
          </cell>
          <cell r="AM59">
            <v>12</v>
          </cell>
          <cell r="AN59">
            <v>6</v>
          </cell>
          <cell r="AO59">
            <v>6</v>
          </cell>
          <cell r="AP59">
            <v>6</v>
          </cell>
          <cell r="AQ59">
            <v>6</v>
          </cell>
          <cell r="AR59">
            <v>0</v>
          </cell>
          <cell r="AU59" t="e">
            <v>#N/A</v>
          </cell>
        </row>
        <row r="60">
          <cell r="I60">
            <v>16824601</v>
          </cell>
          <cell r="J60" t="str">
            <v>Forey</v>
          </cell>
          <cell r="K60" t="str">
            <v>Bourgogne</v>
          </cell>
          <cell r="L60">
            <v>2021</v>
          </cell>
          <cell r="M60" t="str">
            <v>Frankrike</v>
          </cell>
          <cell r="N60" t="str">
            <v>Burgund</v>
          </cell>
          <cell r="S60" t="str">
            <v>Rødvin</v>
          </cell>
          <cell r="T60">
            <v>0.75</v>
          </cell>
          <cell r="U60">
            <v>13</v>
          </cell>
          <cell r="V60">
            <v>345</v>
          </cell>
          <cell r="W60" t="str">
            <v>Nafstad AS</v>
          </cell>
          <cell r="X60" t="str">
            <v>Nafstad AS</v>
          </cell>
          <cell r="Y60">
            <v>36</v>
          </cell>
          <cell r="Z60">
            <v>36</v>
          </cell>
          <cell r="AB60">
            <v>36</v>
          </cell>
          <cell r="AE60">
            <v>12</v>
          </cell>
          <cell r="AF60">
            <v>6</v>
          </cell>
          <cell r="AH60">
            <v>6</v>
          </cell>
          <cell r="AJ60">
            <v>6</v>
          </cell>
          <cell r="AL60">
            <v>6</v>
          </cell>
          <cell r="AR60">
            <v>0</v>
          </cell>
          <cell r="AU60" t="e">
            <v>#N/A</v>
          </cell>
        </row>
        <row r="61">
          <cell r="I61">
            <v>16871401</v>
          </cell>
          <cell r="J61" t="str">
            <v>Glantenay, B&amp;T.</v>
          </cell>
          <cell r="K61" t="str">
            <v>Bourgogne</v>
          </cell>
          <cell r="L61">
            <v>2021</v>
          </cell>
          <cell r="M61" t="str">
            <v>Frankrike</v>
          </cell>
          <cell r="N61" t="str">
            <v>Burgund</v>
          </cell>
          <cell r="S61" t="str">
            <v>Rødvin</v>
          </cell>
          <cell r="T61">
            <v>0.75</v>
          </cell>
          <cell r="U61">
            <v>13</v>
          </cell>
          <cell r="V61">
            <v>387.2</v>
          </cell>
          <cell r="W61" t="str">
            <v>Garage d'Or AS</v>
          </cell>
          <cell r="X61" t="str">
            <v>Vinhuset</v>
          </cell>
          <cell r="Y61">
            <v>96</v>
          </cell>
          <cell r="Z61">
            <v>96</v>
          </cell>
          <cell r="AA61">
            <v>6</v>
          </cell>
          <cell r="AB61">
            <v>96</v>
          </cell>
          <cell r="AE61">
            <v>30</v>
          </cell>
          <cell r="AF61">
            <v>12</v>
          </cell>
          <cell r="AG61">
            <v>6</v>
          </cell>
          <cell r="AH61">
            <v>12</v>
          </cell>
          <cell r="AI61">
            <v>6</v>
          </cell>
          <cell r="AJ61">
            <v>6</v>
          </cell>
          <cell r="AL61">
            <v>12</v>
          </cell>
          <cell r="AM61">
            <v>3</v>
          </cell>
          <cell r="AN61">
            <v>3</v>
          </cell>
          <cell r="AO61">
            <v>3</v>
          </cell>
          <cell r="AQ61">
            <v>3</v>
          </cell>
          <cell r="AR61">
            <v>0</v>
          </cell>
          <cell r="AU61" t="e">
            <v>#N/A</v>
          </cell>
        </row>
        <row r="62">
          <cell r="I62">
            <v>16798401</v>
          </cell>
          <cell r="J62" t="str">
            <v>Jobard, R.</v>
          </cell>
          <cell r="K62" t="str">
            <v xml:space="preserve">Bourgogne </v>
          </cell>
          <cell r="L62">
            <v>2021</v>
          </cell>
          <cell r="M62" t="str">
            <v>Frankrike</v>
          </cell>
          <cell r="N62" t="str">
            <v>Burgund</v>
          </cell>
          <cell r="S62" t="str">
            <v>Hvitvin</v>
          </cell>
          <cell r="T62">
            <v>0.75</v>
          </cell>
          <cell r="U62">
            <v>13</v>
          </cell>
          <cell r="V62">
            <v>397.4</v>
          </cell>
          <cell r="W62" t="str">
            <v>Winetailor AS</v>
          </cell>
          <cell r="X62" t="str">
            <v>Vectura AS</v>
          </cell>
          <cell r="Y62">
            <v>420</v>
          </cell>
          <cell r="Z62">
            <v>420</v>
          </cell>
          <cell r="AA62">
            <v>12</v>
          </cell>
          <cell r="AB62">
            <v>420</v>
          </cell>
          <cell r="AE62">
            <v>78</v>
          </cell>
          <cell r="AF62">
            <v>48</v>
          </cell>
          <cell r="AG62">
            <v>24</v>
          </cell>
          <cell r="AH62">
            <v>48</v>
          </cell>
          <cell r="AI62">
            <v>30</v>
          </cell>
          <cell r="AJ62">
            <v>30</v>
          </cell>
          <cell r="AK62">
            <v>30</v>
          </cell>
          <cell r="AL62">
            <v>48</v>
          </cell>
          <cell r="AM62">
            <v>24</v>
          </cell>
          <cell r="AN62">
            <v>12</v>
          </cell>
          <cell r="AO62">
            <v>12</v>
          </cell>
          <cell r="AP62">
            <v>12</v>
          </cell>
          <cell r="AQ62">
            <v>24</v>
          </cell>
          <cell r="AR62">
            <v>0</v>
          </cell>
          <cell r="AU62" t="e">
            <v>#N/A</v>
          </cell>
        </row>
        <row r="63">
          <cell r="I63">
            <v>12723601</v>
          </cell>
          <cell r="J63" t="str">
            <v>Denis Bachelet</v>
          </cell>
          <cell r="K63" t="str">
            <v>Bourgogne Aligote</v>
          </cell>
          <cell r="L63">
            <v>2021</v>
          </cell>
          <cell r="M63" t="str">
            <v>Frankrike</v>
          </cell>
          <cell r="N63" t="str">
            <v>Burgund</v>
          </cell>
          <cell r="Q63" t="str">
            <v>AOC</v>
          </cell>
          <cell r="R63" t="str">
            <v>Aligote</v>
          </cell>
          <cell r="S63" t="str">
            <v>Hvitvin</v>
          </cell>
          <cell r="T63">
            <v>0.75</v>
          </cell>
          <cell r="U63">
            <v>12.5</v>
          </cell>
          <cell r="V63">
            <v>387.84</v>
          </cell>
          <cell r="W63" t="str">
            <v>Buvez AS</v>
          </cell>
          <cell r="X63" t="str">
            <v>Buvez AS</v>
          </cell>
          <cell r="Y63">
            <v>66</v>
          </cell>
          <cell r="Z63">
            <v>66</v>
          </cell>
          <cell r="AA63">
            <v>6</v>
          </cell>
          <cell r="AB63">
            <v>66</v>
          </cell>
          <cell r="AE63">
            <v>18</v>
          </cell>
          <cell r="AF63">
            <v>6</v>
          </cell>
          <cell r="AG63">
            <v>6</v>
          </cell>
          <cell r="AH63">
            <v>6</v>
          </cell>
          <cell r="AI63">
            <v>6</v>
          </cell>
          <cell r="AJ63">
            <v>6</v>
          </cell>
          <cell r="AK63">
            <v>6</v>
          </cell>
          <cell r="AL63">
            <v>6</v>
          </cell>
          <cell r="AM63">
            <v>6</v>
          </cell>
          <cell r="AR63">
            <v>0</v>
          </cell>
          <cell r="AU63" t="e">
            <v>#N/A</v>
          </cell>
        </row>
        <row r="64">
          <cell r="I64">
            <v>5487601</v>
          </cell>
          <cell r="J64" t="str">
            <v>Boisson, Anne</v>
          </cell>
          <cell r="K64" t="str">
            <v>Bourgogne Aligoté</v>
          </cell>
          <cell r="L64">
            <v>2021</v>
          </cell>
          <cell r="M64" t="str">
            <v>Frankrike</v>
          </cell>
          <cell r="N64" t="str">
            <v>Burgund</v>
          </cell>
          <cell r="R64" t="str">
            <v>Chardonnay</v>
          </cell>
          <cell r="S64" t="str">
            <v>Hvitvin</v>
          </cell>
          <cell r="T64">
            <v>0.75</v>
          </cell>
          <cell r="U64">
            <v>12</v>
          </cell>
          <cell r="V64">
            <v>375.09</v>
          </cell>
          <cell r="W64" t="str">
            <v>Pur Jus 30054</v>
          </cell>
          <cell r="X64" t="str">
            <v>Skanlog</v>
          </cell>
          <cell r="Y64">
            <v>120</v>
          </cell>
          <cell r="Z64">
            <v>120</v>
          </cell>
          <cell r="AA64">
            <v>12</v>
          </cell>
          <cell r="AB64">
            <v>120</v>
          </cell>
          <cell r="AE64">
            <v>36</v>
          </cell>
          <cell r="AF64">
            <v>12</v>
          </cell>
          <cell r="AG64">
            <v>6</v>
          </cell>
          <cell r="AH64">
            <v>12</v>
          </cell>
          <cell r="AI64">
            <v>12</v>
          </cell>
          <cell r="AJ64">
            <v>6</v>
          </cell>
          <cell r="AK64">
            <v>12</v>
          </cell>
          <cell r="AL64">
            <v>12</v>
          </cell>
          <cell r="AM64">
            <v>6</v>
          </cell>
          <cell r="AN64">
            <v>3</v>
          </cell>
          <cell r="AO64">
            <v>3</v>
          </cell>
          <cell r="AR64">
            <v>0</v>
          </cell>
          <cell r="AU64" t="e">
            <v>#N/A</v>
          </cell>
        </row>
        <row r="65">
          <cell r="J65" t="str">
            <v>Charton</v>
          </cell>
          <cell r="K65" t="str">
            <v>Bourgogne Aligote Champ de Perdrix</v>
          </cell>
          <cell r="L65">
            <v>2022</v>
          </cell>
          <cell r="M65" t="str">
            <v>Frankrike</v>
          </cell>
          <cell r="N65" t="str">
            <v>Burgund</v>
          </cell>
          <cell r="S65" t="str">
            <v>Hvitvin</v>
          </cell>
          <cell r="T65">
            <v>0.75</v>
          </cell>
          <cell r="U65">
            <v>12.5</v>
          </cell>
          <cell r="V65">
            <v>287</v>
          </cell>
          <cell r="W65" t="str">
            <v>Norvin AS</v>
          </cell>
          <cell r="X65" t="str">
            <v>Skanlog</v>
          </cell>
          <cell r="Y65">
            <v>240</v>
          </cell>
          <cell r="Z65">
            <v>240</v>
          </cell>
          <cell r="AA65">
            <v>6</v>
          </cell>
          <cell r="AB65">
            <v>240</v>
          </cell>
          <cell r="AE65">
            <v>48</v>
          </cell>
          <cell r="AF65">
            <v>24</v>
          </cell>
          <cell r="AG65">
            <v>12</v>
          </cell>
          <cell r="AH65">
            <v>24</v>
          </cell>
          <cell r="AI65">
            <v>12</v>
          </cell>
          <cell r="AJ65">
            <v>12</v>
          </cell>
          <cell r="AK65">
            <v>18</v>
          </cell>
          <cell r="AL65">
            <v>24</v>
          </cell>
          <cell r="AM65">
            <v>12</v>
          </cell>
          <cell r="AN65">
            <v>12</v>
          </cell>
          <cell r="AO65">
            <v>12</v>
          </cell>
          <cell r="AP65">
            <v>12</v>
          </cell>
          <cell r="AQ65">
            <v>18</v>
          </cell>
          <cell r="AR65">
            <v>0</v>
          </cell>
          <cell r="AU65" t="e">
            <v>#N/A</v>
          </cell>
        </row>
        <row r="66">
          <cell r="I66">
            <v>16778901</v>
          </cell>
          <cell r="J66" t="str">
            <v>Boisson, Pierre</v>
          </cell>
          <cell r="K66" t="str">
            <v>Bourgogne Belles Cotes</v>
          </cell>
          <cell r="L66">
            <v>2020</v>
          </cell>
          <cell r="M66" t="str">
            <v>Frankrike</v>
          </cell>
          <cell r="N66" t="str">
            <v>Burgund</v>
          </cell>
          <cell r="R66" t="str">
            <v>Chardonnay</v>
          </cell>
          <cell r="S66" t="str">
            <v>Hvitvin</v>
          </cell>
          <cell r="T66">
            <v>0.75</v>
          </cell>
          <cell r="U66">
            <v>13</v>
          </cell>
          <cell r="V66">
            <v>577.67999999999995</v>
          </cell>
          <cell r="W66" t="str">
            <v>Pur Jus 30054</v>
          </cell>
          <cell r="X66" t="str">
            <v>Skanlog</v>
          </cell>
          <cell r="Y66">
            <v>48</v>
          </cell>
          <cell r="Z66">
            <v>48</v>
          </cell>
          <cell r="AA66">
            <v>12</v>
          </cell>
          <cell r="AB66">
            <v>48</v>
          </cell>
          <cell r="AE66">
            <v>18</v>
          </cell>
          <cell r="AF66">
            <v>6</v>
          </cell>
          <cell r="AH66">
            <v>6</v>
          </cell>
          <cell r="AJ66">
            <v>6</v>
          </cell>
          <cell r="AK66">
            <v>6</v>
          </cell>
          <cell r="AL66">
            <v>6</v>
          </cell>
          <cell r="AR66">
            <v>0</v>
          </cell>
          <cell r="AU66" t="e">
            <v>#N/A</v>
          </cell>
        </row>
        <row r="67">
          <cell r="I67">
            <v>16870801</v>
          </cell>
          <cell r="J67" t="str">
            <v xml:space="preserve">Germain, H. </v>
          </cell>
          <cell r="K67" t="str">
            <v>Bourgogne blanc Côte d'Or</v>
          </cell>
          <cell r="L67">
            <v>2021</v>
          </cell>
          <cell r="M67" t="str">
            <v>Frankrike</v>
          </cell>
          <cell r="N67" t="str">
            <v>Burgund</v>
          </cell>
          <cell r="S67" t="str">
            <v>Hvitvin</v>
          </cell>
          <cell r="T67">
            <v>0.75</v>
          </cell>
          <cell r="U67">
            <v>12.5</v>
          </cell>
          <cell r="V67">
            <v>469.75</v>
          </cell>
          <cell r="W67" t="str">
            <v>Garage d'Or AS</v>
          </cell>
          <cell r="X67" t="str">
            <v>Vinhuset</v>
          </cell>
          <cell r="Y67">
            <v>60</v>
          </cell>
          <cell r="Z67">
            <v>60</v>
          </cell>
          <cell r="AA67">
            <v>12</v>
          </cell>
          <cell r="AB67">
            <v>60</v>
          </cell>
          <cell r="AE67">
            <v>18</v>
          </cell>
          <cell r="AF67">
            <v>6</v>
          </cell>
          <cell r="AG67">
            <v>6</v>
          </cell>
          <cell r="AH67">
            <v>6</v>
          </cell>
          <cell r="AI67">
            <v>6</v>
          </cell>
          <cell r="AJ67">
            <v>6</v>
          </cell>
          <cell r="AK67">
            <v>6</v>
          </cell>
          <cell r="AL67">
            <v>6</v>
          </cell>
          <cell r="AR67">
            <v>0</v>
          </cell>
          <cell r="AU67" t="e">
            <v>#N/A</v>
          </cell>
        </row>
        <row r="68">
          <cell r="J68" t="str">
            <v>Charton</v>
          </cell>
          <cell r="K68" t="str">
            <v>Bourgogne Chardonnay Chaumes</v>
          </cell>
          <cell r="L68">
            <v>2022</v>
          </cell>
          <cell r="M68" t="str">
            <v>Frankrike</v>
          </cell>
          <cell r="N68" t="str">
            <v>Burgund</v>
          </cell>
          <cell r="S68" t="str">
            <v>Hvitvin</v>
          </cell>
          <cell r="T68">
            <v>0.75</v>
          </cell>
          <cell r="U68">
            <v>13</v>
          </cell>
          <cell r="V68">
            <v>323.95999999999998</v>
          </cell>
          <cell r="W68" t="str">
            <v>Norvin AS</v>
          </cell>
          <cell r="X68" t="str">
            <v>Skanlog</v>
          </cell>
          <cell r="Y68">
            <v>240</v>
          </cell>
          <cell r="Z68">
            <v>240</v>
          </cell>
          <cell r="AA68">
            <v>6</v>
          </cell>
          <cell r="AB68">
            <v>240</v>
          </cell>
          <cell r="AE68">
            <v>48</v>
          </cell>
          <cell r="AF68">
            <v>24</v>
          </cell>
          <cell r="AG68">
            <v>12</v>
          </cell>
          <cell r="AH68">
            <v>24</v>
          </cell>
          <cell r="AI68">
            <v>12</v>
          </cell>
          <cell r="AJ68">
            <v>12</v>
          </cell>
          <cell r="AK68">
            <v>18</v>
          </cell>
          <cell r="AL68">
            <v>24</v>
          </cell>
          <cell r="AM68">
            <v>12</v>
          </cell>
          <cell r="AN68">
            <v>12</v>
          </cell>
          <cell r="AO68">
            <v>12</v>
          </cell>
          <cell r="AP68">
            <v>12</v>
          </cell>
          <cell r="AQ68">
            <v>18</v>
          </cell>
          <cell r="AR68">
            <v>0</v>
          </cell>
          <cell r="AU68" t="e">
            <v>#N/A</v>
          </cell>
        </row>
        <row r="69">
          <cell r="I69">
            <v>16810301</v>
          </cell>
          <cell r="J69" t="str">
            <v>Pillot, J-M.</v>
          </cell>
          <cell r="K69" t="str">
            <v>Bourgogne Chardonnay Les Hauts des Champs</v>
          </cell>
          <cell r="L69">
            <v>2021</v>
          </cell>
          <cell r="M69" t="str">
            <v>Frankrike</v>
          </cell>
          <cell r="N69" t="str">
            <v>Burgund</v>
          </cell>
          <cell r="S69" t="str">
            <v>Hvitvin</v>
          </cell>
          <cell r="T69">
            <v>0.75</v>
          </cell>
          <cell r="U69">
            <v>13</v>
          </cell>
          <cell r="V69">
            <v>305</v>
          </cell>
          <cell r="W69" t="str">
            <v>Nafstad AS</v>
          </cell>
          <cell r="X69" t="str">
            <v>Nafstad AS</v>
          </cell>
          <cell r="Y69">
            <v>600</v>
          </cell>
          <cell r="Z69">
            <v>300</v>
          </cell>
          <cell r="AA69">
            <v>6</v>
          </cell>
          <cell r="AB69">
            <v>300</v>
          </cell>
          <cell r="AE69">
            <v>60</v>
          </cell>
          <cell r="AF69">
            <v>30</v>
          </cell>
          <cell r="AG69">
            <v>24</v>
          </cell>
          <cell r="AH69">
            <v>30</v>
          </cell>
          <cell r="AI69">
            <v>24</v>
          </cell>
          <cell r="AJ69">
            <v>24</v>
          </cell>
          <cell r="AK69">
            <v>30</v>
          </cell>
          <cell r="AL69">
            <v>36</v>
          </cell>
          <cell r="AM69">
            <v>12</v>
          </cell>
          <cell r="AN69">
            <v>6</v>
          </cell>
          <cell r="AO69">
            <v>6</v>
          </cell>
          <cell r="AP69">
            <v>6</v>
          </cell>
          <cell r="AQ69">
            <v>12</v>
          </cell>
          <cell r="AR69">
            <v>0</v>
          </cell>
          <cell r="AU69" t="e">
            <v>#N/A</v>
          </cell>
        </row>
        <row r="70">
          <cell r="I70">
            <v>16779501</v>
          </cell>
          <cell r="J70" t="str">
            <v>Tollot-Beaut</v>
          </cell>
          <cell r="K70" t="str">
            <v>Bourgogne Cote d'Or</v>
          </cell>
          <cell r="L70">
            <v>2021</v>
          </cell>
          <cell r="M70" t="str">
            <v>Frankrike</v>
          </cell>
          <cell r="N70" t="str">
            <v>Burgund</v>
          </cell>
          <cell r="S70" t="str">
            <v>Rødvin</v>
          </cell>
          <cell r="T70">
            <v>0.75</v>
          </cell>
          <cell r="U70">
            <v>13</v>
          </cell>
          <cell r="V70">
            <v>337.74</v>
          </cell>
          <cell r="W70" t="str">
            <v xml:space="preserve">Servco AS </v>
          </cell>
          <cell r="X70" t="str">
            <v>Cuveco</v>
          </cell>
          <cell r="Y70">
            <v>174</v>
          </cell>
          <cell r="Z70">
            <v>174</v>
          </cell>
          <cell r="AA70">
            <v>6</v>
          </cell>
          <cell r="AB70">
            <v>174</v>
          </cell>
          <cell r="AE70">
            <v>36</v>
          </cell>
          <cell r="AF70">
            <v>18</v>
          </cell>
          <cell r="AG70">
            <v>12</v>
          </cell>
          <cell r="AH70">
            <v>18</v>
          </cell>
          <cell r="AI70">
            <v>12</v>
          </cell>
          <cell r="AJ70">
            <v>12</v>
          </cell>
          <cell r="AK70">
            <v>12</v>
          </cell>
          <cell r="AL70">
            <v>18</v>
          </cell>
          <cell r="AM70">
            <v>12</v>
          </cell>
          <cell r="AN70">
            <v>6</v>
          </cell>
          <cell r="AO70">
            <v>6</v>
          </cell>
          <cell r="AP70">
            <v>6</v>
          </cell>
          <cell r="AQ70">
            <v>6</v>
          </cell>
          <cell r="AR70">
            <v>0</v>
          </cell>
          <cell r="AU70" t="e">
            <v>#N/A</v>
          </cell>
        </row>
        <row r="71">
          <cell r="I71">
            <v>16779101</v>
          </cell>
          <cell r="J71" t="str">
            <v>Tollot-Beaut</v>
          </cell>
          <cell r="K71" t="str">
            <v>Bourgogne Cote d'Or</v>
          </cell>
          <cell r="L71">
            <v>2021</v>
          </cell>
          <cell r="M71" t="str">
            <v>Frankrike</v>
          </cell>
          <cell r="N71" t="str">
            <v>Burgund</v>
          </cell>
          <cell r="S71" t="str">
            <v>Hvitvin</v>
          </cell>
          <cell r="T71">
            <v>0.75</v>
          </cell>
          <cell r="U71">
            <v>13</v>
          </cell>
          <cell r="V71">
            <v>337.74</v>
          </cell>
          <cell r="W71" t="str">
            <v xml:space="preserve">Servco AS </v>
          </cell>
          <cell r="X71" t="str">
            <v>Cuveco</v>
          </cell>
          <cell r="Y71">
            <v>36</v>
          </cell>
          <cell r="Z71">
            <v>36</v>
          </cell>
          <cell r="AA71">
            <v>6</v>
          </cell>
          <cell r="AB71">
            <v>36</v>
          </cell>
          <cell r="AE71">
            <v>12</v>
          </cell>
          <cell r="AF71">
            <v>6</v>
          </cell>
          <cell r="AH71">
            <v>6</v>
          </cell>
          <cell r="AK71">
            <v>6</v>
          </cell>
          <cell r="AL71">
            <v>6</v>
          </cell>
          <cell r="AR71">
            <v>0</v>
          </cell>
          <cell r="AU71" t="e">
            <v>#N/A</v>
          </cell>
        </row>
        <row r="72">
          <cell r="I72">
            <v>16822701</v>
          </cell>
          <cell r="J72" t="str">
            <v>Bouzereau, M.</v>
          </cell>
          <cell r="K72" t="str">
            <v>Bourgogne Cote d'Or Chardonnay</v>
          </cell>
          <cell r="L72">
            <v>2021</v>
          </cell>
          <cell r="M72" t="str">
            <v>Frankrike</v>
          </cell>
          <cell r="N72" t="str">
            <v>Burgund</v>
          </cell>
          <cell r="S72" t="str">
            <v>Hvitvin</v>
          </cell>
          <cell r="T72">
            <v>0.75</v>
          </cell>
          <cell r="U72">
            <v>13</v>
          </cell>
          <cell r="V72">
            <v>400</v>
          </cell>
          <cell r="W72" t="str">
            <v>Nafstad AS</v>
          </cell>
          <cell r="X72" t="str">
            <v>Nafstad AS</v>
          </cell>
          <cell r="Y72">
            <v>480</v>
          </cell>
          <cell r="Z72">
            <v>420</v>
          </cell>
          <cell r="AA72">
            <v>12</v>
          </cell>
          <cell r="AB72">
            <v>420</v>
          </cell>
          <cell r="AE72">
            <v>78</v>
          </cell>
          <cell r="AF72">
            <v>48</v>
          </cell>
          <cell r="AG72">
            <v>30</v>
          </cell>
          <cell r="AH72">
            <v>48</v>
          </cell>
          <cell r="AI72">
            <v>30</v>
          </cell>
          <cell r="AJ72">
            <v>30</v>
          </cell>
          <cell r="AK72">
            <v>30</v>
          </cell>
          <cell r="AL72">
            <v>48</v>
          </cell>
          <cell r="AM72">
            <v>24</v>
          </cell>
          <cell r="AN72">
            <v>12</v>
          </cell>
          <cell r="AO72">
            <v>12</v>
          </cell>
          <cell r="AP72">
            <v>12</v>
          </cell>
          <cell r="AQ72">
            <v>18</v>
          </cell>
          <cell r="AR72">
            <v>0</v>
          </cell>
          <cell r="AU72" t="e">
            <v>#N/A</v>
          </cell>
        </row>
        <row r="73">
          <cell r="I73">
            <v>16852601</v>
          </cell>
          <cell r="J73" t="str">
            <v>Meo-Camuzet</v>
          </cell>
          <cell r="K73" t="str">
            <v>Bourgogne Cote d'Or Hemisphere Sud</v>
          </cell>
          <cell r="L73">
            <v>2021</v>
          </cell>
          <cell r="M73" t="str">
            <v>Frankrike</v>
          </cell>
          <cell r="N73" t="str">
            <v>Burgund</v>
          </cell>
          <cell r="S73" t="str">
            <v>Rødvin</v>
          </cell>
          <cell r="T73">
            <v>0.75</v>
          </cell>
          <cell r="U73">
            <v>13</v>
          </cell>
          <cell r="V73">
            <v>400</v>
          </cell>
          <cell r="W73" t="str">
            <v>Nafstad AS</v>
          </cell>
          <cell r="X73" t="str">
            <v>Nafstad AS</v>
          </cell>
          <cell r="Y73">
            <v>24</v>
          </cell>
          <cell r="Z73">
            <v>24</v>
          </cell>
          <cell r="AA73">
            <v>12</v>
          </cell>
          <cell r="AB73">
            <v>24</v>
          </cell>
          <cell r="AE73">
            <v>9</v>
          </cell>
          <cell r="AF73">
            <v>3</v>
          </cell>
          <cell r="AG73">
            <v>3</v>
          </cell>
          <cell r="AH73">
            <v>3</v>
          </cell>
          <cell r="AI73">
            <v>3</v>
          </cell>
          <cell r="AJ73">
            <v>3</v>
          </cell>
          <cell r="AR73">
            <v>0</v>
          </cell>
          <cell r="AU73" t="e">
            <v>#N/A</v>
          </cell>
        </row>
        <row r="74">
          <cell r="I74">
            <v>16798201</v>
          </cell>
          <cell r="J74" t="str">
            <v>Jobard, R.</v>
          </cell>
          <cell r="K74" t="str">
            <v>Bourgogne Cote d'Or Vieilles Vignes</v>
          </cell>
          <cell r="L74">
            <v>2021</v>
          </cell>
          <cell r="M74" t="str">
            <v>Frankrike</v>
          </cell>
          <cell r="N74" t="str">
            <v>Burgund</v>
          </cell>
          <cell r="S74" t="str">
            <v>Hvitvin</v>
          </cell>
          <cell r="T74">
            <v>0.75</v>
          </cell>
          <cell r="U74">
            <v>13</v>
          </cell>
          <cell r="V74">
            <v>516.88</v>
          </cell>
          <cell r="W74" t="str">
            <v>Winetailor AS</v>
          </cell>
          <cell r="X74" t="str">
            <v>Vectura AS</v>
          </cell>
          <cell r="Y74">
            <v>72</v>
          </cell>
          <cell r="Z74">
            <v>72</v>
          </cell>
          <cell r="AA74">
            <v>12</v>
          </cell>
          <cell r="AB74">
            <v>72</v>
          </cell>
          <cell r="AE74">
            <v>18</v>
          </cell>
          <cell r="AF74">
            <v>6</v>
          </cell>
          <cell r="AG74">
            <v>6</v>
          </cell>
          <cell r="AH74">
            <v>6</v>
          </cell>
          <cell r="AI74">
            <v>6</v>
          </cell>
          <cell r="AJ74">
            <v>6</v>
          </cell>
          <cell r="AK74">
            <v>6</v>
          </cell>
          <cell r="AL74">
            <v>6</v>
          </cell>
          <cell r="AM74">
            <v>6</v>
          </cell>
          <cell r="AQ74">
            <v>6</v>
          </cell>
          <cell r="AR74">
            <v>0</v>
          </cell>
          <cell r="AU74" t="e">
            <v>#N/A</v>
          </cell>
        </row>
        <row r="75">
          <cell r="I75">
            <v>16856901</v>
          </cell>
          <cell r="J75" t="str">
            <v>Ponsot, L.</v>
          </cell>
          <cell r="K75" t="str">
            <v>Bourgogne Cuvee des Peupliers</v>
          </cell>
          <cell r="L75">
            <v>2021</v>
          </cell>
          <cell r="M75" t="str">
            <v>Frankrike</v>
          </cell>
          <cell r="N75" t="str">
            <v>Burgund</v>
          </cell>
          <cell r="S75" t="str">
            <v>Rødvin</v>
          </cell>
          <cell r="T75">
            <v>0.75</v>
          </cell>
          <cell r="U75">
            <v>13</v>
          </cell>
          <cell r="V75">
            <v>475</v>
          </cell>
          <cell r="W75" t="str">
            <v>Nafstad AS</v>
          </cell>
          <cell r="X75" t="str">
            <v>Nafstad AS</v>
          </cell>
          <cell r="Y75">
            <v>24</v>
          </cell>
          <cell r="Z75">
            <v>24</v>
          </cell>
          <cell r="AA75">
            <v>6</v>
          </cell>
          <cell r="AB75">
            <v>24</v>
          </cell>
          <cell r="AE75">
            <v>6</v>
          </cell>
          <cell r="AF75">
            <v>3</v>
          </cell>
          <cell r="AG75">
            <v>3</v>
          </cell>
          <cell r="AH75">
            <v>3</v>
          </cell>
          <cell r="AI75">
            <v>3</v>
          </cell>
          <cell r="AJ75">
            <v>3</v>
          </cell>
          <cell r="AL75">
            <v>3</v>
          </cell>
          <cell r="AR75">
            <v>0</v>
          </cell>
          <cell r="AU75" t="e">
            <v>#N/A</v>
          </cell>
        </row>
        <row r="76">
          <cell r="I76">
            <v>16857201</v>
          </cell>
          <cell r="J76" t="str">
            <v>Ponsot, L.</v>
          </cell>
          <cell r="K76" t="str">
            <v xml:space="preserve">Bourgogne Cuvee du Perce-Neige </v>
          </cell>
          <cell r="L76">
            <v>2021</v>
          </cell>
          <cell r="M76" t="str">
            <v>Frankrike</v>
          </cell>
          <cell r="N76" t="str">
            <v>Burgund</v>
          </cell>
          <cell r="S76" t="str">
            <v>Hvitvin</v>
          </cell>
          <cell r="T76">
            <v>0.75</v>
          </cell>
          <cell r="U76">
            <v>13</v>
          </cell>
          <cell r="V76">
            <v>475</v>
          </cell>
          <cell r="W76" t="str">
            <v>Nafstad AS</v>
          </cell>
          <cell r="X76" t="str">
            <v>Nafstad AS</v>
          </cell>
          <cell r="Y76">
            <v>60</v>
          </cell>
          <cell r="Z76">
            <v>39</v>
          </cell>
          <cell r="AA76">
            <v>6</v>
          </cell>
          <cell r="AB76">
            <v>39</v>
          </cell>
          <cell r="AE76">
            <v>12</v>
          </cell>
          <cell r="AF76">
            <v>6</v>
          </cell>
          <cell r="AG76">
            <v>3</v>
          </cell>
          <cell r="AH76">
            <v>6</v>
          </cell>
          <cell r="AI76">
            <v>3</v>
          </cell>
          <cell r="AJ76">
            <v>3</v>
          </cell>
          <cell r="AK76">
            <v>3</v>
          </cell>
          <cell r="AL76">
            <v>3</v>
          </cell>
          <cell r="AR76">
            <v>0</v>
          </cell>
          <cell r="AU76" t="e">
            <v>#N/A</v>
          </cell>
        </row>
        <row r="77">
          <cell r="I77">
            <v>16855101</v>
          </cell>
          <cell r="J77" t="str">
            <v xml:space="preserve">Ponsot  </v>
          </cell>
          <cell r="K77" t="str">
            <v>Bourgogne Cuvee du Pinson</v>
          </cell>
          <cell r="L77">
            <v>2021</v>
          </cell>
          <cell r="M77" t="str">
            <v>Frankrike</v>
          </cell>
          <cell r="N77" t="str">
            <v>Burgund</v>
          </cell>
          <cell r="S77" t="str">
            <v>Rødvin</v>
          </cell>
          <cell r="T77">
            <v>0.75</v>
          </cell>
          <cell r="U77">
            <v>13</v>
          </cell>
          <cell r="V77">
            <v>570</v>
          </cell>
          <cell r="W77" t="str">
            <v>Nafstad AS</v>
          </cell>
          <cell r="X77" t="str">
            <v>Nafstad AS</v>
          </cell>
          <cell r="Y77">
            <v>9</v>
          </cell>
          <cell r="Z77">
            <v>9</v>
          </cell>
          <cell r="AA77">
            <v>6</v>
          </cell>
          <cell r="AB77">
            <v>9</v>
          </cell>
          <cell r="AE77">
            <v>3</v>
          </cell>
          <cell r="AF77">
            <v>3</v>
          </cell>
          <cell r="AH77">
            <v>3</v>
          </cell>
          <cell r="AR77">
            <v>0</v>
          </cell>
          <cell r="AU77" t="e">
            <v>#N/A</v>
          </cell>
        </row>
        <row r="78">
          <cell r="I78">
            <v>16872101</v>
          </cell>
          <cell r="J78" t="str">
            <v>Berthaut-Gerbet</v>
          </cell>
          <cell r="K78" t="str">
            <v>Bourgogne Haut Cotes de Nuits</v>
          </cell>
          <cell r="L78">
            <v>2021</v>
          </cell>
          <cell r="M78" t="str">
            <v>Frankrike</v>
          </cell>
          <cell r="N78" t="str">
            <v>Burgund</v>
          </cell>
          <cell r="S78" t="str">
            <v>Rødvin</v>
          </cell>
          <cell r="T78">
            <v>0.75</v>
          </cell>
          <cell r="U78">
            <v>13</v>
          </cell>
          <cell r="V78">
            <v>391.8</v>
          </cell>
          <cell r="W78" t="str">
            <v>Garage d'Or AS</v>
          </cell>
          <cell r="X78" t="str">
            <v>Vinhuset</v>
          </cell>
          <cell r="Y78">
            <v>72</v>
          </cell>
          <cell r="Z78">
            <v>72</v>
          </cell>
          <cell r="AA78">
            <v>6</v>
          </cell>
          <cell r="AB78">
            <v>72</v>
          </cell>
          <cell r="AE78">
            <v>18</v>
          </cell>
          <cell r="AF78">
            <v>6</v>
          </cell>
          <cell r="AG78">
            <v>6</v>
          </cell>
          <cell r="AH78">
            <v>6</v>
          </cell>
          <cell r="AI78">
            <v>6</v>
          </cell>
          <cell r="AJ78">
            <v>6</v>
          </cell>
          <cell r="AL78">
            <v>6</v>
          </cell>
          <cell r="AM78">
            <v>6</v>
          </cell>
          <cell r="AN78">
            <v>3</v>
          </cell>
          <cell r="AO78">
            <v>3</v>
          </cell>
          <cell r="AP78">
            <v>3</v>
          </cell>
          <cell r="AQ78">
            <v>3</v>
          </cell>
          <cell r="AR78">
            <v>0</v>
          </cell>
          <cell r="AU78" t="e">
            <v>#N/A</v>
          </cell>
        </row>
        <row r="79">
          <cell r="I79">
            <v>16778701</v>
          </cell>
          <cell r="J79" t="str">
            <v>Boisson, Pierre</v>
          </cell>
          <cell r="K79" t="str">
            <v>Bourgogne Hautes Cotes de Beaune Couleuvraire</v>
          </cell>
          <cell r="L79">
            <v>2020</v>
          </cell>
          <cell r="M79" t="str">
            <v>Frankrike</v>
          </cell>
          <cell r="N79" t="str">
            <v>Burgund</v>
          </cell>
          <cell r="R79" t="str">
            <v>Rødvin</v>
          </cell>
          <cell r="S79" t="str">
            <v>Rødvin</v>
          </cell>
          <cell r="T79">
            <v>0.75</v>
          </cell>
          <cell r="U79">
            <v>13</v>
          </cell>
          <cell r="V79">
            <v>467.39</v>
          </cell>
          <cell r="W79" t="str">
            <v>Pur Jus 30054</v>
          </cell>
          <cell r="X79" t="str">
            <v>Skanlog</v>
          </cell>
          <cell r="Y79">
            <v>36</v>
          </cell>
          <cell r="Z79">
            <v>36</v>
          </cell>
          <cell r="AA79">
            <v>12</v>
          </cell>
          <cell r="AB79">
            <v>36</v>
          </cell>
          <cell r="AE79">
            <v>12</v>
          </cell>
          <cell r="AF79">
            <v>6</v>
          </cell>
          <cell r="AH79">
            <v>6</v>
          </cell>
          <cell r="AJ79">
            <v>6</v>
          </cell>
          <cell r="AK79">
            <v>6</v>
          </cell>
          <cell r="AR79">
            <v>0</v>
          </cell>
          <cell r="AU79" t="e">
            <v>#N/A</v>
          </cell>
        </row>
        <row r="80">
          <cell r="I80">
            <v>16852401</v>
          </cell>
          <cell r="J80" t="str">
            <v>Meo-Camuzet</v>
          </cell>
          <cell r="K80" t="str">
            <v>Bourgogne Hautes Cotes de Nuits Clos St. Philibert</v>
          </cell>
          <cell r="L80">
            <v>2021</v>
          </cell>
          <cell r="M80" t="str">
            <v>Frankrike</v>
          </cell>
          <cell r="N80" t="str">
            <v>Burgund</v>
          </cell>
          <cell r="S80" t="str">
            <v>Hvitvin</v>
          </cell>
          <cell r="T80">
            <v>0.75</v>
          </cell>
          <cell r="U80">
            <v>13</v>
          </cell>
          <cell r="V80">
            <v>450</v>
          </cell>
          <cell r="W80" t="str">
            <v>Nafstad AS</v>
          </cell>
          <cell r="X80" t="str">
            <v>Nafstad AS</v>
          </cell>
          <cell r="Y80">
            <v>24</v>
          </cell>
          <cell r="Z80">
            <v>24</v>
          </cell>
          <cell r="AA80">
            <v>12</v>
          </cell>
          <cell r="AB80">
            <v>24</v>
          </cell>
          <cell r="AE80">
            <v>9</v>
          </cell>
          <cell r="AF80">
            <v>3</v>
          </cell>
          <cell r="AH80">
            <v>3</v>
          </cell>
          <cell r="AK80">
            <v>3</v>
          </cell>
          <cell r="AL80">
            <v>3</v>
          </cell>
          <cell r="AM80">
            <v>3</v>
          </cell>
          <cell r="AR80">
            <v>0</v>
          </cell>
          <cell r="AU80" t="e">
            <v>#N/A</v>
          </cell>
        </row>
        <row r="81">
          <cell r="I81">
            <v>16808601</v>
          </cell>
          <cell r="J81" t="str">
            <v>Buisson-Charles</v>
          </cell>
          <cell r="K81" t="str">
            <v xml:space="preserve">Bourgogne Hautes Coutures </v>
          </cell>
          <cell r="L81">
            <v>2021</v>
          </cell>
          <cell r="M81" t="str">
            <v>Frankrike</v>
          </cell>
          <cell r="N81" t="str">
            <v>Burgund</v>
          </cell>
          <cell r="S81" t="str">
            <v>Hvitvin</v>
          </cell>
          <cell r="T81">
            <v>0.75</v>
          </cell>
          <cell r="U81">
            <v>13</v>
          </cell>
          <cell r="V81">
            <v>455</v>
          </cell>
          <cell r="W81" t="str">
            <v>Nafstad AS</v>
          </cell>
          <cell r="X81" t="str">
            <v>Nafstad AS</v>
          </cell>
          <cell r="Y81">
            <v>300</v>
          </cell>
          <cell r="Z81">
            <v>240</v>
          </cell>
          <cell r="AA81">
            <v>12</v>
          </cell>
          <cell r="AB81">
            <v>240</v>
          </cell>
          <cell r="AE81">
            <v>48</v>
          </cell>
          <cell r="AF81">
            <v>24</v>
          </cell>
          <cell r="AG81">
            <v>12</v>
          </cell>
          <cell r="AH81">
            <v>24</v>
          </cell>
          <cell r="AI81">
            <v>12</v>
          </cell>
          <cell r="AJ81">
            <v>12</v>
          </cell>
          <cell r="AK81">
            <v>18</v>
          </cell>
          <cell r="AL81">
            <v>24</v>
          </cell>
          <cell r="AM81">
            <v>12</v>
          </cell>
          <cell r="AN81">
            <v>12</v>
          </cell>
          <cell r="AO81">
            <v>12</v>
          </cell>
          <cell r="AP81">
            <v>12</v>
          </cell>
          <cell r="AQ81">
            <v>18</v>
          </cell>
          <cell r="AR81">
            <v>0</v>
          </cell>
          <cell r="AU81" t="e">
            <v>#N/A</v>
          </cell>
        </row>
        <row r="82">
          <cell r="I82">
            <v>16773701</v>
          </cell>
          <cell r="J82" t="str">
            <v>Legros</v>
          </cell>
          <cell r="K82" t="str">
            <v>Bourgogne Pinot Noir</v>
          </cell>
          <cell r="L82">
            <v>2021</v>
          </cell>
          <cell r="M82" t="str">
            <v>Frankrike</v>
          </cell>
          <cell r="N82" t="str">
            <v>Burgund</v>
          </cell>
          <cell r="S82" t="str">
            <v>Rødvin</v>
          </cell>
          <cell r="T82">
            <v>0.75</v>
          </cell>
          <cell r="U82">
            <v>13</v>
          </cell>
          <cell r="V82">
            <v>406.39</v>
          </cell>
          <cell r="W82" t="str">
            <v>Fondberg</v>
          </cell>
          <cell r="X82" t="str">
            <v>Vectura AS</v>
          </cell>
          <cell r="Y82">
            <v>180</v>
          </cell>
          <cell r="Z82">
            <v>180</v>
          </cell>
          <cell r="AA82">
            <v>6</v>
          </cell>
          <cell r="AB82">
            <v>180</v>
          </cell>
          <cell r="AE82">
            <v>42</v>
          </cell>
          <cell r="AF82">
            <v>18</v>
          </cell>
          <cell r="AG82">
            <v>12</v>
          </cell>
          <cell r="AH82">
            <v>18</v>
          </cell>
          <cell r="AI82">
            <v>12</v>
          </cell>
          <cell r="AJ82">
            <v>12</v>
          </cell>
          <cell r="AK82">
            <v>12</v>
          </cell>
          <cell r="AL82">
            <v>18</v>
          </cell>
          <cell r="AM82">
            <v>6</v>
          </cell>
          <cell r="AN82">
            <v>6</v>
          </cell>
          <cell r="AO82">
            <v>6</v>
          </cell>
          <cell r="AP82">
            <v>6</v>
          </cell>
          <cell r="AQ82">
            <v>12</v>
          </cell>
          <cell r="AR82">
            <v>0</v>
          </cell>
          <cell r="AU82" t="e">
            <v>#N/A</v>
          </cell>
        </row>
        <row r="83">
          <cell r="I83">
            <v>12723801</v>
          </cell>
          <cell r="J83" t="str">
            <v>Denis Bachelet</v>
          </cell>
          <cell r="K83" t="str">
            <v>Bourgogne Rouge</v>
          </cell>
          <cell r="L83">
            <v>2021</v>
          </cell>
          <cell r="M83" t="str">
            <v>Frankrike</v>
          </cell>
          <cell r="N83" t="str">
            <v>Burgund</v>
          </cell>
          <cell r="Q83" t="str">
            <v>AOC</v>
          </cell>
          <cell r="R83" t="str">
            <v>Pinot Noir</v>
          </cell>
          <cell r="S83" t="str">
            <v>Rødvin</v>
          </cell>
          <cell r="T83">
            <v>0.75</v>
          </cell>
          <cell r="U83">
            <v>12.5</v>
          </cell>
          <cell r="V83">
            <v>571.66999999999996</v>
          </cell>
          <cell r="W83" t="str">
            <v>Buvez AS</v>
          </cell>
          <cell r="X83" t="str">
            <v>Buvez AS</v>
          </cell>
          <cell r="Y83">
            <v>90</v>
          </cell>
          <cell r="Z83">
            <v>90</v>
          </cell>
          <cell r="AA83">
            <v>6</v>
          </cell>
          <cell r="AB83">
            <v>90</v>
          </cell>
          <cell r="AE83">
            <v>24</v>
          </cell>
          <cell r="AF83">
            <v>12</v>
          </cell>
          <cell r="AG83">
            <v>6</v>
          </cell>
          <cell r="AH83">
            <v>12</v>
          </cell>
          <cell r="AI83">
            <v>6</v>
          </cell>
          <cell r="AJ83">
            <v>6</v>
          </cell>
          <cell r="AK83">
            <v>6</v>
          </cell>
          <cell r="AL83">
            <v>12</v>
          </cell>
          <cell r="AM83">
            <v>6</v>
          </cell>
          <cell r="AR83">
            <v>0</v>
          </cell>
          <cell r="AU83" t="e">
            <v>#N/A</v>
          </cell>
        </row>
        <row r="84">
          <cell r="I84">
            <v>16803901</v>
          </cell>
          <cell r="J84" t="str">
            <v>Millot, J-M.</v>
          </cell>
          <cell r="K84" t="str">
            <v>Bourgogne rouge</v>
          </cell>
          <cell r="L84">
            <v>2021</v>
          </cell>
          <cell r="M84" t="str">
            <v>Frankrike</v>
          </cell>
          <cell r="N84" t="str">
            <v>Burgund</v>
          </cell>
          <cell r="S84" t="str">
            <v>Rødvin</v>
          </cell>
          <cell r="T84">
            <v>0.75</v>
          </cell>
          <cell r="U84">
            <v>13.5</v>
          </cell>
          <cell r="V84">
            <v>405.01</v>
          </cell>
          <cell r="W84" t="str">
            <v>Robert Prizelius AS</v>
          </cell>
          <cell r="X84" t="str">
            <v>Vinhuset</v>
          </cell>
          <cell r="Y84">
            <v>36</v>
          </cell>
          <cell r="Z84">
            <v>36</v>
          </cell>
          <cell r="AA84">
            <v>6</v>
          </cell>
          <cell r="AB84">
            <v>36</v>
          </cell>
          <cell r="AE84">
            <v>12</v>
          </cell>
          <cell r="AF84">
            <v>3</v>
          </cell>
          <cell r="AG84">
            <v>3</v>
          </cell>
          <cell r="AH84">
            <v>3</v>
          </cell>
          <cell r="AI84">
            <v>3</v>
          </cell>
          <cell r="AJ84">
            <v>3</v>
          </cell>
          <cell r="AK84">
            <v>3</v>
          </cell>
          <cell r="AL84">
            <v>3</v>
          </cell>
          <cell r="AM84">
            <v>3</v>
          </cell>
          <cell r="AR84">
            <v>0</v>
          </cell>
          <cell r="AU84" t="e">
            <v>#N/A</v>
          </cell>
        </row>
        <row r="85">
          <cell r="I85">
            <v>11616601</v>
          </cell>
          <cell r="J85" t="str">
            <v>Denis Bachelet</v>
          </cell>
          <cell r="K85" t="str">
            <v xml:space="preserve">Bourgogne Rouge </v>
          </cell>
          <cell r="L85">
            <v>2020</v>
          </cell>
          <cell r="M85" t="str">
            <v>Frankrike</v>
          </cell>
          <cell r="N85" t="str">
            <v>Burgund</v>
          </cell>
          <cell r="Q85" t="str">
            <v>AOC</v>
          </cell>
          <cell r="R85" t="str">
            <v>Pinot Noir</v>
          </cell>
          <cell r="S85" t="str">
            <v>Rødvin</v>
          </cell>
          <cell r="T85">
            <v>0.75</v>
          </cell>
          <cell r="U85">
            <v>12.5</v>
          </cell>
          <cell r="V85">
            <v>553.28</v>
          </cell>
          <cell r="W85" t="str">
            <v>Buvez AS</v>
          </cell>
          <cell r="X85" t="str">
            <v>Buvez AS</v>
          </cell>
          <cell r="Y85">
            <v>30</v>
          </cell>
          <cell r="Z85">
            <v>30</v>
          </cell>
          <cell r="AA85">
            <v>6</v>
          </cell>
          <cell r="AB85">
            <v>30</v>
          </cell>
          <cell r="AE85">
            <v>12</v>
          </cell>
          <cell r="AF85">
            <v>6</v>
          </cell>
          <cell r="AH85">
            <v>6</v>
          </cell>
          <cell r="AK85">
            <v>6</v>
          </cell>
          <cell r="AR85">
            <v>0</v>
          </cell>
          <cell r="AU85" t="e">
            <v>#N/A</v>
          </cell>
        </row>
        <row r="86">
          <cell r="I86">
            <v>17151401</v>
          </cell>
          <cell r="J86" t="str">
            <v>Schäfer-Fröhlich</v>
          </cell>
          <cell r="K86" t="str">
            <v>Bockenauer Stromberg Riesling GG</v>
          </cell>
          <cell r="L86">
            <v>2022</v>
          </cell>
          <cell r="M86" t="str">
            <v>Tyskland</v>
          </cell>
          <cell r="N86" t="str">
            <v>Nahe</v>
          </cell>
          <cell r="O86" t="str">
            <v>Bockenau</v>
          </cell>
          <cell r="P86" t="str">
            <v>Stromberg</v>
          </cell>
          <cell r="Q86" t="str">
            <v>GG</v>
          </cell>
          <cell r="R86" t="str">
            <v>Riesling</v>
          </cell>
          <cell r="S86" t="str">
            <v>Hvitvin</v>
          </cell>
          <cell r="T86">
            <v>0.75</v>
          </cell>
          <cell r="U86">
            <v>12.5</v>
          </cell>
          <cell r="V86">
            <v>745.68</v>
          </cell>
          <cell r="W86" t="str">
            <v>Moestue Grape Selections AS</v>
          </cell>
          <cell r="X86" t="str">
            <v>Skanlog</v>
          </cell>
          <cell r="Y86">
            <v>84</v>
          </cell>
          <cell r="Z86">
            <v>84</v>
          </cell>
          <cell r="AA86">
            <v>6</v>
          </cell>
          <cell r="AB86">
            <v>84</v>
          </cell>
          <cell r="AE86">
            <v>24</v>
          </cell>
          <cell r="AF86">
            <v>12</v>
          </cell>
          <cell r="AG86">
            <v>6</v>
          </cell>
          <cell r="AH86">
            <v>12</v>
          </cell>
          <cell r="AI86">
            <v>6</v>
          </cell>
          <cell r="AJ86">
            <v>6</v>
          </cell>
          <cell r="AK86">
            <v>6</v>
          </cell>
          <cell r="AL86">
            <v>12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2</v>
          </cell>
          <cell r="AU86">
            <v>0</v>
          </cell>
        </row>
        <row r="87">
          <cell r="I87">
            <v>17156402</v>
          </cell>
          <cell r="J87" t="str">
            <v>Haag, Fritz</v>
          </cell>
          <cell r="K87" t="str">
            <v>Brauneberger Juffer-Sonnenuhr Riesling Auslese -goldkapsel-</v>
          </cell>
          <cell r="L87">
            <v>2022</v>
          </cell>
          <cell r="M87" t="str">
            <v>Tyskland</v>
          </cell>
          <cell r="N87" t="str">
            <v>Mosel</v>
          </cell>
          <cell r="O87" t="str">
            <v>Brauneberg</v>
          </cell>
          <cell r="P87" t="str">
            <v>Juffer-Sonnenuhr</v>
          </cell>
          <cell r="R87" t="str">
            <v>Riesling</v>
          </cell>
          <cell r="S87" t="str">
            <v>Hvitvin</v>
          </cell>
          <cell r="T87">
            <v>0.375</v>
          </cell>
          <cell r="U87">
            <v>7.5</v>
          </cell>
          <cell r="V87">
            <v>389.23</v>
          </cell>
          <cell r="W87" t="str">
            <v>Moestue Grape Selections AS</v>
          </cell>
          <cell r="X87" t="str">
            <v>Skanlog</v>
          </cell>
          <cell r="Y87">
            <v>84</v>
          </cell>
          <cell r="Z87">
            <v>84</v>
          </cell>
          <cell r="AA87">
            <v>6</v>
          </cell>
          <cell r="AB87">
            <v>84</v>
          </cell>
          <cell r="AE87">
            <v>24</v>
          </cell>
          <cell r="AF87">
            <v>12</v>
          </cell>
          <cell r="AG87">
            <v>6</v>
          </cell>
          <cell r="AH87">
            <v>12</v>
          </cell>
          <cell r="AI87">
            <v>6</v>
          </cell>
          <cell r="AJ87">
            <v>6</v>
          </cell>
          <cell r="AK87">
            <v>6</v>
          </cell>
          <cell r="AL87">
            <v>12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I88">
            <v>16845301</v>
          </cell>
          <cell r="J88" t="str">
            <v>Steinmetz, G.</v>
          </cell>
          <cell r="K88" t="str">
            <v>Brauneberger Juffer-Sonnenuhr Riesling GB</v>
          </cell>
          <cell r="L88">
            <v>2021</v>
          </cell>
          <cell r="M88" t="str">
            <v>Tyskland</v>
          </cell>
          <cell r="N88" t="str">
            <v>Mosel</v>
          </cell>
          <cell r="O88" t="str">
            <v>Brauneberg</v>
          </cell>
          <cell r="P88" t="str">
            <v>Juffer-Sonnenuhr</v>
          </cell>
          <cell r="R88" t="str">
            <v>Riesling</v>
          </cell>
          <cell r="S88" t="str">
            <v>Hvitvin</v>
          </cell>
          <cell r="T88">
            <v>0.75</v>
          </cell>
          <cell r="U88">
            <v>12</v>
          </cell>
          <cell r="V88">
            <v>368</v>
          </cell>
          <cell r="W88" t="str">
            <v>eWine AS</v>
          </cell>
          <cell r="X88" t="str">
            <v>Skanlog</v>
          </cell>
          <cell r="Y88">
            <v>48</v>
          </cell>
          <cell r="Z88">
            <v>48</v>
          </cell>
          <cell r="AA88">
            <v>6</v>
          </cell>
          <cell r="AB88">
            <v>48</v>
          </cell>
          <cell r="AE88">
            <v>6</v>
          </cell>
          <cell r="AF88">
            <v>6</v>
          </cell>
          <cell r="AG88">
            <v>6</v>
          </cell>
          <cell r="AH88">
            <v>6</v>
          </cell>
          <cell r="AI88">
            <v>6</v>
          </cell>
          <cell r="AJ88">
            <v>6</v>
          </cell>
          <cell r="AK88">
            <v>6</v>
          </cell>
          <cell r="AL88">
            <v>6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I89">
            <v>17165101</v>
          </cell>
          <cell r="J89" t="str">
            <v>Steinmetz</v>
          </cell>
          <cell r="K89" t="str">
            <v>Brauneberger Juffer-Sonnenuhr Riesling GB</v>
          </cell>
          <cell r="L89">
            <v>2022</v>
          </cell>
          <cell r="M89" t="str">
            <v>Tyskland</v>
          </cell>
          <cell r="N89" t="str">
            <v>Mosel</v>
          </cell>
          <cell r="O89" t="str">
            <v>Brauneberg</v>
          </cell>
          <cell r="P89" t="str">
            <v>Juffer-Sonnenuhr</v>
          </cell>
          <cell r="R89" t="str">
            <v>Riesling</v>
          </cell>
          <cell r="S89" t="str">
            <v>Hvitvin</v>
          </cell>
          <cell r="T89">
            <v>0.75</v>
          </cell>
          <cell r="U89">
            <v>12</v>
          </cell>
          <cell r="V89">
            <v>408</v>
          </cell>
          <cell r="W89" t="str">
            <v>eWine AS</v>
          </cell>
          <cell r="X89" t="str">
            <v>Skanlog</v>
          </cell>
          <cell r="Y89">
            <v>48</v>
          </cell>
          <cell r="Z89">
            <v>48</v>
          </cell>
          <cell r="AA89">
            <v>6</v>
          </cell>
          <cell r="AB89">
            <v>48</v>
          </cell>
          <cell r="AE89">
            <v>18</v>
          </cell>
          <cell r="AF89">
            <v>6</v>
          </cell>
          <cell r="AG89">
            <v>6</v>
          </cell>
          <cell r="AH89">
            <v>6</v>
          </cell>
          <cell r="AI89">
            <v>6</v>
          </cell>
          <cell r="AJ89">
            <v>6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2</v>
          </cell>
          <cell r="AT89">
            <v>0</v>
          </cell>
          <cell r="AU89">
            <v>0</v>
          </cell>
        </row>
        <row r="90">
          <cell r="I90">
            <v>17156301</v>
          </cell>
          <cell r="J90" t="str">
            <v>Haag, Fritz</v>
          </cell>
          <cell r="K90" t="str">
            <v>Brauneberger Juffer-Sonnenuhr Riesling GG</v>
          </cell>
          <cell r="L90">
            <v>2022</v>
          </cell>
          <cell r="M90" t="str">
            <v>Tyskland</v>
          </cell>
          <cell r="N90" t="str">
            <v>Mosel</v>
          </cell>
          <cell r="O90" t="str">
            <v>Brauneberg</v>
          </cell>
          <cell r="P90" t="str">
            <v>Juffer-Sonnenuhr</v>
          </cell>
          <cell r="Q90" t="str">
            <v>GG</v>
          </cell>
          <cell r="R90" t="str">
            <v>Riesling</v>
          </cell>
          <cell r="S90" t="str">
            <v>Hvitvin</v>
          </cell>
          <cell r="T90">
            <v>0.75</v>
          </cell>
          <cell r="U90">
            <v>12</v>
          </cell>
          <cell r="V90">
            <v>544.1</v>
          </cell>
          <cell r="W90" t="str">
            <v>Moestue Grape Selections AS</v>
          </cell>
          <cell r="X90" t="str">
            <v>Skanlog</v>
          </cell>
          <cell r="Y90">
            <v>240</v>
          </cell>
          <cell r="Z90">
            <v>240</v>
          </cell>
          <cell r="AA90">
            <v>6</v>
          </cell>
          <cell r="AB90">
            <v>240</v>
          </cell>
          <cell r="AE90">
            <v>48</v>
          </cell>
          <cell r="AF90">
            <v>24</v>
          </cell>
          <cell r="AG90">
            <v>12</v>
          </cell>
          <cell r="AH90">
            <v>24</v>
          </cell>
          <cell r="AI90">
            <v>12</v>
          </cell>
          <cell r="AJ90">
            <v>12</v>
          </cell>
          <cell r="AK90">
            <v>18</v>
          </cell>
          <cell r="AL90">
            <v>24</v>
          </cell>
          <cell r="AM90">
            <v>12</v>
          </cell>
          <cell r="AN90">
            <v>12</v>
          </cell>
          <cell r="AO90">
            <v>12</v>
          </cell>
          <cell r="AP90">
            <v>12</v>
          </cell>
          <cell r="AQ90">
            <v>18</v>
          </cell>
          <cell r="AR90">
            <v>0</v>
          </cell>
          <cell r="AS90">
            <v>2</v>
          </cell>
          <cell r="AT90">
            <v>0</v>
          </cell>
          <cell r="AU90">
            <v>0</v>
          </cell>
        </row>
        <row r="91">
          <cell r="I91">
            <v>17209801</v>
          </cell>
          <cell r="J91" t="str">
            <v>Schloss Lieser</v>
          </cell>
          <cell r="K91" t="str">
            <v>Brauneberger Juffer-Sonnenuhr Riesling GG</v>
          </cell>
          <cell r="L91">
            <v>2022</v>
          </cell>
          <cell r="M91" t="str">
            <v>Tyskland</v>
          </cell>
          <cell r="N91" t="str">
            <v>Mosel</v>
          </cell>
          <cell r="O91" t="str">
            <v>Brauneberg</v>
          </cell>
          <cell r="P91" t="str">
            <v xml:space="preserve">Juffer Sonnenuhr </v>
          </cell>
          <cell r="Q91" t="str">
            <v>GG</v>
          </cell>
          <cell r="R91" t="str">
            <v>Riesling</v>
          </cell>
          <cell r="S91" t="str">
            <v>Hvitvin</v>
          </cell>
          <cell r="T91">
            <v>0.75</v>
          </cell>
          <cell r="U91">
            <v>12.5</v>
          </cell>
          <cell r="V91">
            <v>553.45000000000005</v>
          </cell>
          <cell r="W91" t="str">
            <v>Winetailor AS</v>
          </cell>
          <cell r="X91" t="str">
            <v>Vectura</v>
          </cell>
          <cell r="Y91">
            <v>96</v>
          </cell>
          <cell r="Z91">
            <v>96</v>
          </cell>
          <cell r="AA91">
            <v>6</v>
          </cell>
          <cell r="AB91">
            <v>96</v>
          </cell>
          <cell r="AE91">
            <v>30</v>
          </cell>
          <cell r="AF91">
            <v>12</v>
          </cell>
          <cell r="AG91">
            <v>6</v>
          </cell>
          <cell r="AH91">
            <v>12</v>
          </cell>
          <cell r="AI91">
            <v>6</v>
          </cell>
          <cell r="AJ91">
            <v>6</v>
          </cell>
          <cell r="AK91">
            <v>12</v>
          </cell>
          <cell r="AL91">
            <v>12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I92">
            <v>16875701</v>
          </cell>
          <cell r="J92" t="str">
            <v xml:space="preserve">Bruno Clair </v>
          </cell>
          <cell r="K92" t="str">
            <v>Bruno Clair Marsannay Charme Aux Pretres</v>
          </cell>
          <cell r="L92">
            <v>2020</v>
          </cell>
          <cell r="M92" t="str">
            <v>Frankrike</v>
          </cell>
          <cell r="N92" t="str">
            <v>Burgund</v>
          </cell>
          <cell r="O92" t="str">
            <v>Marsannay</v>
          </cell>
          <cell r="Q92" t="str">
            <v>AOC</v>
          </cell>
          <cell r="R92" t="str">
            <v>100% Pinot Noir</v>
          </cell>
          <cell r="S92" t="str">
            <v>Rødvin</v>
          </cell>
          <cell r="T92">
            <v>0.75</v>
          </cell>
          <cell r="U92">
            <v>0.13</v>
          </cell>
          <cell r="V92">
            <v>498.21</v>
          </cell>
          <cell r="W92" t="str">
            <v>Beverage Partners Norway AS</v>
          </cell>
          <cell r="X92" t="str">
            <v>Vinhuset</v>
          </cell>
          <cell r="Y92">
            <v>96</v>
          </cell>
          <cell r="Z92">
            <v>96</v>
          </cell>
          <cell r="AA92">
            <v>6</v>
          </cell>
          <cell r="AB92">
            <v>96</v>
          </cell>
          <cell r="AE92">
            <v>30</v>
          </cell>
          <cell r="AF92">
            <v>12</v>
          </cell>
          <cell r="AG92">
            <v>6</v>
          </cell>
          <cell r="AH92">
            <v>12</v>
          </cell>
          <cell r="AI92">
            <v>6</v>
          </cell>
          <cell r="AJ92">
            <v>6</v>
          </cell>
          <cell r="AK92">
            <v>6</v>
          </cell>
          <cell r="AL92">
            <v>12</v>
          </cell>
          <cell r="AM92">
            <v>6</v>
          </cell>
          <cell r="AR92">
            <v>0</v>
          </cell>
          <cell r="AU92" t="e">
            <v>#N/A</v>
          </cell>
        </row>
        <row r="93">
          <cell r="I93">
            <v>16875801</v>
          </cell>
          <cell r="J93" t="str">
            <v xml:space="preserve">Bruno Clair </v>
          </cell>
          <cell r="K93" t="str">
            <v xml:space="preserve">Bruno Clair Pernand Vergelesses </v>
          </cell>
          <cell r="L93">
            <v>2020</v>
          </cell>
          <cell r="M93" t="str">
            <v>Frankrike</v>
          </cell>
          <cell r="N93" t="str">
            <v>Burgund</v>
          </cell>
          <cell r="O93" t="str">
            <v xml:space="preserve">Pernand Vergelesses </v>
          </cell>
          <cell r="Q93" t="str">
            <v>AOC</v>
          </cell>
          <cell r="R93" t="str">
            <v xml:space="preserve">100% Chardonnay </v>
          </cell>
          <cell r="S93" t="str">
            <v>Hvitvin</v>
          </cell>
          <cell r="T93">
            <v>0.75</v>
          </cell>
          <cell r="U93">
            <v>0.13</v>
          </cell>
          <cell r="V93">
            <v>521.63</v>
          </cell>
          <cell r="W93" t="str">
            <v>Beverage Partners Norway AS</v>
          </cell>
          <cell r="X93" t="str">
            <v>Vinhuset</v>
          </cell>
          <cell r="Y93">
            <v>60</v>
          </cell>
          <cell r="Z93">
            <v>60</v>
          </cell>
          <cell r="AA93">
            <v>6</v>
          </cell>
          <cell r="AB93">
            <v>60</v>
          </cell>
          <cell r="AE93">
            <v>18</v>
          </cell>
          <cell r="AF93">
            <v>6</v>
          </cell>
          <cell r="AG93">
            <v>6</v>
          </cell>
          <cell r="AH93">
            <v>6</v>
          </cell>
          <cell r="AI93">
            <v>6</v>
          </cell>
          <cell r="AJ93">
            <v>6</v>
          </cell>
          <cell r="AK93">
            <v>6</v>
          </cell>
          <cell r="AL93">
            <v>6</v>
          </cell>
          <cell r="AR93">
            <v>0</v>
          </cell>
          <cell r="AU93" t="e">
            <v>#N/A</v>
          </cell>
        </row>
        <row r="94">
          <cell r="I94">
            <v>17209601</v>
          </cell>
          <cell r="J94" t="str">
            <v>Schloss Lieser</v>
          </cell>
          <cell r="K94" t="str">
            <v>Brauneberger Juffer-Sonnenuhr Riesling Spätlese</v>
          </cell>
          <cell r="L94">
            <v>2022</v>
          </cell>
          <cell r="M94" t="str">
            <v>Tyskland</v>
          </cell>
          <cell r="N94" t="str">
            <v>Mosel</v>
          </cell>
          <cell r="O94" t="str">
            <v>Brauneberg</v>
          </cell>
          <cell r="P94" t="str">
            <v xml:space="preserve">Juffer Sonnenuhr </v>
          </cell>
          <cell r="R94" t="str">
            <v>Riesling</v>
          </cell>
          <cell r="S94" t="str">
            <v>Hvitvin</v>
          </cell>
          <cell r="T94">
            <v>0.75</v>
          </cell>
          <cell r="U94">
            <v>7</v>
          </cell>
          <cell r="V94">
            <v>330.71</v>
          </cell>
          <cell r="W94" t="str">
            <v>Winetailor AS</v>
          </cell>
          <cell r="X94" t="str">
            <v>Vectura</v>
          </cell>
          <cell r="Y94">
            <v>60</v>
          </cell>
          <cell r="Z94">
            <v>60</v>
          </cell>
          <cell r="AA94">
            <v>6</v>
          </cell>
          <cell r="AB94">
            <v>60</v>
          </cell>
          <cell r="AE94">
            <v>18</v>
          </cell>
          <cell r="AF94">
            <v>6</v>
          </cell>
          <cell r="AG94">
            <v>6</v>
          </cell>
          <cell r="AH94">
            <v>6</v>
          </cell>
          <cell r="AI94">
            <v>6</v>
          </cell>
          <cell r="AJ94">
            <v>6</v>
          </cell>
          <cell r="AK94">
            <v>6</v>
          </cell>
          <cell r="AL94">
            <v>6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I95">
            <v>17172001</v>
          </cell>
          <cell r="J95" t="str">
            <v>Fürst, R.</v>
          </cell>
          <cell r="K95" t="str">
            <v>Bürgstadter Centgrafenberg Riesling GG</v>
          </cell>
          <cell r="L95">
            <v>2022</v>
          </cell>
          <cell r="M95" t="str">
            <v>Tyskland</v>
          </cell>
          <cell r="N95" t="str">
            <v>Franken</v>
          </cell>
          <cell r="O95" t="str">
            <v>Bürgstadt</v>
          </cell>
          <cell r="P95" t="str">
            <v>Centgrafenberg</v>
          </cell>
          <cell r="Q95" t="str">
            <v>GG</v>
          </cell>
          <cell r="R95" t="str">
            <v>Riesling</v>
          </cell>
          <cell r="S95" t="str">
            <v>Hvitvin</v>
          </cell>
          <cell r="T95">
            <v>0.75</v>
          </cell>
          <cell r="U95">
            <v>12.5</v>
          </cell>
          <cell r="V95">
            <v>588.51</v>
          </cell>
          <cell r="W95" t="str">
            <v>Hans A Flaaten</v>
          </cell>
          <cell r="X95" t="str">
            <v xml:space="preserve">Skanlog </v>
          </cell>
          <cell r="Y95">
            <v>60</v>
          </cell>
          <cell r="Z95">
            <v>60</v>
          </cell>
          <cell r="AA95">
            <v>6</v>
          </cell>
          <cell r="AB95">
            <v>60</v>
          </cell>
          <cell r="AE95">
            <v>18</v>
          </cell>
          <cell r="AF95">
            <v>6</v>
          </cell>
          <cell r="AG95">
            <v>6</v>
          </cell>
          <cell r="AH95">
            <v>6</v>
          </cell>
          <cell r="AI95">
            <v>6</v>
          </cell>
          <cell r="AJ95">
            <v>6</v>
          </cell>
          <cell r="AK95">
            <v>6</v>
          </cell>
          <cell r="AL95">
            <v>6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2</v>
          </cell>
          <cell r="AT95">
            <v>0</v>
          </cell>
          <cell r="AU95">
            <v>0</v>
          </cell>
        </row>
        <row r="96">
          <cell r="I96">
            <v>17187101</v>
          </cell>
          <cell r="J96" t="str">
            <v>Fürst, R.</v>
          </cell>
          <cell r="K96" t="str">
            <v>Bürgstadter Hundsrück Spätburgunder GG</v>
          </cell>
          <cell r="L96">
            <v>2021</v>
          </cell>
          <cell r="M96" t="str">
            <v>Tyskland</v>
          </cell>
          <cell r="N96" t="str">
            <v>Franken</v>
          </cell>
          <cell r="O96" t="str">
            <v>Bürgstadt</v>
          </cell>
          <cell r="P96" t="str">
            <v>Hundsrück</v>
          </cell>
          <cell r="Q96" t="str">
            <v>GG</v>
          </cell>
          <cell r="R96" t="str">
            <v>Spätburgunder</v>
          </cell>
          <cell r="S96" t="str">
            <v>Rødvin</v>
          </cell>
          <cell r="T96">
            <v>0.75</v>
          </cell>
          <cell r="U96">
            <v>13</v>
          </cell>
          <cell r="V96">
            <v>1560.53</v>
          </cell>
          <cell r="W96" t="str">
            <v>Hans A Flaaten</v>
          </cell>
          <cell r="X96" t="str">
            <v xml:space="preserve">Skanlog </v>
          </cell>
          <cell r="Y96">
            <v>24</v>
          </cell>
          <cell r="Z96">
            <v>24</v>
          </cell>
          <cell r="AA96">
            <v>6</v>
          </cell>
          <cell r="AB96">
            <v>24</v>
          </cell>
          <cell r="AE96">
            <v>6</v>
          </cell>
          <cell r="AF96">
            <v>6</v>
          </cell>
          <cell r="AG96">
            <v>0</v>
          </cell>
          <cell r="AH96">
            <v>6</v>
          </cell>
          <cell r="AI96">
            <v>0</v>
          </cell>
          <cell r="AJ96">
            <v>0</v>
          </cell>
          <cell r="AK96">
            <v>3</v>
          </cell>
          <cell r="AL96">
            <v>3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J97" t="str">
            <v>Ch. Angelus</v>
          </cell>
          <cell r="K97" t="str">
            <v>Carillon d'Angelus</v>
          </cell>
          <cell r="L97">
            <v>2021</v>
          </cell>
          <cell r="M97" t="str">
            <v>Frankrike</v>
          </cell>
          <cell r="N97" t="str">
            <v>Bordeaux</v>
          </cell>
          <cell r="O97" t="str">
            <v>St.-Emilion</v>
          </cell>
          <cell r="S97" t="str">
            <v>Rødvin</v>
          </cell>
          <cell r="T97">
            <v>0.75</v>
          </cell>
          <cell r="V97">
            <v>902.21094616666642</v>
          </cell>
          <cell r="W97" t="str">
            <v>Moestue Grape Selections</v>
          </cell>
          <cell r="X97" t="str">
            <v>Skanlog</v>
          </cell>
          <cell r="Y97">
            <v>180</v>
          </cell>
          <cell r="Z97">
            <v>132</v>
          </cell>
          <cell r="AA97">
            <v>6</v>
          </cell>
          <cell r="AB97">
            <v>156</v>
          </cell>
          <cell r="AR97">
            <v>156</v>
          </cell>
          <cell r="AU97" t="e">
            <v>#N/A</v>
          </cell>
        </row>
        <row r="98">
          <cell r="I98">
            <v>18568501</v>
          </cell>
          <cell r="J98" t="str">
            <v>Ch. Lafite-Rothschild</v>
          </cell>
          <cell r="K98" t="str">
            <v>Carruades de Lafite</v>
          </cell>
          <cell r="L98">
            <v>2021</v>
          </cell>
          <cell r="M98" t="str">
            <v>Frankrike</v>
          </cell>
          <cell r="N98" t="str">
            <v>Bordeaux</v>
          </cell>
          <cell r="O98" t="str">
            <v>Pauillac</v>
          </cell>
          <cell r="S98" t="str">
            <v>Rødvin</v>
          </cell>
          <cell r="T98">
            <v>0.75</v>
          </cell>
          <cell r="V98">
            <v>1818.73</v>
          </cell>
          <cell r="W98" t="str">
            <v>LaMarc Wines</v>
          </cell>
          <cell r="X98" t="str">
            <v>Skanlog</v>
          </cell>
          <cell r="Y98">
            <v>120</v>
          </cell>
          <cell r="Z98">
            <v>18</v>
          </cell>
          <cell r="AA98">
            <v>6</v>
          </cell>
          <cell r="AB98">
            <v>18</v>
          </cell>
          <cell r="AR98">
            <v>18</v>
          </cell>
          <cell r="AU98" t="e">
            <v>#N/A</v>
          </cell>
        </row>
        <row r="99">
          <cell r="J99" t="str">
            <v>Ch. Lafite-Rothschild</v>
          </cell>
          <cell r="K99" t="str">
            <v>Carruades de Lafite</v>
          </cell>
          <cell r="L99">
            <v>2021</v>
          </cell>
          <cell r="M99" t="str">
            <v>Frankrike</v>
          </cell>
          <cell r="N99" t="str">
            <v>Bordeaux</v>
          </cell>
          <cell r="O99" t="str">
            <v>Pauillac</v>
          </cell>
          <cell r="S99" t="str">
            <v>Rødvin</v>
          </cell>
          <cell r="T99">
            <v>0.75</v>
          </cell>
          <cell r="V99">
            <v>1851.1150586666661</v>
          </cell>
          <cell r="W99" t="str">
            <v>Moestue Grape Selections</v>
          </cell>
          <cell r="X99" t="str">
            <v>Skanlog</v>
          </cell>
          <cell r="Y99">
            <v>120</v>
          </cell>
          <cell r="Z99">
            <v>120</v>
          </cell>
          <cell r="AA99">
            <v>6</v>
          </cell>
          <cell r="AB99">
            <v>102</v>
          </cell>
          <cell r="AR99">
            <v>102</v>
          </cell>
          <cell r="AU99" t="e">
            <v>#N/A</v>
          </cell>
        </row>
        <row r="100">
          <cell r="I100">
            <v>18568601</v>
          </cell>
          <cell r="J100" t="str">
            <v>Ch. Angelus</v>
          </cell>
          <cell r="K100" t="str">
            <v>Ch. Angelus</v>
          </cell>
          <cell r="L100">
            <v>2021</v>
          </cell>
          <cell r="M100" t="str">
            <v>Frankrike</v>
          </cell>
          <cell r="N100" t="str">
            <v>Bordeaux</v>
          </cell>
          <cell r="O100" t="str">
            <v>St.-Emilion</v>
          </cell>
          <cell r="S100" t="str">
            <v>Rødvin</v>
          </cell>
          <cell r="T100">
            <v>0.75</v>
          </cell>
          <cell r="V100">
            <v>2763.7213501458327</v>
          </cell>
          <cell r="W100" t="str">
            <v>LaMarc Wines</v>
          </cell>
          <cell r="X100" t="str">
            <v>Skanlog</v>
          </cell>
          <cell r="Y100">
            <v>120</v>
          </cell>
          <cell r="Z100">
            <v>90</v>
          </cell>
          <cell r="AA100">
            <v>6</v>
          </cell>
          <cell r="AB100">
            <v>90</v>
          </cell>
          <cell r="AR100">
            <v>90</v>
          </cell>
          <cell r="AU100" t="e">
            <v>#N/A</v>
          </cell>
        </row>
        <row r="101">
          <cell r="J101" t="str">
            <v>Ch. Angludet</v>
          </cell>
          <cell r="K101" t="str">
            <v>Ch. Angludet</v>
          </cell>
          <cell r="L101">
            <v>2021</v>
          </cell>
          <cell r="M101" t="str">
            <v>Frankrike</v>
          </cell>
          <cell r="N101" t="str">
            <v>Bordeaux</v>
          </cell>
          <cell r="O101" t="str">
            <v>Margaux</v>
          </cell>
          <cell r="Q101" t="str">
            <v>AOC Margaux</v>
          </cell>
          <cell r="R101" t="str">
            <v>53% C.S, 24% M., 23% P.V</v>
          </cell>
          <cell r="S101" t="str">
            <v>Rødvin</v>
          </cell>
          <cell r="T101">
            <v>0.75</v>
          </cell>
          <cell r="U101">
            <v>13.5</v>
          </cell>
          <cell r="V101">
            <v>290.54000000000002</v>
          </cell>
          <cell r="W101" t="str">
            <v>Better Wines AS</v>
          </cell>
          <cell r="X101" t="str">
            <v>Vectura</v>
          </cell>
          <cell r="Y101">
            <v>360</v>
          </cell>
          <cell r="Z101">
            <v>360</v>
          </cell>
          <cell r="AA101">
            <v>6</v>
          </cell>
          <cell r="AB101">
            <v>360</v>
          </cell>
          <cell r="AR101">
            <v>360</v>
          </cell>
          <cell r="AU101" t="e">
            <v>#N/A</v>
          </cell>
        </row>
        <row r="102">
          <cell r="J102" t="str">
            <v>Ch. Ausone</v>
          </cell>
          <cell r="K102" t="str">
            <v>Ch. Ausone</v>
          </cell>
          <cell r="L102">
            <v>2021</v>
          </cell>
          <cell r="M102" t="str">
            <v>Frankrike</v>
          </cell>
          <cell r="N102" t="str">
            <v>Bordeaux</v>
          </cell>
          <cell r="O102" t="str">
            <v>St.-Emilion</v>
          </cell>
          <cell r="S102" t="str">
            <v>Rødvin</v>
          </cell>
          <cell r="T102">
            <v>0.75</v>
          </cell>
          <cell r="U102" t="str">
            <v>TBC</v>
          </cell>
          <cell r="V102">
            <v>5836.29</v>
          </cell>
          <cell r="W102" t="str">
            <v>Flaaten</v>
          </cell>
          <cell r="X102" t="str">
            <v>Skanlog</v>
          </cell>
          <cell r="Y102">
            <v>24</v>
          </cell>
          <cell r="Z102">
            <v>6</v>
          </cell>
          <cell r="AA102">
            <v>6</v>
          </cell>
          <cell r="AB102">
            <v>6</v>
          </cell>
          <cell r="AR102">
            <v>6</v>
          </cell>
          <cell r="AU102" t="e">
            <v>#N/A</v>
          </cell>
        </row>
        <row r="103">
          <cell r="I103">
            <v>120</v>
          </cell>
          <cell r="J103" t="str">
            <v xml:space="preserve">Ch. Belair-Monange </v>
          </cell>
          <cell r="K103" t="str">
            <v xml:space="preserve">Ch. Belair-Monange </v>
          </cell>
          <cell r="L103">
            <v>2021</v>
          </cell>
          <cell r="M103" t="str">
            <v>Frankrike</v>
          </cell>
          <cell r="N103" t="str">
            <v>Bordeaux</v>
          </cell>
          <cell r="O103" t="str">
            <v>St.-Emilion</v>
          </cell>
          <cell r="S103" t="str">
            <v>Rødvin</v>
          </cell>
          <cell r="T103">
            <v>0.75</v>
          </cell>
          <cell r="V103">
            <v>1335</v>
          </cell>
          <cell r="W103" t="str">
            <v>Lars Søreide AS</v>
          </cell>
          <cell r="X103" t="str">
            <v>Lars Søreide AS</v>
          </cell>
          <cell r="Y103">
            <v>120</v>
          </cell>
          <cell r="Z103">
            <v>120</v>
          </cell>
          <cell r="AB103">
            <v>120</v>
          </cell>
          <cell r="AR103">
            <v>120</v>
          </cell>
          <cell r="AU103" t="e">
            <v>#N/A</v>
          </cell>
        </row>
        <row r="104">
          <cell r="I104">
            <v>18571201</v>
          </cell>
          <cell r="J104" t="str">
            <v>Ch. Beychevelle</v>
          </cell>
          <cell r="K104" t="str">
            <v>Ch. Beychevelle</v>
          </cell>
          <cell r="L104">
            <v>2021</v>
          </cell>
          <cell r="M104" t="str">
            <v>Frankrike</v>
          </cell>
          <cell r="N104" t="str">
            <v>Bordeaux</v>
          </cell>
          <cell r="O104" t="str">
            <v>St.-Julien</v>
          </cell>
          <cell r="S104" t="str">
            <v>Rødvin</v>
          </cell>
          <cell r="T104">
            <v>0.75</v>
          </cell>
          <cell r="V104">
            <v>651.00364670833324</v>
          </cell>
          <cell r="W104" t="str">
            <v>LaMarc Wines</v>
          </cell>
          <cell r="X104" t="str">
            <v>Skanlog</v>
          </cell>
          <cell r="Y104">
            <v>360</v>
          </cell>
          <cell r="Z104">
            <v>60</v>
          </cell>
          <cell r="AA104">
            <v>6</v>
          </cell>
          <cell r="AB104">
            <v>60</v>
          </cell>
          <cell r="AR104">
            <v>60</v>
          </cell>
          <cell r="AU104" t="e">
            <v>#N/A</v>
          </cell>
        </row>
        <row r="105">
          <cell r="J105" t="str">
            <v>Ch. Beychevelle</v>
          </cell>
          <cell r="K105" t="str">
            <v>Ch. Beychevelle</v>
          </cell>
          <cell r="L105">
            <v>2021</v>
          </cell>
          <cell r="M105" t="str">
            <v>Frankrike</v>
          </cell>
          <cell r="N105" t="str">
            <v>Bordeaux</v>
          </cell>
          <cell r="O105" t="str">
            <v>St.-Julien</v>
          </cell>
          <cell r="S105" t="str">
            <v>Rødvin</v>
          </cell>
          <cell r="T105">
            <v>0.75</v>
          </cell>
          <cell r="U105" t="str">
            <v>TBC</v>
          </cell>
          <cell r="V105">
            <v>675.23</v>
          </cell>
          <cell r="W105" t="str">
            <v>Flaaten</v>
          </cell>
          <cell r="X105" t="str">
            <v>Skanlog</v>
          </cell>
          <cell r="Y105">
            <v>360</v>
          </cell>
          <cell r="Z105">
            <v>120</v>
          </cell>
          <cell r="AA105">
            <v>12</v>
          </cell>
          <cell r="AB105">
            <v>120</v>
          </cell>
          <cell r="AR105">
            <v>120</v>
          </cell>
          <cell r="AU105" t="e">
            <v>#N/A</v>
          </cell>
        </row>
        <row r="106">
          <cell r="J106" t="str">
            <v>Ch. Beychevelle</v>
          </cell>
          <cell r="K106" t="str">
            <v>Ch. Beychevelle</v>
          </cell>
          <cell r="L106">
            <v>2021</v>
          </cell>
          <cell r="M106" t="str">
            <v>Frankrike</v>
          </cell>
          <cell r="N106" t="str">
            <v>Bordeaux</v>
          </cell>
          <cell r="O106" t="str">
            <v>St.-Julien</v>
          </cell>
          <cell r="S106" t="str">
            <v>Rødvin</v>
          </cell>
          <cell r="T106">
            <v>0.75</v>
          </cell>
          <cell r="V106">
            <v>685.46</v>
          </cell>
          <cell r="W106" t="str">
            <v>Moestue Grape Selections</v>
          </cell>
          <cell r="X106" t="str">
            <v>Skanlog</v>
          </cell>
          <cell r="Y106">
            <v>360</v>
          </cell>
          <cell r="Z106">
            <v>150</v>
          </cell>
          <cell r="AA106">
            <v>6</v>
          </cell>
          <cell r="AB106">
            <v>60</v>
          </cell>
          <cell r="AR106">
            <v>60</v>
          </cell>
          <cell r="AU106" t="e">
            <v>#N/A</v>
          </cell>
        </row>
        <row r="107">
          <cell r="J107" t="str">
            <v>Ch. Beychevelle</v>
          </cell>
          <cell r="K107" t="str">
            <v>Ch. Beychevelle</v>
          </cell>
          <cell r="L107">
            <v>2021</v>
          </cell>
          <cell r="M107" t="str">
            <v>Frankrike</v>
          </cell>
          <cell r="N107" t="str">
            <v>Bordeaux</v>
          </cell>
          <cell r="O107" t="str">
            <v>St.-Julien</v>
          </cell>
          <cell r="S107" t="str">
            <v>Rødvin</v>
          </cell>
          <cell r="T107">
            <v>0.75</v>
          </cell>
          <cell r="V107">
            <v>674</v>
          </cell>
          <cell r="W107" t="str">
            <v>Lars Søreide AS</v>
          </cell>
          <cell r="X107" t="str">
            <v>Lars Søreide AS</v>
          </cell>
          <cell r="Y107">
            <v>360</v>
          </cell>
          <cell r="Z107">
            <v>120</v>
          </cell>
          <cell r="AB107">
            <v>120</v>
          </cell>
          <cell r="AR107">
            <v>120</v>
          </cell>
          <cell r="AU107" t="e">
            <v>#N/A</v>
          </cell>
        </row>
        <row r="108">
          <cell r="I108">
            <v>18569601</v>
          </cell>
          <cell r="J108" t="str">
            <v>Ch. Branaire-Ducru</v>
          </cell>
          <cell r="K108" t="str">
            <v>Ch. Branaire-Ducru</v>
          </cell>
          <cell r="L108">
            <v>2021</v>
          </cell>
          <cell r="M108" t="str">
            <v>Frankrike</v>
          </cell>
          <cell r="N108" t="str">
            <v>Bordeaux</v>
          </cell>
          <cell r="O108" t="str">
            <v>St.-Julien</v>
          </cell>
          <cell r="S108" t="str">
            <v>Rødvin</v>
          </cell>
          <cell r="T108">
            <v>0.75</v>
          </cell>
          <cell r="V108">
            <v>342.51</v>
          </cell>
          <cell r="W108" t="str">
            <v>LaMarc Wines</v>
          </cell>
          <cell r="X108" t="str">
            <v>Skanlog</v>
          </cell>
          <cell r="Y108">
            <v>600</v>
          </cell>
          <cell r="Z108">
            <v>330</v>
          </cell>
          <cell r="AA108">
            <v>6</v>
          </cell>
          <cell r="AB108">
            <v>330</v>
          </cell>
          <cell r="AR108">
            <v>330</v>
          </cell>
          <cell r="AU108" t="e">
            <v>#N/A</v>
          </cell>
        </row>
        <row r="109">
          <cell r="J109" t="str">
            <v>Ch. Branaire-Ducru</v>
          </cell>
          <cell r="K109" t="str">
            <v>Ch. Branaire-Ducru</v>
          </cell>
          <cell r="L109">
            <v>2021</v>
          </cell>
          <cell r="M109" t="str">
            <v>Frankrike</v>
          </cell>
          <cell r="N109" t="str">
            <v>Bordeaux</v>
          </cell>
          <cell r="O109" t="str">
            <v>St.-Julien</v>
          </cell>
          <cell r="S109" t="str">
            <v>Rødvin</v>
          </cell>
          <cell r="T109">
            <v>0.75</v>
          </cell>
          <cell r="U109" t="str">
            <v>TBC</v>
          </cell>
          <cell r="V109">
            <v>342.79</v>
          </cell>
          <cell r="W109" t="str">
            <v>Flaaten</v>
          </cell>
          <cell r="X109" t="str">
            <v>Skanlog</v>
          </cell>
          <cell r="Y109">
            <v>600</v>
          </cell>
          <cell r="Z109">
            <v>300</v>
          </cell>
          <cell r="AA109">
            <v>12</v>
          </cell>
          <cell r="AB109">
            <v>270</v>
          </cell>
          <cell r="AR109">
            <v>270</v>
          </cell>
          <cell r="AU109" t="e">
            <v>#N/A</v>
          </cell>
        </row>
        <row r="110">
          <cell r="J110" t="str">
            <v>Ch. Branaire-Ducru</v>
          </cell>
          <cell r="K110" t="str">
            <v>Ch. Branaire-Ducru</v>
          </cell>
          <cell r="L110">
            <v>2021</v>
          </cell>
          <cell r="M110" t="str">
            <v>Frankrike</v>
          </cell>
          <cell r="N110" t="str">
            <v>Bordeaux</v>
          </cell>
          <cell r="O110" t="str">
            <v>St.-Julien</v>
          </cell>
          <cell r="S110" t="str">
            <v>Rødvin</v>
          </cell>
          <cell r="T110">
            <v>1.5</v>
          </cell>
          <cell r="V110">
            <v>718</v>
          </cell>
          <cell r="W110" t="str">
            <v>Lars Søreide AS</v>
          </cell>
          <cell r="X110" t="str">
            <v>Lars Søreide AS</v>
          </cell>
          <cell r="Y110">
            <v>48</v>
          </cell>
          <cell r="Z110">
            <v>120</v>
          </cell>
          <cell r="AB110">
            <v>48</v>
          </cell>
          <cell r="AR110">
            <v>48</v>
          </cell>
          <cell r="AU110" t="e">
            <v>#N/A</v>
          </cell>
        </row>
        <row r="111">
          <cell r="I111">
            <v>16626601</v>
          </cell>
          <cell r="J111" t="str">
            <v>Ch. Brane-Cantenac</v>
          </cell>
          <cell r="K111" t="str">
            <v>Ch. Brane-Cantenac</v>
          </cell>
          <cell r="L111">
            <v>2009</v>
          </cell>
          <cell r="M111" t="str">
            <v>Frankrike</v>
          </cell>
          <cell r="N111" t="str">
            <v>Bordeaux</v>
          </cell>
          <cell r="O111" t="str">
            <v>Margaux</v>
          </cell>
          <cell r="S111" t="str">
            <v>Rødvin</v>
          </cell>
          <cell r="T111">
            <v>0.75</v>
          </cell>
          <cell r="U111">
            <v>14</v>
          </cell>
          <cell r="V111">
            <v>1330.51</v>
          </cell>
          <cell r="W111" t="str">
            <v>Fondberg</v>
          </cell>
          <cell r="X111" t="str">
            <v>Vectura AS</v>
          </cell>
          <cell r="Y111">
            <v>360</v>
          </cell>
          <cell r="Z111">
            <v>54</v>
          </cell>
          <cell r="AA111">
            <v>6</v>
          </cell>
          <cell r="AB111">
            <v>54</v>
          </cell>
          <cell r="AG111">
            <v>18</v>
          </cell>
          <cell r="AI111">
            <v>18</v>
          </cell>
          <cell r="AJ111">
            <v>18</v>
          </cell>
          <cell r="AR111">
            <v>0</v>
          </cell>
          <cell r="AU111" t="e">
            <v>#N/A</v>
          </cell>
        </row>
        <row r="112">
          <cell r="I112">
            <v>18570201</v>
          </cell>
          <cell r="J112" t="str">
            <v>Ch. Brane-Cantenac</v>
          </cell>
          <cell r="K112" t="str">
            <v>Ch. Brane-Cantenac</v>
          </cell>
          <cell r="L112">
            <v>2021</v>
          </cell>
          <cell r="M112" t="str">
            <v>Frankrike</v>
          </cell>
          <cell r="N112" t="str">
            <v>Bordeaux</v>
          </cell>
          <cell r="O112" t="str">
            <v>Margaux</v>
          </cell>
          <cell r="S112" t="str">
            <v>Rødvin</v>
          </cell>
          <cell r="T112">
            <v>0.75</v>
          </cell>
          <cell r="V112">
            <v>510.21765827083323</v>
          </cell>
          <cell r="W112" t="str">
            <v>LaMarc Wines</v>
          </cell>
          <cell r="X112" t="str">
            <v>Skanlog</v>
          </cell>
          <cell r="Y112">
            <v>600</v>
          </cell>
          <cell r="Z112">
            <v>120</v>
          </cell>
          <cell r="AA112">
            <v>6</v>
          </cell>
          <cell r="AB112">
            <v>120</v>
          </cell>
          <cell r="AR112">
            <v>120</v>
          </cell>
          <cell r="AU112" t="e">
            <v>#N/A</v>
          </cell>
        </row>
        <row r="113">
          <cell r="J113" t="str">
            <v>Ch. Brane-Cantenac</v>
          </cell>
          <cell r="K113" t="str">
            <v>Ch. Brane-Cantenac</v>
          </cell>
          <cell r="L113">
            <v>2021</v>
          </cell>
          <cell r="M113" t="str">
            <v>Frankrike</v>
          </cell>
          <cell r="N113" t="str">
            <v>Bordeaux</v>
          </cell>
          <cell r="O113" t="str">
            <v>Margaux</v>
          </cell>
          <cell r="S113" t="str">
            <v>Rødvin</v>
          </cell>
          <cell r="T113">
            <v>0.75</v>
          </cell>
          <cell r="V113">
            <v>512.12</v>
          </cell>
          <cell r="W113" t="str">
            <v>Moestue Grape Selections</v>
          </cell>
          <cell r="X113" t="str">
            <v>Skanlog</v>
          </cell>
          <cell r="Y113">
            <v>600</v>
          </cell>
          <cell r="Z113">
            <v>300</v>
          </cell>
          <cell r="AA113">
            <v>6</v>
          </cell>
          <cell r="AB113">
            <v>300</v>
          </cell>
          <cell r="AR113">
            <v>300</v>
          </cell>
          <cell r="AU113" t="e">
            <v>#N/A</v>
          </cell>
        </row>
        <row r="114">
          <cell r="J114" t="str">
            <v>Ch. Brane-Cantenac</v>
          </cell>
          <cell r="K114" t="str">
            <v>Ch. Brane-Cantenac</v>
          </cell>
          <cell r="L114">
            <v>2021</v>
          </cell>
          <cell r="M114" t="str">
            <v>Frankrike</v>
          </cell>
          <cell r="N114" t="str">
            <v>Bordeaux</v>
          </cell>
          <cell r="O114" t="str">
            <v>Margaux</v>
          </cell>
          <cell r="S114" t="str">
            <v>Rødvin</v>
          </cell>
          <cell r="T114">
            <v>0.75</v>
          </cell>
          <cell r="U114" t="str">
            <v>TBC</v>
          </cell>
          <cell r="V114">
            <v>519.04</v>
          </cell>
          <cell r="W114" t="str">
            <v>Flaaten</v>
          </cell>
          <cell r="X114" t="str">
            <v>Skanlog</v>
          </cell>
          <cell r="Y114">
            <v>600</v>
          </cell>
          <cell r="Z114">
            <v>600</v>
          </cell>
          <cell r="AA114">
            <v>12</v>
          </cell>
          <cell r="AB114">
            <v>180</v>
          </cell>
          <cell r="AR114">
            <v>180</v>
          </cell>
          <cell r="AU114" t="e">
            <v>#N/A</v>
          </cell>
        </row>
        <row r="115">
          <cell r="J115" t="str">
            <v>Ch. Brane-Cantenac</v>
          </cell>
          <cell r="K115" t="str">
            <v>Ch. Brane-Cantenac</v>
          </cell>
          <cell r="L115">
            <v>2021</v>
          </cell>
          <cell r="M115" t="str">
            <v>Frankrike</v>
          </cell>
          <cell r="N115" t="str">
            <v>Bordeaux</v>
          </cell>
          <cell r="O115" t="str">
            <v>Margaux</v>
          </cell>
          <cell r="S115" t="str">
            <v>Rødvin</v>
          </cell>
          <cell r="T115">
            <v>1.5</v>
          </cell>
          <cell r="V115">
            <v>1055.6099999999999</v>
          </cell>
          <cell r="W115" t="str">
            <v>Moestue Grape Selections</v>
          </cell>
          <cell r="X115" t="str">
            <v>Skanlog</v>
          </cell>
          <cell r="Y115">
            <v>60</v>
          </cell>
          <cell r="Z115">
            <v>60</v>
          </cell>
          <cell r="AA115">
            <v>6</v>
          </cell>
          <cell r="AB115">
            <v>60</v>
          </cell>
          <cell r="AR115">
            <v>60</v>
          </cell>
          <cell r="AU115" t="e">
            <v>#N/A</v>
          </cell>
        </row>
        <row r="116">
          <cell r="J116" t="str">
            <v>Ch. Calon-Segur</v>
          </cell>
          <cell r="K116" t="str">
            <v>Ch. Calon-Segur</v>
          </cell>
          <cell r="L116">
            <v>2021</v>
          </cell>
          <cell r="M116" t="str">
            <v>Frankrike</v>
          </cell>
          <cell r="N116" t="str">
            <v>Bordeaux</v>
          </cell>
          <cell r="O116" t="str">
            <v>St.-Estephe</v>
          </cell>
          <cell r="S116" t="str">
            <v>Rødvin</v>
          </cell>
          <cell r="T116">
            <v>0.75</v>
          </cell>
          <cell r="V116">
            <v>954.36</v>
          </cell>
          <cell r="W116" t="str">
            <v>Flaaten</v>
          </cell>
          <cell r="X116" t="str">
            <v>Skanlog</v>
          </cell>
          <cell r="Y116">
            <v>360</v>
          </cell>
          <cell r="Z116">
            <v>60</v>
          </cell>
          <cell r="AA116">
            <v>6</v>
          </cell>
          <cell r="AB116">
            <v>60</v>
          </cell>
          <cell r="AR116">
            <v>60</v>
          </cell>
          <cell r="AU116" t="e">
            <v>#N/A</v>
          </cell>
        </row>
        <row r="117">
          <cell r="I117">
            <v>18572801</v>
          </cell>
          <cell r="J117" t="str">
            <v>Ch. Calon-Segur</v>
          </cell>
          <cell r="K117" t="str">
            <v>Ch. Calon-Segur</v>
          </cell>
          <cell r="L117">
            <v>2021</v>
          </cell>
          <cell r="M117" t="str">
            <v>Frankrike</v>
          </cell>
          <cell r="N117" t="str">
            <v>Bordeaux</v>
          </cell>
          <cell r="O117" t="str">
            <v>St.-Estephe</v>
          </cell>
          <cell r="S117" t="str">
            <v>Rødvin</v>
          </cell>
          <cell r="T117">
            <v>0.75</v>
          </cell>
          <cell r="V117">
            <v>964.83023683333295</v>
          </cell>
          <cell r="W117" t="str">
            <v>LaMarc Wines</v>
          </cell>
          <cell r="X117" t="str">
            <v>Skanlog</v>
          </cell>
          <cell r="Y117">
            <v>360</v>
          </cell>
          <cell r="Z117">
            <v>72</v>
          </cell>
          <cell r="AA117">
            <v>6</v>
          </cell>
          <cell r="AB117">
            <v>72</v>
          </cell>
          <cell r="AR117">
            <v>72</v>
          </cell>
          <cell r="AU117" t="e">
            <v>#N/A</v>
          </cell>
        </row>
        <row r="118">
          <cell r="J118" t="str">
            <v>Ch. Calon-Segur</v>
          </cell>
          <cell r="K118" t="str">
            <v>Ch. Calon-Segur</v>
          </cell>
          <cell r="L118">
            <v>2021</v>
          </cell>
          <cell r="M118" t="str">
            <v>Frankrike</v>
          </cell>
          <cell r="N118" t="str">
            <v>Bordeaux</v>
          </cell>
          <cell r="O118" t="str">
            <v>St.-Estephe</v>
          </cell>
          <cell r="S118" t="str">
            <v>Rødvin</v>
          </cell>
          <cell r="T118">
            <v>0.75</v>
          </cell>
          <cell r="V118">
            <v>968.23</v>
          </cell>
          <cell r="W118" t="str">
            <v>Moestue Grape Selections</v>
          </cell>
          <cell r="X118" t="str">
            <v>Skanlog</v>
          </cell>
          <cell r="Y118">
            <v>360</v>
          </cell>
          <cell r="Z118">
            <v>96</v>
          </cell>
          <cell r="AA118">
            <v>6</v>
          </cell>
          <cell r="AB118">
            <v>96</v>
          </cell>
          <cell r="AR118">
            <v>96</v>
          </cell>
          <cell r="AU118" t="e">
            <v>#N/A</v>
          </cell>
        </row>
        <row r="119">
          <cell r="J119" t="str">
            <v>Ch. Canon</v>
          </cell>
          <cell r="K119" t="str">
            <v>Ch. Canon</v>
          </cell>
          <cell r="L119">
            <v>2021</v>
          </cell>
          <cell r="M119" t="str">
            <v>Frankrike</v>
          </cell>
          <cell r="N119" t="str">
            <v>Bordeaux</v>
          </cell>
          <cell r="O119" t="str">
            <v>St.-Emilion</v>
          </cell>
          <cell r="S119" t="str">
            <v>Rødvin</v>
          </cell>
          <cell r="T119">
            <v>0.75</v>
          </cell>
          <cell r="V119">
            <v>1015</v>
          </cell>
          <cell r="W119" t="str">
            <v>eWine AS</v>
          </cell>
          <cell r="X119" t="str">
            <v>Skanlog</v>
          </cell>
          <cell r="Y119">
            <v>120</v>
          </cell>
          <cell r="Z119">
            <v>36</v>
          </cell>
          <cell r="AA119">
            <v>6</v>
          </cell>
          <cell r="AB119">
            <v>36</v>
          </cell>
          <cell r="AR119">
            <v>36</v>
          </cell>
          <cell r="AU119" t="e">
            <v>#N/A</v>
          </cell>
        </row>
        <row r="120">
          <cell r="J120" t="str">
            <v>Ch. Canon</v>
          </cell>
          <cell r="K120" t="str">
            <v>Ch. Canon</v>
          </cell>
          <cell r="L120">
            <v>2021</v>
          </cell>
          <cell r="M120" t="str">
            <v>Frankrike</v>
          </cell>
          <cell r="N120" t="str">
            <v>Bordeaux</v>
          </cell>
          <cell r="O120" t="str">
            <v>St.-Emilion</v>
          </cell>
          <cell r="S120" t="str">
            <v>Rødvin</v>
          </cell>
          <cell r="T120">
            <v>0.75</v>
          </cell>
          <cell r="V120">
            <v>1015</v>
          </cell>
          <cell r="W120" t="str">
            <v>Lars Søreide AS</v>
          </cell>
          <cell r="X120" t="str">
            <v>Lars Søreide AS</v>
          </cell>
          <cell r="Y120">
            <v>120</v>
          </cell>
          <cell r="Z120">
            <v>102</v>
          </cell>
          <cell r="AB120">
            <v>102</v>
          </cell>
          <cell r="AR120">
            <v>102</v>
          </cell>
          <cell r="AU120" t="e">
            <v>#N/A</v>
          </cell>
        </row>
        <row r="121">
          <cell r="J121" t="str">
            <v>Ch. Cantemerle</v>
          </cell>
          <cell r="K121" t="str">
            <v>Ch. Cantemerle</v>
          </cell>
          <cell r="L121">
            <v>2021</v>
          </cell>
          <cell r="M121" t="str">
            <v>Frankrike</v>
          </cell>
          <cell r="N121" t="str">
            <v>Bordeaux</v>
          </cell>
          <cell r="O121" t="str">
            <v>Haut-Medoc</v>
          </cell>
          <cell r="S121" t="str">
            <v>Rødvin</v>
          </cell>
          <cell r="T121">
            <v>0.75</v>
          </cell>
          <cell r="V121">
            <v>192.5</v>
          </cell>
          <cell r="W121" t="str">
            <v>Lars Søreide AS</v>
          </cell>
          <cell r="X121" t="str">
            <v>Lars Søreide AS</v>
          </cell>
          <cell r="Y121">
            <v>600</v>
          </cell>
          <cell r="Z121">
            <v>600</v>
          </cell>
          <cell r="AB121">
            <v>600</v>
          </cell>
          <cell r="AR121">
            <v>600</v>
          </cell>
          <cell r="AU121" t="e">
            <v>#N/A</v>
          </cell>
        </row>
        <row r="122">
          <cell r="J122" t="str">
            <v>Ch. Cantenac-Brown</v>
          </cell>
          <cell r="K122" t="str">
            <v>Ch. Cantenac-Brown</v>
          </cell>
          <cell r="L122">
            <v>2021</v>
          </cell>
          <cell r="M122" t="str">
            <v>Frankrike</v>
          </cell>
          <cell r="N122" t="str">
            <v>Bordeaux</v>
          </cell>
          <cell r="O122" t="str">
            <v>Margaux</v>
          </cell>
          <cell r="S122" t="str">
            <v>Rødvin</v>
          </cell>
          <cell r="T122">
            <v>0.75</v>
          </cell>
          <cell r="U122" t="str">
            <v>TBC</v>
          </cell>
          <cell r="V122">
            <v>372.89</v>
          </cell>
          <cell r="W122" t="str">
            <v>Flaaten</v>
          </cell>
          <cell r="X122" t="str">
            <v>Skanlog</v>
          </cell>
          <cell r="Y122">
            <v>480</v>
          </cell>
          <cell r="Z122">
            <v>240</v>
          </cell>
          <cell r="AA122">
            <v>12</v>
          </cell>
          <cell r="AB122">
            <v>240</v>
          </cell>
          <cell r="AR122">
            <v>240</v>
          </cell>
          <cell r="AU122" t="e">
            <v>#N/A</v>
          </cell>
        </row>
        <row r="123">
          <cell r="I123">
            <v>18570901</v>
          </cell>
          <cell r="J123" t="str">
            <v>Ch. Cantenac-Brown</v>
          </cell>
          <cell r="K123" t="str">
            <v>Ch. Cantenac-Brown</v>
          </cell>
          <cell r="L123">
            <v>2021</v>
          </cell>
          <cell r="M123" t="str">
            <v>Frankrike</v>
          </cell>
          <cell r="N123" t="str">
            <v>Bordeaux</v>
          </cell>
          <cell r="O123" t="str">
            <v>Margaux</v>
          </cell>
          <cell r="S123" t="str">
            <v>Rødvin</v>
          </cell>
          <cell r="T123">
            <v>0.75</v>
          </cell>
          <cell r="V123">
            <v>373.57277233333326</v>
          </cell>
          <cell r="W123" t="str">
            <v>LaMarc Wines</v>
          </cell>
          <cell r="X123" t="str">
            <v>Skanlog</v>
          </cell>
          <cell r="Y123">
            <v>480</v>
          </cell>
          <cell r="Z123">
            <v>270</v>
          </cell>
          <cell r="AA123">
            <v>6</v>
          </cell>
          <cell r="AB123">
            <v>240</v>
          </cell>
          <cell r="AR123">
            <v>240</v>
          </cell>
          <cell r="AU123" t="e">
            <v>#N/A</v>
          </cell>
        </row>
        <row r="124">
          <cell r="I124">
            <v>18570401</v>
          </cell>
          <cell r="J124" t="str">
            <v>Ch. Carbonnieux</v>
          </cell>
          <cell r="K124" t="str">
            <v>Ch. Carbonnieux</v>
          </cell>
          <cell r="L124">
            <v>2021</v>
          </cell>
          <cell r="M124" t="str">
            <v>Frankrike</v>
          </cell>
          <cell r="N124" t="str">
            <v>Bordeaux</v>
          </cell>
          <cell r="O124" t="str">
            <v>Pessac-Leognan</v>
          </cell>
          <cell r="S124" t="str">
            <v>Hvitvin</v>
          </cell>
          <cell r="T124">
            <v>0.75</v>
          </cell>
          <cell r="V124">
            <v>270.32741483333325</v>
          </cell>
          <cell r="W124" t="str">
            <v>LaMarc Wines</v>
          </cell>
          <cell r="X124" t="str">
            <v>Skanlog</v>
          </cell>
          <cell r="Y124">
            <v>480</v>
          </cell>
          <cell r="Z124">
            <v>300</v>
          </cell>
          <cell r="AA124">
            <v>6</v>
          </cell>
          <cell r="AB124">
            <v>300</v>
          </cell>
          <cell r="AR124">
            <v>300</v>
          </cell>
          <cell r="AU124" t="e">
            <v>#N/A</v>
          </cell>
        </row>
        <row r="125">
          <cell r="J125" t="str">
            <v>Ch. Carbonnieux</v>
          </cell>
          <cell r="K125" t="str">
            <v>Ch. Carbonnieux</v>
          </cell>
          <cell r="L125">
            <v>2021</v>
          </cell>
          <cell r="M125" t="str">
            <v>Frankrike</v>
          </cell>
          <cell r="N125" t="str">
            <v>Bordeaux</v>
          </cell>
          <cell r="O125" t="str">
            <v>Pessac-Leognan</v>
          </cell>
          <cell r="S125" t="str">
            <v>Hvitvin</v>
          </cell>
          <cell r="T125">
            <v>0.75</v>
          </cell>
          <cell r="U125" t="str">
            <v>TBC</v>
          </cell>
          <cell r="V125">
            <v>270.43</v>
          </cell>
          <cell r="W125" t="str">
            <v xml:space="preserve">Flaaten </v>
          </cell>
          <cell r="X125" t="str">
            <v>Skanlog</v>
          </cell>
          <cell r="Y125">
            <v>480</v>
          </cell>
          <cell r="Z125">
            <v>480</v>
          </cell>
          <cell r="AA125">
            <v>12</v>
          </cell>
          <cell r="AB125">
            <v>180</v>
          </cell>
          <cell r="AR125">
            <v>180</v>
          </cell>
          <cell r="AU125" t="e">
            <v>#N/A</v>
          </cell>
        </row>
        <row r="126">
          <cell r="I126">
            <v>18570301</v>
          </cell>
          <cell r="J126" t="str">
            <v>Ch. Carmes Haut-Brion</v>
          </cell>
          <cell r="K126" t="str">
            <v>Ch. Carmes Haut-Brion</v>
          </cell>
          <cell r="L126">
            <v>2021</v>
          </cell>
          <cell r="M126" t="str">
            <v>Frankrike</v>
          </cell>
          <cell r="N126" t="str">
            <v>Bordeaux</v>
          </cell>
          <cell r="O126" t="str">
            <v>Pessac-Leognan</v>
          </cell>
          <cell r="S126" t="str">
            <v>Rødvin</v>
          </cell>
          <cell r="T126">
            <v>0.75</v>
          </cell>
          <cell r="V126">
            <v>913.03</v>
          </cell>
          <cell r="W126" t="str">
            <v>LaMarc Wines</v>
          </cell>
          <cell r="X126" t="str">
            <v>Skanlog</v>
          </cell>
          <cell r="Y126">
            <v>180</v>
          </cell>
          <cell r="Z126">
            <v>90</v>
          </cell>
          <cell r="AB126">
            <v>90</v>
          </cell>
          <cell r="AR126">
            <v>90</v>
          </cell>
          <cell r="AU126" t="e">
            <v>#N/A</v>
          </cell>
        </row>
        <row r="127">
          <cell r="I127">
            <v>90</v>
          </cell>
          <cell r="J127" t="str">
            <v>Ch. Carmes Haut-Brion</v>
          </cell>
          <cell r="K127" t="str">
            <v>Ch. Carmes Haut-Brion</v>
          </cell>
          <cell r="L127">
            <v>2021</v>
          </cell>
          <cell r="M127" t="str">
            <v>Frankrike</v>
          </cell>
          <cell r="N127" t="str">
            <v>Bordeaux</v>
          </cell>
          <cell r="O127" t="str">
            <v>Pessac-Leognan</v>
          </cell>
          <cell r="S127" t="str">
            <v>Rødvin</v>
          </cell>
          <cell r="T127">
            <v>0.75</v>
          </cell>
          <cell r="V127">
            <v>915.31</v>
          </cell>
          <cell r="W127" t="str">
            <v>Flaaten</v>
          </cell>
          <cell r="X127" t="str">
            <v>Skanlog</v>
          </cell>
          <cell r="Y127">
            <v>180</v>
          </cell>
          <cell r="Z127">
            <v>120</v>
          </cell>
          <cell r="AB127">
            <v>90</v>
          </cell>
          <cell r="AR127">
            <v>90</v>
          </cell>
          <cell r="AU127" t="e">
            <v>#N/A</v>
          </cell>
        </row>
        <row r="128">
          <cell r="I128">
            <v>120</v>
          </cell>
          <cell r="J128" t="str">
            <v>Ch. Certan de May</v>
          </cell>
          <cell r="K128" t="str">
            <v>Ch. Certan de May</v>
          </cell>
          <cell r="L128">
            <v>2021</v>
          </cell>
          <cell r="M128" t="str">
            <v>Frankrike</v>
          </cell>
          <cell r="N128" t="str">
            <v>Bordeaux</v>
          </cell>
          <cell r="O128" t="str">
            <v>Pomerol</v>
          </cell>
          <cell r="S128" t="str">
            <v>Rødvin</v>
          </cell>
          <cell r="T128">
            <v>0.75</v>
          </cell>
          <cell r="V128">
            <v>998</v>
          </cell>
          <cell r="W128" t="str">
            <v>Lars Søreide AS</v>
          </cell>
          <cell r="X128" t="str">
            <v>Lars Søreide AS</v>
          </cell>
          <cell r="Y128">
            <v>120</v>
          </cell>
          <cell r="Z128">
            <v>120</v>
          </cell>
          <cell r="AB128">
            <v>120</v>
          </cell>
          <cell r="AR128">
            <v>120</v>
          </cell>
          <cell r="AU128" t="e">
            <v>#N/A</v>
          </cell>
        </row>
        <row r="129">
          <cell r="J129" t="str">
            <v>Ch. Cheval Blanc</v>
          </cell>
          <cell r="K129" t="str">
            <v>Ch. Cheval Blanc</v>
          </cell>
          <cell r="L129">
            <v>2021</v>
          </cell>
          <cell r="M129" t="str">
            <v>Frankrike</v>
          </cell>
          <cell r="N129" t="str">
            <v>Bordeaux</v>
          </cell>
          <cell r="O129" t="str">
            <v>St.-Emilion</v>
          </cell>
          <cell r="S129" t="str">
            <v>Rødvin</v>
          </cell>
          <cell r="T129">
            <v>0.75</v>
          </cell>
          <cell r="U129" t="str">
            <v>Tbc</v>
          </cell>
          <cell r="V129">
            <v>4322.29</v>
          </cell>
          <cell r="W129" t="str">
            <v>Flaaten</v>
          </cell>
          <cell r="X129" t="str">
            <v>Skanlog</v>
          </cell>
          <cell r="Y129">
            <v>60</v>
          </cell>
          <cell r="Z129">
            <v>18</v>
          </cell>
          <cell r="AA129">
            <v>6</v>
          </cell>
          <cell r="AB129">
            <v>18</v>
          </cell>
          <cell r="AR129">
            <v>18</v>
          </cell>
          <cell r="AU129" t="e">
            <v>#N/A</v>
          </cell>
        </row>
        <row r="130">
          <cell r="I130">
            <v>18568801</v>
          </cell>
          <cell r="J130" t="str">
            <v>Ch. Cheval Blanc</v>
          </cell>
          <cell r="K130" t="str">
            <v>Ch. Cheval Blanc</v>
          </cell>
          <cell r="L130">
            <v>2021</v>
          </cell>
          <cell r="M130" t="str">
            <v>Frankrike</v>
          </cell>
          <cell r="N130" t="str">
            <v>Bordeaux</v>
          </cell>
          <cell r="O130" t="str">
            <v>St.-Emilion</v>
          </cell>
          <cell r="S130" t="str">
            <v>Rødvin</v>
          </cell>
          <cell r="T130">
            <v>0.75</v>
          </cell>
          <cell r="V130">
            <v>4349.8599999999997</v>
          </cell>
          <cell r="W130" t="str">
            <v>LaMarc Wines</v>
          </cell>
          <cell r="X130" t="str">
            <v>Skanlog</v>
          </cell>
          <cell r="Y130">
            <v>60</v>
          </cell>
          <cell r="Z130">
            <v>12</v>
          </cell>
          <cell r="AA130">
            <v>6</v>
          </cell>
          <cell r="AB130">
            <v>12</v>
          </cell>
          <cell r="AR130">
            <v>12</v>
          </cell>
          <cell r="AU130" t="e">
            <v>#N/A</v>
          </cell>
        </row>
        <row r="131">
          <cell r="J131" t="str">
            <v>Ch. Clerc-Milon</v>
          </cell>
          <cell r="K131" t="str">
            <v>Ch. Clerc-Milon</v>
          </cell>
          <cell r="L131">
            <v>2021</v>
          </cell>
          <cell r="M131" t="str">
            <v>Frankrike</v>
          </cell>
          <cell r="N131" t="str">
            <v>Bordeaux</v>
          </cell>
          <cell r="O131" t="str">
            <v>Pauillac</v>
          </cell>
          <cell r="S131" t="str">
            <v>Rødvin</v>
          </cell>
          <cell r="T131">
            <v>0.75</v>
          </cell>
          <cell r="V131">
            <v>650</v>
          </cell>
          <cell r="W131" t="str">
            <v>Lars Søreide AS</v>
          </cell>
          <cell r="X131" t="str">
            <v>Lars Søreide AS</v>
          </cell>
          <cell r="Y131">
            <v>360</v>
          </cell>
          <cell r="Z131">
            <v>96</v>
          </cell>
          <cell r="AB131">
            <v>96</v>
          </cell>
          <cell r="AR131">
            <v>96</v>
          </cell>
          <cell r="AU131" t="e">
            <v>#N/A</v>
          </cell>
        </row>
        <row r="132">
          <cell r="I132">
            <v>18572001</v>
          </cell>
          <cell r="J132" t="str">
            <v>Ch. Clerc-Milon</v>
          </cell>
          <cell r="K132" t="str">
            <v>Ch. Clerc-Milon</v>
          </cell>
          <cell r="L132">
            <v>2021</v>
          </cell>
          <cell r="M132" t="str">
            <v>Frankrike</v>
          </cell>
          <cell r="N132" t="str">
            <v>Bordeaux</v>
          </cell>
          <cell r="O132" t="str">
            <v>Pauillac</v>
          </cell>
          <cell r="S132" t="str">
            <v>Rødvin</v>
          </cell>
          <cell r="T132">
            <v>0.75</v>
          </cell>
          <cell r="V132">
            <v>579.44692058333317</v>
          </cell>
          <cell r="W132" t="str">
            <v>LaMarc Wines</v>
          </cell>
          <cell r="X132" t="str">
            <v>Skanlog</v>
          </cell>
          <cell r="Y132">
            <v>360</v>
          </cell>
          <cell r="Z132">
            <v>42</v>
          </cell>
          <cell r="AA132">
            <v>6</v>
          </cell>
          <cell r="AB132">
            <v>42</v>
          </cell>
          <cell r="AR132">
            <v>42</v>
          </cell>
          <cell r="AU132" t="e">
            <v>#N/A</v>
          </cell>
        </row>
        <row r="133">
          <cell r="J133" t="str">
            <v>Ch. Clerc-Milon</v>
          </cell>
          <cell r="K133" t="str">
            <v>Ch. Clerc-Milon</v>
          </cell>
          <cell r="L133">
            <v>2021</v>
          </cell>
          <cell r="M133" t="str">
            <v>Frankrike</v>
          </cell>
          <cell r="N133" t="str">
            <v>Bordeaux</v>
          </cell>
          <cell r="O133" t="str">
            <v>Pauillac</v>
          </cell>
          <cell r="S133" t="str">
            <v>Rødvin</v>
          </cell>
          <cell r="T133">
            <v>0.75</v>
          </cell>
          <cell r="U133" t="str">
            <v>TBC</v>
          </cell>
          <cell r="V133">
            <v>648.11</v>
          </cell>
          <cell r="W133" t="str">
            <v>Flaaten</v>
          </cell>
          <cell r="X133" t="str">
            <v>Skanlog</v>
          </cell>
          <cell r="Y133">
            <v>360</v>
          </cell>
          <cell r="Z133">
            <v>120</v>
          </cell>
          <cell r="AA133">
            <v>6</v>
          </cell>
          <cell r="AB133">
            <v>120</v>
          </cell>
          <cell r="AR133">
            <v>120</v>
          </cell>
          <cell r="AU133" t="e">
            <v>#N/A</v>
          </cell>
        </row>
        <row r="134">
          <cell r="J134" t="str">
            <v>Ch. Clerc-Milon</v>
          </cell>
          <cell r="K134" t="str">
            <v>Ch. Clerc-Milon</v>
          </cell>
          <cell r="L134">
            <v>2021</v>
          </cell>
          <cell r="M134" t="str">
            <v>Frankrike</v>
          </cell>
          <cell r="N134" t="str">
            <v>Bordeaux</v>
          </cell>
          <cell r="O134" t="str">
            <v>Pauillac</v>
          </cell>
          <cell r="S134" t="str">
            <v>Rødvin</v>
          </cell>
          <cell r="T134">
            <v>0.75</v>
          </cell>
          <cell r="V134">
            <v>653.37</v>
          </cell>
          <cell r="W134" t="str">
            <v>Moestue Grape Selections</v>
          </cell>
          <cell r="X134" t="str">
            <v>Skanlog</v>
          </cell>
          <cell r="Y134">
            <v>360</v>
          </cell>
          <cell r="Z134">
            <v>306</v>
          </cell>
          <cell r="AA134">
            <v>6</v>
          </cell>
          <cell r="AB134">
            <v>102</v>
          </cell>
          <cell r="AR134">
            <v>102</v>
          </cell>
          <cell r="AU134" t="e">
            <v>#N/A</v>
          </cell>
        </row>
        <row r="135">
          <cell r="I135">
            <v>90</v>
          </cell>
          <cell r="J135" t="str">
            <v>Ch. Clinet</v>
          </cell>
          <cell r="K135" t="str">
            <v>Ch. Clinet</v>
          </cell>
          <cell r="L135">
            <v>2021</v>
          </cell>
          <cell r="M135" t="str">
            <v>Frankrike</v>
          </cell>
          <cell r="N135" t="str">
            <v>Bordeaux</v>
          </cell>
          <cell r="O135" t="str">
            <v>Pomerol</v>
          </cell>
          <cell r="S135" t="str">
            <v>Rødvin</v>
          </cell>
          <cell r="T135">
            <v>0.75</v>
          </cell>
          <cell r="V135">
            <v>739.49</v>
          </cell>
          <cell r="W135" t="str">
            <v>Flaaten</v>
          </cell>
          <cell r="X135" t="str">
            <v>Skanlog</v>
          </cell>
          <cell r="Y135">
            <v>180</v>
          </cell>
          <cell r="Z135">
            <v>90</v>
          </cell>
          <cell r="AB135">
            <v>90</v>
          </cell>
          <cell r="AR135">
            <v>90</v>
          </cell>
          <cell r="AU135" t="e">
            <v>#N/A</v>
          </cell>
        </row>
        <row r="136">
          <cell r="I136">
            <v>90</v>
          </cell>
          <cell r="J136" t="str">
            <v>Ch. Clinet</v>
          </cell>
          <cell r="K136" t="str">
            <v>Ch. Clinet</v>
          </cell>
          <cell r="L136">
            <v>2021</v>
          </cell>
          <cell r="M136" t="str">
            <v>Frankrike</v>
          </cell>
          <cell r="N136" t="str">
            <v>Bordeaux</v>
          </cell>
          <cell r="O136" t="str">
            <v>Pomerol</v>
          </cell>
          <cell r="S136" t="str">
            <v>Rødvin</v>
          </cell>
          <cell r="T136">
            <v>0.75</v>
          </cell>
          <cell r="V136">
            <v>744.45</v>
          </cell>
          <cell r="W136" t="str">
            <v>Moestue Grape Selections</v>
          </cell>
          <cell r="X136" t="str">
            <v>Skanlog</v>
          </cell>
          <cell r="Y136">
            <v>180</v>
          </cell>
          <cell r="Z136">
            <v>96</v>
          </cell>
          <cell r="AB136">
            <v>90</v>
          </cell>
          <cell r="AR136">
            <v>90</v>
          </cell>
          <cell r="AU136" t="e">
            <v>#N/A</v>
          </cell>
        </row>
        <row r="137">
          <cell r="J137" t="str">
            <v>Ch. Cos d'Estournel</v>
          </cell>
          <cell r="K137" t="str">
            <v>Ch. Cos d'Estournel</v>
          </cell>
          <cell r="L137">
            <v>2021</v>
          </cell>
          <cell r="M137" t="str">
            <v>Frankrike</v>
          </cell>
          <cell r="N137" t="str">
            <v>Bordeaux</v>
          </cell>
          <cell r="O137" t="str">
            <v>St.-Estephe</v>
          </cell>
          <cell r="S137" t="str">
            <v>Rødvin</v>
          </cell>
          <cell r="T137">
            <v>0.75</v>
          </cell>
          <cell r="V137">
            <v>1456.52</v>
          </cell>
          <cell r="W137" t="str">
            <v>Moestue Grape Selections</v>
          </cell>
          <cell r="X137" t="str">
            <v>Skanlog</v>
          </cell>
          <cell r="Y137">
            <v>480</v>
          </cell>
          <cell r="Z137">
            <v>480</v>
          </cell>
          <cell r="AA137">
            <v>6</v>
          </cell>
          <cell r="AB137">
            <v>480</v>
          </cell>
          <cell r="AR137">
            <v>480</v>
          </cell>
          <cell r="AU137" t="e">
            <v>#N/A</v>
          </cell>
        </row>
        <row r="138">
          <cell r="J138" t="str">
            <v>Ch. Coutet</v>
          </cell>
          <cell r="K138" t="str">
            <v>Ch. Coutet</v>
          </cell>
          <cell r="L138">
            <v>2021</v>
          </cell>
          <cell r="M138" t="str">
            <v>Frankrike</v>
          </cell>
          <cell r="N138" t="str">
            <v>Bordeaux</v>
          </cell>
          <cell r="O138" t="str">
            <v>Sauternes</v>
          </cell>
          <cell r="S138" t="str">
            <v>Hvitvin</v>
          </cell>
          <cell r="T138">
            <v>0.75</v>
          </cell>
          <cell r="V138">
            <v>370.08579579166661</v>
          </cell>
          <cell r="W138" t="str">
            <v>Moestue Grape Selections</v>
          </cell>
          <cell r="X138" t="str">
            <v>Skanlog</v>
          </cell>
          <cell r="Y138">
            <v>240</v>
          </cell>
          <cell r="Z138">
            <v>204</v>
          </cell>
          <cell r="AA138">
            <v>6</v>
          </cell>
          <cell r="AB138">
            <v>204</v>
          </cell>
          <cell r="AR138">
            <v>204</v>
          </cell>
          <cell r="AU138" t="e">
            <v>#N/A</v>
          </cell>
        </row>
        <row r="139">
          <cell r="I139">
            <v>18573701</v>
          </cell>
          <cell r="J139" t="str">
            <v>Ch. Coutet</v>
          </cell>
          <cell r="K139" t="str">
            <v>Ch. Coutet</v>
          </cell>
          <cell r="L139">
            <v>2021</v>
          </cell>
          <cell r="M139" t="str">
            <v>Frankrike</v>
          </cell>
          <cell r="N139" t="str">
            <v>Bordeaux</v>
          </cell>
          <cell r="O139" t="str">
            <v>Barsac</v>
          </cell>
          <cell r="S139" t="str">
            <v>Hvitvin</v>
          </cell>
          <cell r="T139">
            <v>0.75</v>
          </cell>
          <cell r="V139">
            <v>375.29</v>
          </cell>
          <cell r="W139" t="str">
            <v>LaMarc Wines</v>
          </cell>
          <cell r="X139" t="str">
            <v>Skanlog</v>
          </cell>
          <cell r="Y139">
            <v>240</v>
          </cell>
          <cell r="Z139">
            <v>60</v>
          </cell>
          <cell r="AA139">
            <v>6</v>
          </cell>
          <cell r="AB139">
            <v>60</v>
          </cell>
          <cell r="AR139">
            <v>60</v>
          </cell>
          <cell r="AU139" t="e">
            <v>#N/A</v>
          </cell>
        </row>
        <row r="140">
          <cell r="J140" t="str">
            <v>Ch. d'Armailhac</v>
          </cell>
          <cell r="K140" t="str">
            <v>Ch. d'Armailhac</v>
          </cell>
          <cell r="L140">
            <v>2021</v>
          </cell>
          <cell r="M140" t="str">
            <v>Frankrike</v>
          </cell>
          <cell r="N140" t="str">
            <v>Bordeaux</v>
          </cell>
          <cell r="O140" t="str">
            <v>Pauillac</v>
          </cell>
          <cell r="S140" t="str">
            <v>Rødvin</v>
          </cell>
          <cell r="T140">
            <v>0.75</v>
          </cell>
          <cell r="V140">
            <v>370</v>
          </cell>
          <cell r="W140" t="str">
            <v>Lars Søreide AS</v>
          </cell>
          <cell r="X140" t="str">
            <v>Lars Søreide AS</v>
          </cell>
          <cell r="Y140">
            <v>360</v>
          </cell>
          <cell r="Z140">
            <v>360</v>
          </cell>
          <cell r="AB140">
            <v>240</v>
          </cell>
          <cell r="AR140">
            <v>240</v>
          </cell>
          <cell r="AU140" t="e">
            <v>#N/A</v>
          </cell>
        </row>
        <row r="141">
          <cell r="I141">
            <v>18569101</v>
          </cell>
          <cell r="J141" t="str">
            <v>Ch. d'Armailhac</v>
          </cell>
          <cell r="K141" t="str">
            <v>Ch. d'Armailhac</v>
          </cell>
          <cell r="L141">
            <v>2021</v>
          </cell>
          <cell r="M141" t="str">
            <v>Frankrike</v>
          </cell>
          <cell r="N141" t="str">
            <v>Bordeaux</v>
          </cell>
          <cell r="O141" t="str">
            <v>Pauillac</v>
          </cell>
          <cell r="S141" t="str">
            <v>Rødvin</v>
          </cell>
          <cell r="T141">
            <v>0.75</v>
          </cell>
          <cell r="V141">
            <v>360.94</v>
          </cell>
          <cell r="W141" t="str">
            <v>LaMarc Wines</v>
          </cell>
          <cell r="X141" t="str">
            <v>Skanlog</v>
          </cell>
          <cell r="Y141">
            <v>360</v>
          </cell>
          <cell r="Z141">
            <v>120</v>
          </cell>
          <cell r="AA141">
            <v>6</v>
          </cell>
          <cell r="AB141">
            <v>120</v>
          </cell>
          <cell r="AR141">
            <v>120</v>
          </cell>
          <cell r="AU141" t="e">
            <v>#N/A</v>
          </cell>
        </row>
        <row r="142">
          <cell r="I142">
            <v>18569001</v>
          </cell>
          <cell r="J142" t="str">
            <v>Ch. de Cruzelles</v>
          </cell>
          <cell r="K142" t="str">
            <v>Ch. de Cruzelles</v>
          </cell>
          <cell r="L142">
            <v>2021</v>
          </cell>
          <cell r="M142" t="str">
            <v>Frankrike</v>
          </cell>
          <cell r="N142" t="str">
            <v>Bordeaux</v>
          </cell>
          <cell r="O142" t="str">
            <v>Lalande de Pomerol</v>
          </cell>
          <cell r="S142" t="str">
            <v>Rødvin</v>
          </cell>
          <cell r="T142">
            <v>0.75</v>
          </cell>
          <cell r="V142">
            <v>203.28</v>
          </cell>
          <cell r="W142" t="str">
            <v>LaMarc Wines</v>
          </cell>
          <cell r="X142" t="str">
            <v>Skanlog</v>
          </cell>
          <cell r="Y142">
            <v>600</v>
          </cell>
          <cell r="Z142">
            <v>360</v>
          </cell>
          <cell r="AA142">
            <v>6</v>
          </cell>
          <cell r="AB142">
            <v>360</v>
          </cell>
          <cell r="AR142">
            <v>360</v>
          </cell>
          <cell r="AU142" t="e">
            <v>#N/A</v>
          </cell>
        </row>
        <row r="143">
          <cell r="J143" t="str">
            <v>Ch. de Cruzelles</v>
          </cell>
          <cell r="K143" t="str">
            <v>Ch. de Cruzelles</v>
          </cell>
          <cell r="L143">
            <v>2021</v>
          </cell>
          <cell r="M143" t="str">
            <v>Frankrike</v>
          </cell>
          <cell r="N143" t="str">
            <v>Bordeaux</v>
          </cell>
          <cell r="O143" t="str">
            <v>Lalande de Pomerol</v>
          </cell>
          <cell r="S143" t="str">
            <v>Rødvin</v>
          </cell>
          <cell r="T143">
            <v>0.75</v>
          </cell>
          <cell r="V143">
            <v>205.95181869166657</v>
          </cell>
          <cell r="W143" t="str">
            <v>Moestue Grape Selections</v>
          </cell>
          <cell r="X143" t="str">
            <v>Skanlog</v>
          </cell>
          <cell r="Y143">
            <v>600</v>
          </cell>
          <cell r="Z143">
            <v>240</v>
          </cell>
          <cell r="AA143">
            <v>6</v>
          </cell>
          <cell r="AB143">
            <v>240</v>
          </cell>
          <cell r="AR143">
            <v>240</v>
          </cell>
          <cell r="AU143" t="e">
            <v>#N/A</v>
          </cell>
        </row>
        <row r="144">
          <cell r="J144" t="str">
            <v>Ch. de Pez</v>
          </cell>
          <cell r="K144" t="str">
            <v>Ch. de Pez 2021</v>
          </cell>
          <cell r="L144">
            <v>2021</v>
          </cell>
          <cell r="M144" t="str">
            <v>Frankrike</v>
          </cell>
          <cell r="N144" t="str">
            <v>Bordeaux</v>
          </cell>
          <cell r="O144" t="str">
            <v>St Estèphe</v>
          </cell>
          <cell r="P144" t="str">
            <v>NA</v>
          </cell>
          <cell r="Q144" t="str">
            <v>Saint-Estèphe AOC</v>
          </cell>
          <cell r="R144" t="str">
            <v>Cabernet Sauvignon (62%), Merlot (36%), Cabernet Franc (2%)</v>
          </cell>
          <cell r="S144" t="str">
            <v>Rødvin</v>
          </cell>
          <cell r="T144" t="str">
            <v>75 cl</v>
          </cell>
          <cell r="U144">
            <v>0.13</v>
          </cell>
          <cell r="V144">
            <v>254.66</v>
          </cell>
          <cell r="W144" t="str">
            <v>Strøm AS</v>
          </cell>
          <cell r="X144" t="str">
            <v>Vectura</v>
          </cell>
          <cell r="Y144">
            <v>240</v>
          </cell>
          <cell r="Z144">
            <v>240</v>
          </cell>
          <cell r="AA144">
            <v>6</v>
          </cell>
          <cell r="AB144">
            <v>240</v>
          </cell>
          <cell r="AR144">
            <v>240</v>
          </cell>
          <cell r="AU144" t="e">
            <v>#N/A</v>
          </cell>
        </row>
        <row r="145">
          <cell r="I145">
            <v>18570701</v>
          </cell>
          <cell r="J145" t="str">
            <v>Ch. de Tertre</v>
          </cell>
          <cell r="K145" t="str">
            <v>Ch. de Tertre</v>
          </cell>
          <cell r="L145">
            <v>2021</v>
          </cell>
          <cell r="M145" t="str">
            <v>Frankrike</v>
          </cell>
          <cell r="N145" t="str">
            <v>Bordeaux</v>
          </cell>
          <cell r="O145" t="str">
            <v>Margaux</v>
          </cell>
          <cell r="S145" t="str">
            <v>Rødvin</v>
          </cell>
          <cell r="T145">
            <v>0.75</v>
          </cell>
          <cell r="V145">
            <v>296.24</v>
          </cell>
          <cell r="W145" t="str">
            <v>LaMarc Wines</v>
          </cell>
          <cell r="X145" t="str">
            <v>Skanlog</v>
          </cell>
          <cell r="Y145">
            <v>360</v>
          </cell>
          <cell r="Z145">
            <v>180</v>
          </cell>
          <cell r="AA145">
            <v>6</v>
          </cell>
          <cell r="AB145">
            <v>180</v>
          </cell>
          <cell r="AR145">
            <v>180</v>
          </cell>
          <cell r="AU145" t="e">
            <v>#N/A</v>
          </cell>
        </row>
        <row r="146">
          <cell r="J146" t="str">
            <v>Ch. de Tertre</v>
          </cell>
          <cell r="K146" t="str">
            <v>Ch. de Tertre</v>
          </cell>
          <cell r="L146">
            <v>2021</v>
          </cell>
          <cell r="M146" t="str">
            <v>Frankrike</v>
          </cell>
          <cell r="N146" t="str">
            <v>Bordeaux</v>
          </cell>
          <cell r="O146" t="str">
            <v>Margaux</v>
          </cell>
          <cell r="S146" t="str">
            <v>Rødvin</v>
          </cell>
          <cell r="T146">
            <v>0.75</v>
          </cell>
          <cell r="V146">
            <v>297</v>
          </cell>
          <cell r="W146" t="str">
            <v>Moestue Grape Selections</v>
          </cell>
          <cell r="X146" t="str">
            <v>Skanlog</v>
          </cell>
          <cell r="Y146">
            <v>360</v>
          </cell>
          <cell r="Z146">
            <v>360</v>
          </cell>
          <cell r="AA146">
            <v>6</v>
          </cell>
          <cell r="AB146">
            <v>180</v>
          </cell>
          <cell r="AR146">
            <v>180</v>
          </cell>
          <cell r="AU146" t="e">
            <v>#N/A</v>
          </cell>
        </row>
        <row r="147">
          <cell r="I147">
            <v>18572401</v>
          </cell>
          <cell r="J147" t="str">
            <v>Ch. Ducru-Beaucaillou</v>
          </cell>
          <cell r="K147" t="str">
            <v>Ch. Ducru-Beaucaillou</v>
          </cell>
          <cell r="L147">
            <v>2021</v>
          </cell>
          <cell r="M147" t="str">
            <v>Frankrike</v>
          </cell>
          <cell r="N147" t="str">
            <v>Bordeaux</v>
          </cell>
          <cell r="O147" t="str">
            <v>St.-Julien</v>
          </cell>
          <cell r="S147" t="str">
            <v>Rødvin</v>
          </cell>
          <cell r="T147">
            <v>0.75</v>
          </cell>
          <cell r="V147">
            <v>1678.11</v>
          </cell>
          <cell r="W147" t="str">
            <v>LaMarc Wines</v>
          </cell>
          <cell r="X147" t="str">
            <v>Skanlog</v>
          </cell>
          <cell r="Y147">
            <v>480</v>
          </cell>
          <cell r="Z147">
            <v>102</v>
          </cell>
          <cell r="AB147">
            <v>102</v>
          </cell>
          <cell r="AR147">
            <v>102</v>
          </cell>
          <cell r="AU147" t="e">
            <v>#N/A</v>
          </cell>
        </row>
        <row r="148">
          <cell r="I148">
            <v>240</v>
          </cell>
          <cell r="J148" t="str">
            <v>Ch. Ducru-Beaucaillou</v>
          </cell>
          <cell r="K148" t="str">
            <v>Ch. Ducru-Beaucaillou</v>
          </cell>
          <cell r="L148">
            <v>2021</v>
          </cell>
          <cell r="M148" t="str">
            <v>Frankrike</v>
          </cell>
          <cell r="N148" t="str">
            <v>Bordeaux</v>
          </cell>
          <cell r="O148" t="str">
            <v>St.-Julien</v>
          </cell>
          <cell r="S148" t="str">
            <v>Rødvin</v>
          </cell>
          <cell r="T148">
            <v>0.75</v>
          </cell>
          <cell r="V148">
            <v>1698.84</v>
          </cell>
          <cell r="W148" t="str">
            <v>Flaaten</v>
          </cell>
          <cell r="X148" t="str">
            <v>Skanlog</v>
          </cell>
          <cell r="Y148">
            <v>480</v>
          </cell>
          <cell r="Z148">
            <v>240</v>
          </cell>
          <cell r="AB148">
            <v>240</v>
          </cell>
          <cell r="AR148">
            <v>240</v>
          </cell>
          <cell r="AU148" t="e">
            <v>#N/A</v>
          </cell>
        </row>
        <row r="149">
          <cell r="I149">
            <v>138</v>
          </cell>
          <cell r="J149" t="str">
            <v>Ch. Ducru-Beaucaillou</v>
          </cell>
          <cell r="K149" t="str">
            <v>Ch. Ducru-Beaucaillou</v>
          </cell>
          <cell r="L149">
            <v>2021</v>
          </cell>
          <cell r="M149" t="str">
            <v>Frankrike</v>
          </cell>
          <cell r="N149" t="str">
            <v>Bordeaux</v>
          </cell>
          <cell r="O149" t="str">
            <v>St.-Julien</v>
          </cell>
          <cell r="S149" t="str">
            <v>Rødvin</v>
          </cell>
          <cell r="T149">
            <v>0.75</v>
          </cell>
          <cell r="V149">
            <v>1721.51</v>
          </cell>
          <cell r="W149" t="str">
            <v>Moestue Grape Selections</v>
          </cell>
          <cell r="X149" t="str">
            <v>Skanlog</v>
          </cell>
          <cell r="Y149">
            <v>480</v>
          </cell>
          <cell r="Z149">
            <v>177</v>
          </cell>
          <cell r="AB149">
            <v>138</v>
          </cell>
          <cell r="AR149">
            <v>138</v>
          </cell>
          <cell r="AU149" t="e">
            <v>#N/A</v>
          </cell>
        </row>
        <row r="150">
          <cell r="I150">
            <v>18568301</v>
          </cell>
          <cell r="J150" t="str">
            <v>Ch. Duhart-Milon</v>
          </cell>
          <cell r="K150" t="str">
            <v>Ch. Duhart-Milon</v>
          </cell>
          <cell r="L150">
            <v>2021</v>
          </cell>
          <cell r="M150" t="str">
            <v>Frankrike</v>
          </cell>
          <cell r="N150" t="str">
            <v>Bordeaux</v>
          </cell>
          <cell r="O150" t="str">
            <v>Pauillac</v>
          </cell>
          <cell r="S150" t="str">
            <v>Rødvin</v>
          </cell>
          <cell r="T150">
            <v>0.75</v>
          </cell>
          <cell r="V150">
            <v>603.22</v>
          </cell>
          <cell r="W150" t="str">
            <v>LaMarc Wines</v>
          </cell>
          <cell r="X150" t="str">
            <v>Skanlog</v>
          </cell>
          <cell r="Y150">
            <v>360</v>
          </cell>
          <cell r="Z150">
            <v>48</v>
          </cell>
          <cell r="AA150">
            <v>6</v>
          </cell>
          <cell r="AB150">
            <v>48</v>
          </cell>
          <cell r="AR150">
            <v>48</v>
          </cell>
          <cell r="AU150" t="e">
            <v>#N/A</v>
          </cell>
        </row>
        <row r="151">
          <cell r="J151" t="str">
            <v>Ch. Duhart-Milon</v>
          </cell>
          <cell r="K151" t="str">
            <v>Ch. Duhart-Milon</v>
          </cell>
          <cell r="L151">
            <v>2021</v>
          </cell>
          <cell r="M151" t="str">
            <v>Frankrike</v>
          </cell>
          <cell r="N151" t="str">
            <v>Bordeaux</v>
          </cell>
          <cell r="O151" t="str">
            <v>Pauillac</v>
          </cell>
          <cell r="S151" t="str">
            <v>Rødvin</v>
          </cell>
          <cell r="T151">
            <v>0.75</v>
          </cell>
          <cell r="V151">
            <v>622.37736860416646</v>
          </cell>
          <cell r="W151" t="str">
            <v>Moestue Grape Selections</v>
          </cell>
          <cell r="X151" t="str">
            <v>Skanlog</v>
          </cell>
          <cell r="Y151">
            <v>360</v>
          </cell>
          <cell r="Z151">
            <v>138</v>
          </cell>
          <cell r="AA151">
            <v>6</v>
          </cell>
          <cell r="AB151">
            <v>138</v>
          </cell>
          <cell r="AR151">
            <v>138</v>
          </cell>
          <cell r="AU151" t="e">
            <v>#N/A</v>
          </cell>
        </row>
        <row r="152">
          <cell r="J152" t="str">
            <v>Ch. Duhart-Milon</v>
          </cell>
          <cell r="K152" t="str">
            <v>Ch. Duhart-Milon</v>
          </cell>
          <cell r="L152">
            <v>2021</v>
          </cell>
          <cell r="M152" t="str">
            <v>Frankrike</v>
          </cell>
          <cell r="N152" t="str">
            <v>Bordeaux</v>
          </cell>
          <cell r="O152" t="str">
            <v>Pauillac</v>
          </cell>
          <cell r="S152" t="str">
            <v>Rødvin</v>
          </cell>
          <cell r="T152">
            <v>0.75</v>
          </cell>
          <cell r="V152">
            <v>600</v>
          </cell>
          <cell r="W152" t="str">
            <v>Lars Søreide AS</v>
          </cell>
          <cell r="X152" t="str">
            <v>Lars Søreide AS</v>
          </cell>
          <cell r="Y152">
            <v>360</v>
          </cell>
          <cell r="Z152">
            <v>192</v>
          </cell>
          <cell r="AB152">
            <v>192</v>
          </cell>
          <cell r="AR152">
            <v>192</v>
          </cell>
          <cell r="AU152" t="e">
            <v>#N/A</v>
          </cell>
        </row>
        <row r="153">
          <cell r="J153" t="str">
            <v>Ch. Figeac</v>
          </cell>
          <cell r="K153" t="str">
            <v>Ch. Figeac</v>
          </cell>
          <cell r="L153">
            <v>2021</v>
          </cell>
          <cell r="M153" t="str">
            <v>Frankrike</v>
          </cell>
          <cell r="N153" t="str">
            <v>Bordeaux</v>
          </cell>
          <cell r="O153" t="str">
            <v>St.-Emilion</v>
          </cell>
          <cell r="S153" t="str">
            <v>Rødvin</v>
          </cell>
          <cell r="T153" t="str">
            <v>0.75</v>
          </cell>
          <cell r="V153">
            <v>1799.14</v>
          </cell>
          <cell r="W153" t="str">
            <v>Flaaten</v>
          </cell>
          <cell r="X153" t="str">
            <v>Skanlog</v>
          </cell>
          <cell r="Y153">
            <v>240</v>
          </cell>
          <cell r="Z153">
            <v>120</v>
          </cell>
          <cell r="AA153">
            <v>6</v>
          </cell>
          <cell r="AB153">
            <v>120</v>
          </cell>
          <cell r="AR153">
            <v>120</v>
          </cell>
          <cell r="AU153" t="e">
            <v>#N/A</v>
          </cell>
        </row>
        <row r="154">
          <cell r="I154">
            <v>18573301</v>
          </cell>
          <cell r="J154" t="str">
            <v>Ch. Figeac</v>
          </cell>
          <cell r="K154" t="str">
            <v>Ch. Figeac</v>
          </cell>
          <cell r="L154">
            <v>2021</v>
          </cell>
          <cell r="M154" t="str">
            <v>Frankrike</v>
          </cell>
          <cell r="N154" t="str">
            <v>Bordeaux</v>
          </cell>
          <cell r="O154" t="str">
            <v>St.-Emilion</v>
          </cell>
          <cell r="S154" t="str">
            <v>Rødvin</v>
          </cell>
          <cell r="T154">
            <v>0.75</v>
          </cell>
          <cell r="V154">
            <v>1825.57</v>
          </cell>
          <cell r="W154" t="str">
            <v>LaMarc Wines</v>
          </cell>
          <cell r="X154" t="str">
            <v>Skanlog</v>
          </cell>
          <cell r="Y154">
            <v>240</v>
          </cell>
          <cell r="Z154">
            <v>120</v>
          </cell>
          <cell r="AA154">
            <v>6</v>
          </cell>
          <cell r="AB154">
            <v>120</v>
          </cell>
          <cell r="AR154">
            <v>120</v>
          </cell>
          <cell r="AU154" t="e">
            <v>#N/A</v>
          </cell>
        </row>
        <row r="155">
          <cell r="J155" t="str">
            <v>Ch. Fourcas-Dupre</v>
          </cell>
          <cell r="K155" t="str">
            <v>Ch. Fourcas-Dupre</v>
          </cell>
          <cell r="L155">
            <v>2021</v>
          </cell>
          <cell r="M155" t="str">
            <v>Frankrike</v>
          </cell>
          <cell r="N155" t="str">
            <v>Bordeaux</v>
          </cell>
          <cell r="O155" t="str">
            <v>Listrac</v>
          </cell>
          <cell r="S155" t="str">
            <v>Rødvin</v>
          </cell>
          <cell r="T155">
            <v>0.75</v>
          </cell>
          <cell r="U155" t="str">
            <v>TBC</v>
          </cell>
          <cell r="V155">
            <v>117.52</v>
          </cell>
          <cell r="W155" t="str">
            <v xml:space="preserve">Hans A Flaaten </v>
          </cell>
          <cell r="X155" t="str">
            <v>Skanlog</v>
          </cell>
          <cell r="Y155">
            <v>600</v>
          </cell>
          <cell r="Z155">
            <v>600</v>
          </cell>
          <cell r="AA155">
            <v>12</v>
          </cell>
          <cell r="AB155">
            <v>600</v>
          </cell>
          <cell r="AR155">
            <v>600</v>
          </cell>
          <cell r="AU155" t="e">
            <v>#N/A</v>
          </cell>
        </row>
        <row r="156">
          <cell r="J156" t="str">
            <v>Ch. Gazin</v>
          </cell>
          <cell r="K156" t="str">
            <v>Ch. Gazin</v>
          </cell>
          <cell r="L156">
            <v>2021</v>
          </cell>
          <cell r="M156" t="str">
            <v>Frankrike</v>
          </cell>
          <cell r="N156" t="str">
            <v>Bordeaux</v>
          </cell>
          <cell r="O156" t="str">
            <v>Pomerol</v>
          </cell>
          <cell r="S156" t="str">
            <v>Rødvin</v>
          </cell>
          <cell r="T156">
            <v>0.75</v>
          </cell>
          <cell r="U156" t="str">
            <v>TBC</v>
          </cell>
          <cell r="V156">
            <v>602.91</v>
          </cell>
          <cell r="W156" t="str">
            <v xml:space="preserve">Flaaten </v>
          </cell>
          <cell r="X156" t="str">
            <v>Skanlog</v>
          </cell>
          <cell r="Y156">
            <v>120</v>
          </cell>
          <cell r="Z156">
            <v>120</v>
          </cell>
          <cell r="AA156">
            <v>12</v>
          </cell>
          <cell r="AB156">
            <v>120</v>
          </cell>
          <cell r="AR156">
            <v>120</v>
          </cell>
          <cell r="AU156" t="e">
            <v>#N/A</v>
          </cell>
        </row>
        <row r="157">
          <cell r="I157">
            <v>18572201</v>
          </cell>
          <cell r="J157" t="str">
            <v>Ch. Giscours</v>
          </cell>
          <cell r="K157" t="str">
            <v>Ch. Giscours</v>
          </cell>
          <cell r="L157">
            <v>2021</v>
          </cell>
          <cell r="M157" t="str">
            <v>Frankrike</v>
          </cell>
          <cell r="N157" t="str">
            <v>Bordeaux</v>
          </cell>
          <cell r="O157" t="str">
            <v>Margaux</v>
          </cell>
          <cell r="S157" t="str">
            <v>Rødvin</v>
          </cell>
          <cell r="T157">
            <v>0.75</v>
          </cell>
          <cell r="V157">
            <v>435.89</v>
          </cell>
          <cell r="W157" t="str">
            <v>LaMarc Wines</v>
          </cell>
          <cell r="X157" t="str">
            <v>Skanlog</v>
          </cell>
          <cell r="Y157">
            <v>480</v>
          </cell>
          <cell r="Z157">
            <v>360</v>
          </cell>
          <cell r="AA157">
            <v>6</v>
          </cell>
          <cell r="AB157">
            <v>360</v>
          </cell>
          <cell r="AR157">
            <v>360</v>
          </cell>
          <cell r="AU157" t="e">
            <v>#N/A</v>
          </cell>
        </row>
        <row r="158">
          <cell r="J158" t="str">
            <v>Ch. Giscours</v>
          </cell>
          <cell r="K158" t="str">
            <v>Ch. Giscours</v>
          </cell>
          <cell r="L158">
            <v>2021</v>
          </cell>
          <cell r="M158" t="str">
            <v>Frankrike</v>
          </cell>
          <cell r="N158" t="str">
            <v>Bordeaux</v>
          </cell>
          <cell r="O158" t="str">
            <v>Margaux</v>
          </cell>
          <cell r="S158" t="str">
            <v>Rødvin</v>
          </cell>
          <cell r="T158">
            <v>0.75</v>
          </cell>
          <cell r="V158">
            <v>438.61</v>
          </cell>
          <cell r="W158" t="str">
            <v>Moestue Grape Selections</v>
          </cell>
          <cell r="X158" t="str">
            <v>Skanlog</v>
          </cell>
          <cell r="Y158">
            <v>480</v>
          </cell>
          <cell r="Z158">
            <v>480</v>
          </cell>
          <cell r="AA158">
            <v>6</v>
          </cell>
          <cell r="AB158">
            <v>120</v>
          </cell>
          <cell r="AR158">
            <v>120</v>
          </cell>
          <cell r="AU158" t="e">
            <v>#N/A</v>
          </cell>
        </row>
        <row r="159">
          <cell r="J159" t="str">
            <v>Ch. Gloria</v>
          </cell>
          <cell r="K159" t="str">
            <v>Ch. Gloria</v>
          </cell>
          <cell r="L159">
            <v>2021</v>
          </cell>
          <cell r="M159" t="str">
            <v>Frankrike</v>
          </cell>
          <cell r="N159" t="str">
            <v>Bordeaux</v>
          </cell>
          <cell r="O159" t="str">
            <v>St.-Julien</v>
          </cell>
          <cell r="S159" t="str">
            <v>Rødvin</v>
          </cell>
          <cell r="T159">
            <v>0.75</v>
          </cell>
          <cell r="V159">
            <v>287.45</v>
          </cell>
          <cell r="W159" t="str">
            <v>Moestue Grape Selections</v>
          </cell>
          <cell r="X159" t="str">
            <v>Skanlog</v>
          </cell>
          <cell r="Y159">
            <v>480</v>
          </cell>
          <cell r="Z159">
            <v>480</v>
          </cell>
          <cell r="AA159">
            <v>6</v>
          </cell>
          <cell r="AB159">
            <v>480</v>
          </cell>
          <cell r="AR159">
            <v>480</v>
          </cell>
          <cell r="AU159" t="e">
            <v>#N/A</v>
          </cell>
        </row>
        <row r="160">
          <cell r="I160">
            <v>18538401</v>
          </cell>
          <cell r="J160" t="str">
            <v>Ch. Grand Village</v>
          </cell>
          <cell r="K160" t="str">
            <v>Ch. Grand Village</v>
          </cell>
          <cell r="L160">
            <v>2021</v>
          </cell>
          <cell r="M160" t="str">
            <v>Frankrike</v>
          </cell>
          <cell r="N160" t="str">
            <v>Bordeaux</v>
          </cell>
          <cell r="S160" t="str">
            <v>Rødvin</v>
          </cell>
          <cell r="T160">
            <v>0.75</v>
          </cell>
          <cell r="V160">
            <v>160</v>
          </cell>
          <cell r="W160" t="str">
            <v>Lars Søreide AS</v>
          </cell>
          <cell r="X160" t="str">
            <v>Lars Søreide AS</v>
          </cell>
          <cell r="Y160">
            <v>420</v>
          </cell>
          <cell r="Z160">
            <v>420</v>
          </cell>
          <cell r="AA160">
            <v>6</v>
          </cell>
          <cell r="AB160">
            <v>420</v>
          </cell>
          <cell r="AR160">
            <v>420</v>
          </cell>
          <cell r="AU160" t="e">
            <v>#N/A</v>
          </cell>
        </row>
        <row r="161">
          <cell r="J161" t="str">
            <v>Ch. Grand Village</v>
          </cell>
          <cell r="K161" t="str">
            <v>Ch. Grand Village</v>
          </cell>
          <cell r="L161">
            <v>2021</v>
          </cell>
          <cell r="M161" t="str">
            <v>Frankrike</v>
          </cell>
          <cell r="N161" t="str">
            <v>Bordeaux</v>
          </cell>
          <cell r="S161" t="str">
            <v>Hvitvin</v>
          </cell>
          <cell r="T161">
            <v>0.75</v>
          </cell>
          <cell r="V161">
            <v>190</v>
          </cell>
          <cell r="W161" t="str">
            <v>Lars Søreide AS</v>
          </cell>
          <cell r="X161" t="str">
            <v>Lars Søreide AS</v>
          </cell>
          <cell r="Y161">
            <v>180</v>
          </cell>
          <cell r="Z161">
            <v>180</v>
          </cell>
          <cell r="AA161">
            <v>6</v>
          </cell>
          <cell r="AB161">
            <v>180</v>
          </cell>
          <cell r="AR161">
            <v>180</v>
          </cell>
          <cell r="AU161" t="e">
            <v>#N/A</v>
          </cell>
        </row>
        <row r="162">
          <cell r="I162">
            <v>16626801</v>
          </cell>
          <cell r="J162" t="str">
            <v>Ch. Grand-Puy-Lacoste</v>
          </cell>
          <cell r="K162" t="str">
            <v>Ch. Grand-Puy-Lacoste</v>
          </cell>
          <cell r="L162">
            <v>2010</v>
          </cell>
          <cell r="M162" t="str">
            <v>Frankrike</v>
          </cell>
          <cell r="N162" t="str">
            <v>Bordeaux</v>
          </cell>
          <cell r="O162" t="str">
            <v>Pauillac</v>
          </cell>
          <cell r="S162" t="str">
            <v>Rødvin</v>
          </cell>
          <cell r="T162">
            <v>0.75</v>
          </cell>
          <cell r="U162">
            <v>13.5</v>
          </cell>
          <cell r="V162">
            <v>1664.7552330000001</v>
          </cell>
          <cell r="W162" t="str">
            <v>Symposium Wines</v>
          </cell>
          <cell r="X162" t="str">
            <v>Vectura AS</v>
          </cell>
          <cell r="Z162">
            <v>120</v>
          </cell>
          <cell r="AA162">
            <v>12</v>
          </cell>
          <cell r="AB162">
            <v>120</v>
          </cell>
          <cell r="AE162">
            <v>60</v>
          </cell>
          <cell r="AF162">
            <v>30</v>
          </cell>
          <cell r="AH162">
            <v>30</v>
          </cell>
          <cell r="AR162">
            <v>0</v>
          </cell>
          <cell r="AU162" t="e">
            <v>#N/A</v>
          </cell>
        </row>
        <row r="163">
          <cell r="J163" t="str">
            <v>Ch. Grand-Puy-Lacoste</v>
          </cell>
          <cell r="K163" t="str">
            <v>Ch. Grand-Puy-Lacoste</v>
          </cell>
          <cell r="L163">
            <v>2021</v>
          </cell>
          <cell r="M163" t="str">
            <v>Frankrike</v>
          </cell>
          <cell r="N163" t="str">
            <v>Bordeaux</v>
          </cell>
          <cell r="O163" t="str">
            <v>Pauillac</v>
          </cell>
          <cell r="S163" t="str">
            <v>Rødvin</v>
          </cell>
          <cell r="T163">
            <v>0.75</v>
          </cell>
          <cell r="U163" t="str">
            <v>TBC</v>
          </cell>
          <cell r="V163">
            <v>531.63</v>
          </cell>
          <cell r="W163" t="str">
            <v>Flaaten</v>
          </cell>
          <cell r="X163" t="str">
            <v>Skanlog</v>
          </cell>
          <cell r="Y163">
            <v>600</v>
          </cell>
          <cell r="Z163">
            <v>360</v>
          </cell>
          <cell r="AA163">
            <v>12</v>
          </cell>
          <cell r="AB163">
            <v>360</v>
          </cell>
          <cell r="AR163">
            <v>360</v>
          </cell>
          <cell r="AU163" t="e">
            <v>#N/A</v>
          </cell>
        </row>
        <row r="164">
          <cell r="J164" t="str">
            <v>Ch. Grand-Puy-Lacoste</v>
          </cell>
          <cell r="K164" t="str">
            <v>Ch. Grand-Puy-Lacoste</v>
          </cell>
          <cell r="L164">
            <v>2021</v>
          </cell>
          <cell r="M164" t="str">
            <v>Frankrike</v>
          </cell>
          <cell r="N164" t="str">
            <v>Bordeaux</v>
          </cell>
          <cell r="O164" t="str">
            <v>Pauillac</v>
          </cell>
          <cell r="S164" t="str">
            <v>Rødvin</v>
          </cell>
          <cell r="T164">
            <v>0.75</v>
          </cell>
          <cell r="V164">
            <v>536.86101251666662</v>
          </cell>
          <cell r="W164" t="str">
            <v>Moestue Grape Selections</v>
          </cell>
          <cell r="X164" t="str">
            <v>Skanlog</v>
          </cell>
          <cell r="Y164">
            <v>600</v>
          </cell>
          <cell r="Z164">
            <v>600</v>
          </cell>
          <cell r="AA164">
            <v>6</v>
          </cell>
          <cell r="AB164">
            <v>240</v>
          </cell>
          <cell r="AR164">
            <v>240</v>
          </cell>
          <cell r="AU164" t="e">
            <v>#N/A</v>
          </cell>
        </row>
        <row r="165">
          <cell r="J165" t="str">
            <v>Ch. Grand-Puy-Lacoste</v>
          </cell>
          <cell r="K165" t="str">
            <v>Ch. Grand-Puy-Lacoste</v>
          </cell>
          <cell r="L165">
            <v>2021</v>
          </cell>
          <cell r="M165" t="str">
            <v>Frankrike</v>
          </cell>
          <cell r="N165" t="str">
            <v>Bordeaux</v>
          </cell>
          <cell r="O165" t="str">
            <v>Pauillac</v>
          </cell>
          <cell r="S165" t="str">
            <v>Rødvin</v>
          </cell>
          <cell r="T165">
            <v>1.5</v>
          </cell>
          <cell r="U165" t="str">
            <v>TBC</v>
          </cell>
          <cell r="V165">
            <v>1062.93</v>
          </cell>
          <cell r="W165" t="str">
            <v>Flaaten</v>
          </cell>
          <cell r="X165" t="str">
            <v>Skanlog</v>
          </cell>
          <cell r="Y165">
            <v>60</v>
          </cell>
          <cell r="Z165">
            <v>60</v>
          </cell>
          <cell r="AA165">
            <v>6</v>
          </cell>
          <cell r="AB165">
            <v>60</v>
          </cell>
          <cell r="AR165">
            <v>60</v>
          </cell>
          <cell r="AU165" t="e">
            <v>#N/A</v>
          </cell>
        </row>
        <row r="166">
          <cell r="J166" t="str">
            <v>Ch. Gruaud-Larose</v>
          </cell>
          <cell r="K166" t="str">
            <v>Ch. Gruaud-Larose</v>
          </cell>
          <cell r="L166">
            <v>2021</v>
          </cell>
          <cell r="M166" t="str">
            <v>Frankrike</v>
          </cell>
          <cell r="N166" t="str">
            <v>Bordeaux</v>
          </cell>
          <cell r="O166" t="str">
            <v>St.-Julien</v>
          </cell>
          <cell r="S166" t="str">
            <v>Rødvin</v>
          </cell>
          <cell r="T166">
            <v>0.75</v>
          </cell>
          <cell r="V166">
            <v>669</v>
          </cell>
          <cell r="W166" t="str">
            <v>eWine AS</v>
          </cell>
          <cell r="X166" t="str">
            <v>Skanlog</v>
          </cell>
          <cell r="Y166">
            <v>480</v>
          </cell>
          <cell r="Z166">
            <v>480</v>
          </cell>
          <cell r="AA166">
            <v>6</v>
          </cell>
          <cell r="AB166">
            <v>480</v>
          </cell>
          <cell r="AR166">
            <v>480</v>
          </cell>
          <cell r="AU166" t="e">
            <v>#N/A</v>
          </cell>
        </row>
        <row r="167">
          <cell r="J167" t="str">
            <v>Ch. Haut-Bailly</v>
          </cell>
          <cell r="K167" t="str">
            <v>Ch. Haut-Bailly</v>
          </cell>
          <cell r="L167">
            <v>2021</v>
          </cell>
          <cell r="M167" t="str">
            <v>Frankrike</v>
          </cell>
          <cell r="N167" t="str">
            <v>Bordeaux</v>
          </cell>
          <cell r="O167" t="str">
            <v>Pessac-Leognan</v>
          </cell>
          <cell r="S167" t="str">
            <v>Rødvin</v>
          </cell>
          <cell r="T167">
            <v>1.5</v>
          </cell>
          <cell r="V167">
            <v>2140</v>
          </cell>
          <cell r="W167" t="str">
            <v>Lars Søreide AS</v>
          </cell>
          <cell r="X167" t="str">
            <v>Lars Søreide AS</v>
          </cell>
          <cell r="Y167">
            <v>48</v>
          </cell>
          <cell r="Z167">
            <v>60</v>
          </cell>
          <cell r="AB167">
            <v>48</v>
          </cell>
          <cell r="AR167">
            <v>48</v>
          </cell>
          <cell r="AU167" t="e">
            <v>#N/A</v>
          </cell>
        </row>
        <row r="168">
          <cell r="I168">
            <v>18572601</v>
          </cell>
          <cell r="J168" t="str">
            <v>Ch. Haut-Bailly</v>
          </cell>
          <cell r="K168" t="str">
            <v>Ch. Haut-Bailly</v>
          </cell>
          <cell r="L168">
            <v>2021</v>
          </cell>
          <cell r="M168" t="str">
            <v>Frankrike</v>
          </cell>
          <cell r="N168" t="str">
            <v>Bordeaux</v>
          </cell>
          <cell r="O168" t="str">
            <v>Pessac-Leognan</v>
          </cell>
          <cell r="S168" t="str">
            <v>Rødvin</v>
          </cell>
          <cell r="T168">
            <v>0.75</v>
          </cell>
          <cell r="V168">
            <v>1056.1491723333331</v>
          </cell>
          <cell r="W168" t="str">
            <v>LaMarc Wines</v>
          </cell>
          <cell r="X168" t="str">
            <v>Skanlog</v>
          </cell>
          <cell r="Y168">
            <v>480</v>
          </cell>
          <cell r="Z168">
            <v>24</v>
          </cell>
          <cell r="AA168">
            <v>6</v>
          </cell>
          <cell r="AB168">
            <v>24</v>
          </cell>
          <cell r="AR168">
            <v>24</v>
          </cell>
          <cell r="AU168" t="e">
            <v>#N/A</v>
          </cell>
        </row>
        <row r="169">
          <cell r="J169" t="str">
            <v>Ch. Haut-Bailly</v>
          </cell>
          <cell r="K169" t="str">
            <v>Ch. Haut-Bailly</v>
          </cell>
          <cell r="L169">
            <v>2021</v>
          </cell>
          <cell r="M169" t="str">
            <v>Frankrike</v>
          </cell>
          <cell r="N169" t="str">
            <v>Bordeaux</v>
          </cell>
          <cell r="O169" t="str">
            <v>Pessac-Leognan</v>
          </cell>
          <cell r="S169" t="str">
            <v>Rødvin</v>
          </cell>
          <cell r="T169">
            <v>0.75</v>
          </cell>
          <cell r="U169" t="str">
            <v>TBC</v>
          </cell>
          <cell r="V169">
            <v>1057.94</v>
          </cell>
          <cell r="W169" t="str">
            <v>Flaaten</v>
          </cell>
          <cell r="X169" t="str">
            <v>Skanlog</v>
          </cell>
          <cell r="Y169">
            <v>480</v>
          </cell>
          <cell r="Z169">
            <v>240</v>
          </cell>
          <cell r="AA169">
            <v>12</v>
          </cell>
          <cell r="AB169">
            <v>240</v>
          </cell>
          <cell r="AR169">
            <v>240</v>
          </cell>
          <cell r="AU169" t="e">
            <v>#N/A</v>
          </cell>
        </row>
        <row r="170">
          <cell r="J170" t="str">
            <v>Ch. Haut-Bailly</v>
          </cell>
          <cell r="K170" t="str">
            <v>Ch. Haut-Bailly</v>
          </cell>
          <cell r="L170">
            <v>2021</v>
          </cell>
          <cell r="M170" t="str">
            <v>Frankrike</v>
          </cell>
          <cell r="N170" t="str">
            <v>Bordeaux</v>
          </cell>
          <cell r="O170" t="str">
            <v>Pessac-Leognan</v>
          </cell>
          <cell r="S170" t="str">
            <v>Rødvin</v>
          </cell>
          <cell r="T170">
            <v>0.75</v>
          </cell>
          <cell r="V170">
            <v>1061.18</v>
          </cell>
          <cell r="W170" t="str">
            <v>Moestue Grape Selections</v>
          </cell>
          <cell r="X170" t="str">
            <v>Skanlog</v>
          </cell>
          <cell r="Y170">
            <v>480</v>
          </cell>
          <cell r="Z170">
            <v>210</v>
          </cell>
          <cell r="AA170">
            <v>6</v>
          </cell>
          <cell r="AB170">
            <v>210</v>
          </cell>
          <cell r="AR170">
            <v>210</v>
          </cell>
          <cell r="AU170" t="e">
            <v>#N/A</v>
          </cell>
        </row>
        <row r="171">
          <cell r="J171" t="str">
            <v>Ch. Haut-Batailley</v>
          </cell>
          <cell r="K171" t="str">
            <v>Ch. Haut-Batailley</v>
          </cell>
          <cell r="L171">
            <v>2021</v>
          </cell>
          <cell r="M171" t="str">
            <v>Frankrike</v>
          </cell>
          <cell r="N171" t="str">
            <v>Bordeaux</v>
          </cell>
          <cell r="O171" t="str">
            <v>Pauillac</v>
          </cell>
          <cell r="S171" t="str">
            <v>Rødvin</v>
          </cell>
          <cell r="T171">
            <v>0.75</v>
          </cell>
          <cell r="V171">
            <v>422.8975534166666</v>
          </cell>
          <cell r="W171" t="str">
            <v>Moestue Grape Selections</v>
          </cell>
          <cell r="X171" t="str">
            <v>Skanlog</v>
          </cell>
          <cell r="Y171">
            <v>360</v>
          </cell>
          <cell r="Z171">
            <v>360</v>
          </cell>
          <cell r="AA171">
            <v>6</v>
          </cell>
          <cell r="AB171">
            <v>360</v>
          </cell>
          <cell r="AR171">
            <v>360</v>
          </cell>
          <cell r="AU171" t="e">
            <v>#N/A</v>
          </cell>
        </row>
        <row r="172">
          <cell r="J172" t="str">
            <v>Ch. Haut-Brion</v>
          </cell>
          <cell r="K172" t="str">
            <v>Ch. Haut-Brion</v>
          </cell>
          <cell r="L172">
            <v>2021</v>
          </cell>
          <cell r="M172" t="str">
            <v>Frankrike</v>
          </cell>
          <cell r="N172" t="str">
            <v>Bordeaux</v>
          </cell>
          <cell r="O172" t="str">
            <v>Pessac-Leognan</v>
          </cell>
          <cell r="S172" t="str">
            <v>Rødvin</v>
          </cell>
          <cell r="T172">
            <v>0.75</v>
          </cell>
          <cell r="V172">
            <v>4782</v>
          </cell>
          <cell r="W172" t="str">
            <v>Lars Søreide AS</v>
          </cell>
          <cell r="X172" t="str">
            <v>Lars Søreide AS</v>
          </cell>
          <cell r="Y172">
            <v>180</v>
          </cell>
          <cell r="Z172">
            <v>120</v>
          </cell>
          <cell r="AB172">
            <v>30</v>
          </cell>
          <cell r="AR172">
            <v>30</v>
          </cell>
          <cell r="AU172" t="e">
            <v>#N/A</v>
          </cell>
        </row>
        <row r="173">
          <cell r="I173">
            <v>18573101</v>
          </cell>
          <cell r="J173" t="str">
            <v>Ch. Haut-Brion</v>
          </cell>
          <cell r="K173" t="str">
            <v>Ch. Haut-Brion</v>
          </cell>
          <cell r="L173">
            <v>2021</v>
          </cell>
          <cell r="M173" t="str">
            <v>Frankrike</v>
          </cell>
          <cell r="N173" t="str">
            <v>Bordeaux</v>
          </cell>
          <cell r="O173" t="str">
            <v>Pessac-Leognan</v>
          </cell>
          <cell r="S173" t="str">
            <v>Rødvin</v>
          </cell>
          <cell r="T173">
            <v>0.75</v>
          </cell>
          <cell r="V173">
            <v>4643.0343160833327</v>
          </cell>
          <cell r="W173" t="str">
            <v>LaMarc Wines</v>
          </cell>
          <cell r="X173" t="str">
            <v>Skanlog</v>
          </cell>
          <cell r="Y173">
            <v>180</v>
          </cell>
          <cell r="Z173">
            <v>60</v>
          </cell>
          <cell r="AA173">
            <v>6</v>
          </cell>
          <cell r="AB173">
            <v>60</v>
          </cell>
          <cell r="AR173">
            <v>60</v>
          </cell>
          <cell r="AU173" t="e">
            <v>#N/A</v>
          </cell>
        </row>
        <row r="174">
          <cell r="J174" t="str">
            <v>Ch. Haut-Brion</v>
          </cell>
          <cell r="K174" t="str">
            <v>Ch. Haut-Brion</v>
          </cell>
          <cell r="L174">
            <v>2021</v>
          </cell>
          <cell r="M174" t="str">
            <v>Frankrike</v>
          </cell>
          <cell r="N174" t="str">
            <v>Bordeaux</v>
          </cell>
          <cell r="O174" t="str">
            <v>Pessac-Leognan</v>
          </cell>
          <cell r="S174" t="str">
            <v>Rødvin</v>
          </cell>
          <cell r="T174">
            <v>0.75</v>
          </cell>
          <cell r="V174">
            <v>4749.664683666666</v>
          </cell>
          <cell r="W174" t="str">
            <v>Moestue Grape Selections</v>
          </cell>
          <cell r="X174" t="str">
            <v>Skanlog</v>
          </cell>
          <cell r="Y174">
            <v>180</v>
          </cell>
          <cell r="Z174">
            <v>90</v>
          </cell>
          <cell r="AA174">
            <v>6</v>
          </cell>
          <cell r="AB174">
            <v>90</v>
          </cell>
          <cell r="AR174">
            <v>90</v>
          </cell>
          <cell r="AU174" t="e">
            <v>#N/A</v>
          </cell>
        </row>
        <row r="175">
          <cell r="J175" t="str">
            <v>Ch. Haut-Brion</v>
          </cell>
          <cell r="K175" t="str">
            <v>Ch. Haut-Brion</v>
          </cell>
          <cell r="L175">
            <v>2021</v>
          </cell>
          <cell r="M175" t="str">
            <v>Frankrike</v>
          </cell>
          <cell r="N175" t="str">
            <v>Bordeaux</v>
          </cell>
          <cell r="O175" t="str">
            <v>Pessac-Leognan</v>
          </cell>
          <cell r="S175" t="str">
            <v>Hvitvin</v>
          </cell>
          <cell r="T175">
            <v>0.75</v>
          </cell>
          <cell r="V175">
            <v>6918</v>
          </cell>
          <cell r="W175" t="str">
            <v>eWine AS</v>
          </cell>
          <cell r="X175" t="str">
            <v>Skanlog</v>
          </cell>
          <cell r="Y175">
            <v>24</v>
          </cell>
          <cell r="Z175">
            <v>24</v>
          </cell>
          <cell r="AA175">
            <v>6</v>
          </cell>
          <cell r="AB175">
            <v>24</v>
          </cell>
          <cell r="AR175">
            <v>24</v>
          </cell>
          <cell r="AU175" t="e">
            <v>#N/A</v>
          </cell>
        </row>
        <row r="176">
          <cell r="J176" t="str">
            <v>Ch. Issan</v>
          </cell>
          <cell r="K176" t="str">
            <v>Ch. Issan</v>
          </cell>
          <cell r="L176">
            <v>2021</v>
          </cell>
          <cell r="M176" t="str">
            <v>Frankrike</v>
          </cell>
          <cell r="N176" t="str">
            <v>Bordeaux</v>
          </cell>
          <cell r="O176" t="str">
            <v>Margaux</v>
          </cell>
          <cell r="S176" t="str">
            <v>Rødvin</v>
          </cell>
          <cell r="T176">
            <v>0.75</v>
          </cell>
          <cell r="V176">
            <v>459.01</v>
          </cell>
          <cell r="W176" t="str">
            <v>Moestue Grape Selections</v>
          </cell>
          <cell r="X176" t="str">
            <v>Skanlog</v>
          </cell>
          <cell r="Y176">
            <v>360</v>
          </cell>
          <cell r="Z176">
            <v>240</v>
          </cell>
          <cell r="AA176">
            <v>6</v>
          </cell>
          <cell r="AB176">
            <v>240</v>
          </cell>
          <cell r="AR176">
            <v>240</v>
          </cell>
          <cell r="AU176" t="e">
            <v>#N/A</v>
          </cell>
        </row>
        <row r="177">
          <cell r="J177" t="str">
            <v>Ch. Issan</v>
          </cell>
          <cell r="K177" t="str">
            <v>Ch. Issan</v>
          </cell>
          <cell r="L177">
            <v>2021</v>
          </cell>
          <cell r="M177" t="str">
            <v>Frankrike</v>
          </cell>
          <cell r="N177" t="str">
            <v>Bordeaux</v>
          </cell>
          <cell r="O177" t="str">
            <v>Margaux</v>
          </cell>
          <cell r="S177" t="str">
            <v>Rødvin</v>
          </cell>
          <cell r="T177">
            <v>0.75</v>
          </cell>
          <cell r="U177" t="str">
            <v>TBC</v>
          </cell>
          <cell r="V177">
            <v>459.26</v>
          </cell>
          <cell r="W177" t="str">
            <v>Flaaten</v>
          </cell>
          <cell r="X177" t="str">
            <v>Skanlog</v>
          </cell>
          <cell r="Y177">
            <v>360</v>
          </cell>
          <cell r="Z177">
            <v>360</v>
          </cell>
          <cell r="AA177">
            <v>12</v>
          </cell>
          <cell r="AB177">
            <v>120</v>
          </cell>
          <cell r="AR177">
            <v>120</v>
          </cell>
          <cell r="AU177" t="e">
            <v>#N/A</v>
          </cell>
        </row>
        <row r="178">
          <cell r="J178" t="str">
            <v>Ch. La Clotte</v>
          </cell>
          <cell r="K178" t="str">
            <v>Ch. La Clotte</v>
          </cell>
          <cell r="L178">
            <v>2021</v>
          </cell>
          <cell r="M178" t="str">
            <v>Frankrike</v>
          </cell>
          <cell r="N178" t="str">
            <v>Bordeaux</v>
          </cell>
          <cell r="O178" t="str">
            <v>St.-Emilion</v>
          </cell>
          <cell r="S178" t="str">
            <v>Rødvin</v>
          </cell>
          <cell r="T178">
            <v>0.75</v>
          </cell>
          <cell r="V178">
            <v>686.45501491666664</v>
          </cell>
          <cell r="W178" t="str">
            <v>Moestue Grape Selections</v>
          </cell>
          <cell r="X178" t="str">
            <v>Skanlog</v>
          </cell>
          <cell r="Y178">
            <v>180</v>
          </cell>
          <cell r="Z178">
            <v>156</v>
          </cell>
          <cell r="AA178">
            <v>6</v>
          </cell>
          <cell r="AB178">
            <v>156</v>
          </cell>
          <cell r="AR178">
            <v>156</v>
          </cell>
          <cell r="AU178" t="e">
            <v>#N/A</v>
          </cell>
        </row>
        <row r="179">
          <cell r="I179">
            <v>18573201</v>
          </cell>
          <cell r="J179" t="str">
            <v>Ch. La Conseillante</v>
          </cell>
          <cell r="K179" t="str">
            <v>Ch. La Conseillante</v>
          </cell>
          <cell r="L179">
            <v>2021</v>
          </cell>
          <cell r="M179" t="str">
            <v>Frankrike</v>
          </cell>
          <cell r="N179" t="str">
            <v>Bordeaux</v>
          </cell>
          <cell r="O179" t="str">
            <v>Pomerol</v>
          </cell>
          <cell r="S179" t="str">
            <v>Rødvin</v>
          </cell>
          <cell r="T179">
            <v>0.75</v>
          </cell>
          <cell r="V179">
            <v>1766.56</v>
          </cell>
          <cell r="W179" t="str">
            <v>LaMarc Wines</v>
          </cell>
          <cell r="X179" t="str">
            <v>Skanlog</v>
          </cell>
          <cell r="Y179">
            <v>180</v>
          </cell>
          <cell r="Z179">
            <v>24</v>
          </cell>
          <cell r="AA179">
            <v>6</v>
          </cell>
          <cell r="AB179">
            <v>24</v>
          </cell>
          <cell r="AR179">
            <v>24</v>
          </cell>
          <cell r="AU179" t="e">
            <v>#N/A</v>
          </cell>
        </row>
        <row r="180">
          <cell r="J180" t="str">
            <v>Ch. La Conseillante</v>
          </cell>
          <cell r="K180" t="str">
            <v>Ch. La Conseillante</v>
          </cell>
          <cell r="L180">
            <v>2021</v>
          </cell>
          <cell r="M180" t="str">
            <v>Frankrike</v>
          </cell>
          <cell r="N180" t="str">
            <v>Bordeaux</v>
          </cell>
          <cell r="O180" t="str">
            <v>Pomerol</v>
          </cell>
          <cell r="S180" t="str">
            <v>Rødvin</v>
          </cell>
          <cell r="T180" t="str">
            <v>0.75</v>
          </cell>
          <cell r="V180">
            <v>1769.09</v>
          </cell>
          <cell r="W180" t="str">
            <v>Flaaten</v>
          </cell>
          <cell r="X180" t="str">
            <v>Skanlog</v>
          </cell>
          <cell r="Y180">
            <v>180</v>
          </cell>
          <cell r="Z180">
            <v>48</v>
          </cell>
          <cell r="AA180">
            <v>6</v>
          </cell>
          <cell r="AB180">
            <v>48</v>
          </cell>
          <cell r="AR180">
            <v>48</v>
          </cell>
          <cell r="AU180" t="e">
            <v>#N/A</v>
          </cell>
        </row>
        <row r="181">
          <cell r="J181" t="str">
            <v>Ch. La Conseillante</v>
          </cell>
          <cell r="K181" t="str">
            <v>Ch. La Conseillante</v>
          </cell>
          <cell r="L181">
            <v>2021</v>
          </cell>
          <cell r="M181" t="str">
            <v>Frankrike</v>
          </cell>
          <cell r="N181" t="str">
            <v>Bordeaux</v>
          </cell>
          <cell r="O181" t="str">
            <v>Pomerol</v>
          </cell>
          <cell r="S181" t="str">
            <v>Rødvin</v>
          </cell>
          <cell r="T181">
            <v>0.75</v>
          </cell>
          <cell r="V181">
            <v>1773.88</v>
          </cell>
          <cell r="W181" t="str">
            <v>Moestue Grape Selections</v>
          </cell>
          <cell r="X181" t="str">
            <v>Skanlog</v>
          </cell>
          <cell r="Y181">
            <v>180</v>
          </cell>
          <cell r="Z181">
            <v>132</v>
          </cell>
          <cell r="AA181">
            <v>6</v>
          </cell>
          <cell r="AB181">
            <v>108</v>
          </cell>
          <cell r="AR181">
            <v>108</v>
          </cell>
          <cell r="AU181" t="e">
            <v>#N/A</v>
          </cell>
        </row>
        <row r="182">
          <cell r="I182">
            <v>18571801</v>
          </cell>
          <cell r="J182" t="str">
            <v>Ch. La Gaffeliere</v>
          </cell>
          <cell r="K182" t="str">
            <v>Ch. La Gaffeliere</v>
          </cell>
          <cell r="L182">
            <v>2021</v>
          </cell>
          <cell r="M182" t="str">
            <v>Frankrike</v>
          </cell>
          <cell r="N182" t="str">
            <v>Bordeaux</v>
          </cell>
          <cell r="O182" t="str">
            <v>St.-Emilion</v>
          </cell>
          <cell r="S182" t="str">
            <v>Rødvin</v>
          </cell>
          <cell r="T182">
            <v>0.75</v>
          </cell>
          <cell r="V182">
            <v>519.4</v>
          </cell>
          <cell r="W182" t="str">
            <v>LaMarc Wines</v>
          </cell>
          <cell r="X182" t="str">
            <v>Skanlog</v>
          </cell>
          <cell r="Y182">
            <v>600</v>
          </cell>
          <cell r="Z182">
            <v>123</v>
          </cell>
          <cell r="AA182">
            <v>6</v>
          </cell>
          <cell r="AB182">
            <v>123</v>
          </cell>
          <cell r="AR182">
            <v>123</v>
          </cell>
          <cell r="AU182" t="e">
            <v>#N/A</v>
          </cell>
        </row>
        <row r="183">
          <cell r="J183" t="str">
            <v>Ch. La Gaffeliere</v>
          </cell>
          <cell r="K183" t="str">
            <v>Ch. La Gaffeliere</v>
          </cell>
          <cell r="L183">
            <v>2021</v>
          </cell>
          <cell r="M183" t="str">
            <v>Frankrike</v>
          </cell>
          <cell r="N183" t="str">
            <v>Bordeaux</v>
          </cell>
          <cell r="O183" t="str">
            <v>St.-Emilion</v>
          </cell>
          <cell r="S183" t="str">
            <v>Rødvin</v>
          </cell>
          <cell r="T183">
            <v>0.75</v>
          </cell>
          <cell r="U183" t="str">
            <v>TBC</v>
          </cell>
          <cell r="V183">
            <v>529.57000000000005</v>
          </cell>
          <cell r="W183" t="str">
            <v>Flaaten</v>
          </cell>
          <cell r="X183" t="str">
            <v>Skanlog</v>
          </cell>
          <cell r="Y183">
            <v>600</v>
          </cell>
          <cell r="Z183">
            <v>240</v>
          </cell>
          <cell r="AA183">
            <v>6</v>
          </cell>
          <cell r="AB183">
            <v>240</v>
          </cell>
          <cell r="AR183">
            <v>240</v>
          </cell>
          <cell r="AU183" t="e">
            <v>#N/A</v>
          </cell>
        </row>
        <row r="184">
          <cell r="J184" t="str">
            <v>Ch. La Gaffeliere</v>
          </cell>
          <cell r="K184" t="str">
            <v>Ch. La Gaffeliere</v>
          </cell>
          <cell r="L184">
            <v>2021</v>
          </cell>
          <cell r="M184" t="str">
            <v>Frankrike</v>
          </cell>
          <cell r="N184" t="str">
            <v>Bordeaux</v>
          </cell>
          <cell r="O184" t="str">
            <v>St.-Emilion</v>
          </cell>
          <cell r="S184" t="str">
            <v>Rødvin</v>
          </cell>
          <cell r="T184">
            <v>0.75</v>
          </cell>
          <cell r="V184">
            <v>532.07000000000005</v>
          </cell>
          <cell r="W184" t="str">
            <v>Moestue Grape Selections</v>
          </cell>
          <cell r="X184" t="str">
            <v>Skanlog</v>
          </cell>
          <cell r="Y184">
            <v>600</v>
          </cell>
          <cell r="Z184">
            <v>600</v>
          </cell>
          <cell r="AA184">
            <v>6</v>
          </cell>
          <cell r="AB184">
            <v>234</v>
          </cell>
          <cell r="AR184">
            <v>234</v>
          </cell>
          <cell r="AU184" t="e">
            <v>#N/A</v>
          </cell>
        </row>
        <row r="185">
          <cell r="I185">
            <v>16116601</v>
          </cell>
          <cell r="J185" t="str">
            <v>Ch. La Grave Figeac</v>
          </cell>
          <cell r="K185" t="str">
            <v>Ch. La Grave Figeac</v>
          </cell>
          <cell r="L185">
            <v>2019</v>
          </cell>
          <cell r="M185" t="str">
            <v>Frankrike</v>
          </cell>
          <cell r="N185" t="str">
            <v>Bordeaux</v>
          </cell>
          <cell r="O185" t="str">
            <v>St.-Emilion</v>
          </cell>
          <cell r="S185" t="str">
            <v>Rødvin</v>
          </cell>
          <cell r="T185">
            <v>0.75</v>
          </cell>
          <cell r="U185">
            <v>13.5</v>
          </cell>
          <cell r="V185">
            <v>420</v>
          </cell>
          <cell r="W185" t="str">
            <v>Lars Søreide AS</v>
          </cell>
          <cell r="X185" t="str">
            <v>Lars Søreide AS</v>
          </cell>
          <cell r="Y185">
            <v>600</v>
          </cell>
          <cell r="Z185">
            <v>600</v>
          </cell>
          <cell r="AA185">
            <v>6</v>
          </cell>
          <cell r="AB185">
            <v>600</v>
          </cell>
          <cell r="AR185">
            <v>600</v>
          </cell>
          <cell r="AU185" t="e">
            <v>#N/A</v>
          </cell>
        </row>
        <row r="186">
          <cell r="J186" t="str">
            <v>Ch. La Mission Haut-Brion</v>
          </cell>
          <cell r="K186" t="str">
            <v>Ch. La Mission Haut-Brion</v>
          </cell>
          <cell r="L186">
            <v>2021</v>
          </cell>
          <cell r="M186" t="str">
            <v>Frankrike</v>
          </cell>
          <cell r="N186" t="str">
            <v>Bordeaux</v>
          </cell>
          <cell r="O186" t="str">
            <v>Pessac-Leognan</v>
          </cell>
          <cell r="S186" t="str">
            <v>Rødvin</v>
          </cell>
          <cell r="T186">
            <v>0.75</v>
          </cell>
          <cell r="U186">
            <v>13</v>
          </cell>
          <cell r="V186">
            <v>2521.7199999999998</v>
          </cell>
          <cell r="W186" t="str">
            <v>Excellars AS</v>
          </cell>
          <cell r="X186" t="str">
            <v>Vectura</v>
          </cell>
          <cell r="Y186">
            <v>120</v>
          </cell>
          <cell r="Z186">
            <v>48</v>
          </cell>
          <cell r="AA186">
            <v>6</v>
          </cell>
          <cell r="AB186">
            <v>48</v>
          </cell>
          <cell r="AR186">
            <v>48</v>
          </cell>
          <cell r="AU186" t="e">
            <v>#N/A</v>
          </cell>
        </row>
        <row r="187">
          <cell r="J187" t="str">
            <v>Ch. La Mission Haut-Brion</v>
          </cell>
          <cell r="K187" t="str">
            <v>Ch. La Mission Haut-Brion</v>
          </cell>
          <cell r="L187">
            <v>2021</v>
          </cell>
          <cell r="M187" t="str">
            <v>Frankrike</v>
          </cell>
          <cell r="N187" t="str">
            <v>Bordeaux</v>
          </cell>
          <cell r="O187" t="str">
            <v>Pessac-Leognan</v>
          </cell>
          <cell r="S187" t="str">
            <v>Rødvin</v>
          </cell>
          <cell r="T187">
            <v>0.75</v>
          </cell>
          <cell r="U187" t="str">
            <v>TBC</v>
          </cell>
          <cell r="V187">
            <v>2551.94</v>
          </cell>
          <cell r="W187" t="str">
            <v>Flaaten</v>
          </cell>
          <cell r="X187" t="str">
            <v>Skanlog</v>
          </cell>
          <cell r="Y187">
            <v>120</v>
          </cell>
          <cell r="Z187">
            <v>60</v>
          </cell>
          <cell r="AA187">
            <v>6</v>
          </cell>
          <cell r="AB187">
            <v>60</v>
          </cell>
          <cell r="AR187">
            <v>60</v>
          </cell>
          <cell r="AU187" t="e">
            <v>#N/A</v>
          </cell>
        </row>
        <row r="188">
          <cell r="J188" t="str">
            <v>Ch. La Mission Haut-Brion</v>
          </cell>
          <cell r="K188" t="str">
            <v>Ch. La Mission Haut-Brion</v>
          </cell>
          <cell r="L188">
            <v>2021</v>
          </cell>
          <cell r="M188" t="str">
            <v>Frankrike</v>
          </cell>
          <cell r="N188" t="str">
            <v>Bordeaux</v>
          </cell>
          <cell r="O188" t="str">
            <v>Pessac-Leognan</v>
          </cell>
          <cell r="S188" t="str">
            <v>Rødvin</v>
          </cell>
          <cell r="T188">
            <v>0.75</v>
          </cell>
          <cell r="V188">
            <v>2557.5024649166662</v>
          </cell>
          <cell r="W188" t="str">
            <v>Moestue Grape Selections</v>
          </cell>
          <cell r="X188" t="str">
            <v>Skanlog</v>
          </cell>
          <cell r="Y188">
            <v>120</v>
          </cell>
          <cell r="Z188">
            <v>84</v>
          </cell>
          <cell r="AA188">
            <v>6</v>
          </cell>
          <cell r="AB188">
            <v>12</v>
          </cell>
          <cell r="AR188">
            <v>12</v>
          </cell>
          <cell r="AU188" t="e">
            <v>#N/A</v>
          </cell>
        </row>
        <row r="189">
          <cell r="J189" t="str">
            <v>Ch. La Mission Haut-Brion</v>
          </cell>
          <cell r="K189" t="str">
            <v>Ch. La Mission Haut-Brion</v>
          </cell>
          <cell r="L189">
            <v>2021</v>
          </cell>
          <cell r="M189" t="str">
            <v>Frankrike</v>
          </cell>
          <cell r="N189" t="str">
            <v>Bordeaux</v>
          </cell>
          <cell r="O189" t="str">
            <v>Pessac-Leognan</v>
          </cell>
          <cell r="S189" t="str">
            <v>Hvitvin</v>
          </cell>
          <cell r="T189">
            <v>0.75</v>
          </cell>
          <cell r="V189">
            <v>5507</v>
          </cell>
          <cell r="W189" t="str">
            <v>eWine AS</v>
          </cell>
          <cell r="X189" t="str">
            <v>Skanlog</v>
          </cell>
          <cell r="Y189">
            <v>60</v>
          </cell>
          <cell r="Z189">
            <v>60</v>
          </cell>
          <cell r="AA189">
            <v>6</v>
          </cell>
          <cell r="AB189">
            <v>36</v>
          </cell>
          <cell r="AR189">
            <v>36</v>
          </cell>
          <cell r="AU189" t="e">
            <v>#N/A</v>
          </cell>
        </row>
        <row r="190">
          <cell r="I190">
            <v>18572901</v>
          </cell>
          <cell r="J190" t="str">
            <v>Ch. Lafaurie-Peyraguey</v>
          </cell>
          <cell r="K190" t="str">
            <v>Ch. Lafaurie-Peyraguey</v>
          </cell>
          <cell r="L190">
            <v>2021</v>
          </cell>
          <cell r="M190" t="str">
            <v>Frankrike</v>
          </cell>
          <cell r="N190" t="str">
            <v>Bordeaux</v>
          </cell>
          <cell r="O190" t="str">
            <v>Sauternes</v>
          </cell>
          <cell r="S190" t="str">
            <v>Hvitvin</v>
          </cell>
          <cell r="T190">
            <v>0.75</v>
          </cell>
          <cell r="V190">
            <v>691.03</v>
          </cell>
          <cell r="W190" t="str">
            <v>LaMarc Wines</v>
          </cell>
          <cell r="X190" t="str">
            <v>Skanlog</v>
          </cell>
          <cell r="Y190">
            <v>120</v>
          </cell>
          <cell r="Z190">
            <v>12</v>
          </cell>
          <cell r="AB190">
            <v>12</v>
          </cell>
          <cell r="AR190">
            <v>12</v>
          </cell>
          <cell r="AU190" t="e">
            <v>#N/A</v>
          </cell>
        </row>
        <row r="191">
          <cell r="J191" t="str">
            <v>Ch. Lafite-Rothschild</v>
          </cell>
          <cell r="K191" t="str">
            <v>Ch. Lafite-Rothschild</v>
          </cell>
          <cell r="L191">
            <v>2021</v>
          </cell>
          <cell r="M191" t="str">
            <v>Frankrike</v>
          </cell>
          <cell r="N191" t="str">
            <v>Bordeaux</v>
          </cell>
          <cell r="O191" t="str">
            <v>Pauillac</v>
          </cell>
          <cell r="S191" t="str">
            <v>Rødvin</v>
          </cell>
          <cell r="T191">
            <v>0.75</v>
          </cell>
          <cell r="V191">
            <v>5625</v>
          </cell>
          <cell r="W191" t="str">
            <v>Lars Søreide AS</v>
          </cell>
          <cell r="X191" t="str">
            <v>Lars Søreide AS</v>
          </cell>
          <cell r="Y191">
            <v>120</v>
          </cell>
          <cell r="Z191">
            <v>60</v>
          </cell>
          <cell r="AB191">
            <v>60</v>
          </cell>
          <cell r="AR191">
            <v>60</v>
          </cell>
          <cell r="AU191" t="e">
            <v>#N/A</v>
          </cell>
        </row>
        <row r="192">
          <cell r="I192">
            <v>18570101</v>
          </cell>
          <cell r="J192" t="str">
            <v>Ch. Lafite-Rothschild</v>
          </cell>
          <cell r="K192" t="str">
            <v>Ch. Lafite-Rothschild</v>
          </cell>
          <cell r="L192">
            <v>2021</v>
          </cell>
          <cell r="M192" t="str">
            <v>Frankrike</v>
          </cell>
          <cell r="N192" t="str">
            <v>Bordeaux</v>
          </cell>
          <cell r="O192" t="str">
            <v>Pauillac</v>
          </cell>
          <cell r="S192" t="str">
            <v>Rødvin</v>
          </cell>
          <cell r="T192">
            <v>0.75</v>
          </cell>
          <cell r="V192">
            <v>5228.080009833333</v>
          </cell>
          <cell r="W192" t="str">
            <v>LaMarc Wines</v>
          </cell>
          <cell r="X192" t="str">
            <v>Skanlog</v>
          </cell>
          <cell r="Y192">
            <v>120</v>
          </cell>
          <cell r="Z192">
            <v>24</v>
          </cell>
          <cell r="AA192">
            <v>6</v>
          </cell>
          <cell r="AB192">
            <v>24</v>
          </cell>
          <cell r="AR192">
            <v>24</v>
          </cell>
          <cell r="AU192" t="e">
            <v>#N/A</v>
          </cell>
        </row>
        <row r="193">
          <cell r="J193" t="str">
            <v>Ch. Lafite-Rothschild</v>
          </cell>
          <cell r="K193" t="str">
            <v>Ch. Lafite-Rothschild</v>
          </cell>
          <cell r="L193">
            <v>2021</v>
          </cell>
          <cell r="M193" t="str">
            <v>Frankrike</v>
          </cell>
          <cell r="N193" t="str">
            <v>Bordeaux</v>
          </cell>
          <cell r="O193" t="str">
            <v>Pauillac</v>
          </cell>
          <cell r="S193" t="str">
            <v>Rødvin</v>
          </cell>
          <cell r="T193">
            <v>0.75</v>
          </cell>
          <cell r="U193" t="str">
            <v>TBC</v>
          </cell>
          <cell r="V193">
            <v>5284.7899583333337</v>
          </cell>
          <cell r="W193" t="str">
            <v>Flaaten</v>
          </cell>
          <cell r="X193" t="str">
            <v>Skanlog</v>
          </cell>
          <cell r="Y193">
            <v>120</v>
          </cell>
          <cell r="Z193">
            <v>36</v>
          </cell>
          <cell r="AA193">
            <v>6</v>
          </cell>
          <cell r="AB193">
            <v>36</v>
          </cell>
          <cell r="AR193">
            <v>36</v>
          </cell>
          <cell r="AU193" t="e">
            <v>#N/A</v>
          </cell>
        </row>
        <row r="194">
          <cell r="J194" t="str">
            <v>Ch. Lafite-Rothschild</v>
          </cell>
          <cell r="K194" t="str">
            <v>Ch. Lafite-Rothschild</v>
          </cell>
          <cell r="L194">
            <v>2021</v>
          </cell>
          <cell r="M194" t="str">
            <v>Frankrike</v>
          </cell>
          <cell r="N194" t="str">
            <v>Bordeaux</v>
          </cell>
          <cell r="O194" t="str">
            <v>Pauillac</v>
          </cell>
          <cell r="S194" t="str">
            <v>Rødvin</v>
          </cell>
          <cell r="T194">
            <v>0.75</v>
          </cell>
          <cell r="V194">
            <v>5600</v>
          </cell>
          <cell r="W194" t="str">
            <v>Moestue Grape Selections</v>
          </cell>
          <cell r="X194" t="str">
            <v>Skanlog</v>
          </cell>
          <cell r="Y194">
            <v>120</v>
          </cell>
          <cell r="Z194">
            <v>24</v>
          </cell>
          <cell r="AA194">
            <v>3</v>
          </cell>
          <cell r="AB194">
            <v>24</v>
          </cell>
          <cell r="AR194">
            <v>24</v>
          </cell>
          <cell r="AU194" t="e">
            <v>#N/A</v>
          </cell>
        </row>
        <row r="195">
          <cell r="I195">
            <v>18538101</v>
          </cell>
          <cell r="J195" t="str">
            <v xml:space="preserve">Ch. Lafleur </v>
          </cell>
          <cell r="K195" t="str">
            <v xml:space="preserve">Ch. Lafleur </v>
          </cell>
          <cell r="L195">
            <v>2021</v>
          </cell>
          <cell r="M195" t="str">
            <v>Frankrike</v>
          </cell>
          <cell r="N195" t="str">
            <v>Bordeaux</v>
          </cell>
          <cell r="O195" t="str">
            <v>Pomerol</v>
          </cell>
          <cell r="S195" t="str">
            <v>Rødvin</v>
          </cell>
          <cell r="T195">
            <v>0.75</v>
          </cell>
          <cell r="V195">
            <v>6400</v>
          </cell>
          <cell r="W195" t="str">
            <v>Lars Søreide AS</v>
          </cell>
          <cell r="X195" t="str">
            <v>Lars Søreide AS</v>
          </cell>
          <cell r="Y195">
            <v>48</v>
          </cell>
          <cell r="Z195">
            <v>42</v>
          </cell>
          <cell r="AA195">
            <v>3</v>
          </cell>
          <cell r="AB195">
            <v>42</v>
          </cell>
          <cell r="AR195">
            <v>42</v>
          </cell>
          <cell r="AU195" t="e">
            <v>#N/A</v>
          </cell>
        </row>
        <row r="196">
          <cell r="I196">
            <v>120</v>
          </cell>
          <cell r="J196" t="str">
            <v>Ch. Lafleur-Petrus</v>
          </cell>
          <cell r="K196" t="str">
            <v>Ch. Lafleur-Petrus</v>
          </cell>
          <cell r="L196">
            <v>2021</v>
          </cell>
          <cell r="M196" t="str">
            <v>Frankrike</v>
          </cell>
          <cell r="N196" t="str">
            <v>Bordeaux</v>
          </cell>
          <cell r="O196" t="str">
            <v>Pomerol</v>
          </cell>
          <cell r="S196" t="str">
            <v>Rødvin</v>
          </cell>
          <cell r="T196">
            <v>0.75</v>
          </cell>
          <cell r="V196">
            <v>1820</v>
          </cell>
          <cell r="W196" t="str">
            <v>Lars Søreide AS</v>
          </cell>
          <cell r="X196" t="str">
            <v>Lars Søreide AS</v>
          </cell>
          <cell r="Y196">
            <v>120</v>
          </cell>
          <cell r="Z196">
            <v>120</v>
          </cell>
          <cell r="AB196">
            <v>120</v>
          </cell>
          <cell r="AR196">
            <v>120</v>
          </cell>
          <cell r="AU196" t="e">
            <v>#N/A</v>
          </cell>
        </row>
        <row r="197">
          <cell r="I197">
            <v>18571401</v>
          </cell>
          <cell r="J197" t="str">
            <v>Ch. Lafon-Rochet</v>
          </cell>
          <cell r="K197" t="str">
            <v>Ch. Lafon-Rochet</v>
          </cell>
          <cell r="L197">
            <v>2021</v>
          </cell>
          <cell r="M197" t="str">
            <v>Frankrike</v>
          </cell>
          <cell r="N197" t="str">
            <v>Bordeaux</v>
          </cell>
          <cell r="O197" t="str">
            <v>St.-Estephe</v>
          </cell>
          <cell r="S197" t="str">
            <v>Rødvin</v>
          </cell>
          <cell r="T197">
            <v>0.75</v>
          </cell>
          <cell r="V197">
            <v>276.26</v>
          </cell>
          <cell r="W197" t="str">
            <v>LaMarc Wines</v>
          </cell>
          <cell r="X197" t="str">
            <v>Skanlog</v>
          </cell>
          <cell r="Y197">
            <v>480</v>
          </cell>
          <cell r="Z197">
            <v>360</v>
          </cell>
          <cell r="AA197">
            <v>6</v>
          </cell>
          <cell r="AB197">
            <v>360</v>
          </cell>
          <cell r="AR197">
            <v>360</v>
          </cell>
          <cell r="AU197" t="e">
            <v>#N/A</v>
          </cell>
        </row>
        <row r="198">
          <cell r="J198" t="str">
            <v>Ch. Lafon-Rochet</v>
          </cell>
          <cell r="K198" t="str">
            <v>Ch. Lafon-Rochet</v>
          </cell>
          <cell r="L198">
            <v>2021</v>
          </cell>
          <cell r="M198" t="str">
            <v>Frankrike</v>
          </cell>
          <cell r="N198" t="str">
            <v>Bordeaux</v>
          </cell>
          <cell r="O198" t="str">
            <v>St.-Estephe</v>
          </cell>
          <cell r="S198" t="str">
            <v>Rødvin</v>
          </cell>
          <cell r="T198">
            <v>0.75</v>
          </cell>
          <cell r="V198">
            <v>276.7</v>
          </cell>
          <cell r="W198" t="str">
            <v>Moestue Grape Selections</v>
          </cell>
          <cell r="X198" t="str">
            <v>Skanlog</v>
          </cell>
          <cell r="Y198">
            <v>480</v>
          </cell>
          <cell r="Z198">
            <v>480</v>
          </cell>
          <cell r="AA198">
            <v>6</v>
          </cell>
          <cell r="AB198">
            <v>120</v>
          </cell>
          <cell r="AR198">
            <v>120</v>
          </cell>
          <cell r="AU198" t="e">
            <v>#N/A</v>
          </cell>
        </row>
        <row r="199">
          <cell r="I199">
            <v>18537901</v>
          </cell>
          <cell r="J199" t="str">
            <v>Ch. Lanessan</v>
          </cell>
          <cell r="K199" t="str">
            <v>Ch. Lanessan</v>
          </cell>
          <cell r="L199">
            <v>2021</v>
          </cell>
          <cell r="M199" t="str">
            <v>Frankrike</v>
          </cell>
          <cell r="N199" t="str">
            <v>Bordeaux</v>
          </cell>
          <cell r="O199" t="str">
            <v>Haut-Medoc</v>
          </cell>
          <cell r="S199" t="str">
            <v>Rødvin</v>
          </cell>
          <cell r="T199">
            <v>0.75</v>
          </cell>
          <cell r="V199">
            <v>113.1</v>
          </cell>
          <cell r="W199" t="str">
            <v>Lars Søreide AS</v>
          </cell>
          <cell r="X199" t="str">
            <v>Lars Søreide AS</v>
          </cell>
          <cell r="Y199">
            <v>600</v>
          </cell>
          <cell r="Z199">
            <v>600</v>
          </cell>
          <cell r="AB199">
            <v>600</v>
          </cell>
          <cell r="AR199">
            <v>600</v>
          </cell>
          <cell r="AU199" t="e">
            <v>#N/A</v>
          </cell>
        </row>
        <row r="200">
          <cell r="I200">
            <v>18568401</v>
          </cell>
          <cell r="J200" t="str">
            <v>Ch. Langoa-Barton</v>
          </cell>
          <cell r="K200" t="str">
            <v>Ch. Langoa-Barton</v>
          </cell>
          <cell r="L200">
            <v>2021</v>
          </cell>
          <cell r="M200" t="str">
            <v>Frankrike</v>
          </cell>
          <cell r="N200" t="str">
            <v>Bordeaux</v>
          </cell>
          <cell r="O200" t="str">
            <v>St.-Julien</v>
          </cell>
          <cell r="S200" t="str">
            <v>Rødvin</v>
          </cell>
          <cell r="T200">
            <v>0.75</v>
          </cell>
          <cell r="V200">
            <v>329.13</v>
          </cell>
          <cell r="W200" t="str">
            <v>LaMarc Wines</v>
          </cell>
          <cell r="X200" t="str">
            <v>Skanlog</v>
          </cell>
          <cell r="Y200">
            <v>600</v>
          </cell>
          <cell r="Z200">
            <v>276</v>
          </cell>
          <cell r="AA200">
            <v>6</v>
          </cell>
          <cell r="AB200">
            <v>276</v>
          </cell>
          <cell r="AR200">
            <v>276</v>
          </cell>
          <cell r="AU200" t="e">
            <v>#N/A</v>
          </cell>
        </row>
        <row r="201">
          <cell r="J201" t="str">
            <v>Ch. Langoa-Barton</v>
          </cell>
          <cell r="K201" t="str">
            <v>Ch. Langoa-Barton</v>
          </cell>
          <cell r="L201">
            <v>2021</v>
          </cell>
          <cell r="M201" t="str">
            <v>Frankrike</v>
          </cell>
          <cell r="N201" t="str">
            <v>Bordeaux</v>
          </cell>
          <cell r="O201" t="str">
            <v>St.-Julien</v>
          </cell>
          <cell r="S201" t="str">
            <v>Rødvin</v>
          </cell>
          <cell r="T201">
            <v>0.75</v>
          </cell>
          <cell r="V201">
            <v>330.48144722916663</v>
          </cell>
          <cell r="W201" t="str">
            <v>Moestue Grape Selections</v>
          </cell>
          <cell r="X201" t="str">
            <v>Skanlog</v>
          </cell>
          <cell r="Y201">
            <v>600</v>
          </cell>
          <cell r="Z201">
            <v>600</v>
          </cell>
          <cell r="AA201">
            <v>6</v>
          </cell>
          <cell r="AB201">
            <v>600</v>
          </cell>
          <cell r="AR201">
            <v>600</v>
          </cell>
          <cell r="AU201" t="e">
            <v>#N/A</v>
          </cell>
        </row>
        <row r="202">
          <cell r="J202" t="str">
            <v>Ch. Langoa-Barton</v>
          </cell>
          <cell r="K202" t="str">
            <v>Ch. Langoa-Barton</v>
          </cell>
          <cell r="L202">
            <v>2021</v>
          </cell>
          <cell r="M202" t="str">
            <v>Frankrike</v>
          </cell>
          <cell r="N202" t="str">
            <v>Bordeaux</v>
          </cell>
          <cell r="O202" t="str">
            <v>St.-Julien</v>
          </cell>
          <cell r="S202" t="str">
            <v>Rødvin</v>
          </cell>
          <cell r="T202">
            <v>1.5</v>
          </cell>
          <cell r="V202">
            <v>675.23</v>
          </cell>
          <cell r="W202" t="str">
            <v>LaMarc Wines</v>
          </cell>
          <cell r="X202" t="str">
            <v>Skanlog</v>
          </cell>
          <cell r="Y202">
            <v>120</v>
          </cell>
          <cell r="Z202">
            <v>120</v>
          </cell>
          <cell r="AA202">
            <v>6</v>
          </cell>
          <cell r="AB202">
            <v>120</v>
          </cell>
          <cell r="AR202">
            <v>120</v>
          </cell>
          <cell r="AU202" t="e">
            <v>#N/A</v>
          </cell>
        </row>
        <row r="203">
          <cell r="J203" t="str">
            <v>Ch. Langoa-Barton</v>
          </cell>
          <cell r="K203" t="str">
            <v>Ch. Langoa-Barton</v>
          </cell>
          <cell r="L203">
            <v>2021</v>
          </cell>
          <cell r="M203" t="str">
            <v>Frankrike</v>
          </cell>
          <cell r="N203" t="str">
            <v>Bordeaux</v>
          </cell>
          <cell r="O203" t="str">
            <v>St.-Julien</v>
          </cell>
          <cell r="S203" t="str">
            <v>Rødvin</v>
          </cell>
          <cell r="T203">
            <v>1.5</v>
          </cell>
          <cell r="V203">
            <v>679.95140716666651</v>
          </cell>
          <cell r="W203" t="str">
            <v>Moestue Grape Selections</v>
          </cell>
          <cell r="X203" t="str">
            <v>Skanlog</v>
          </cell>
          <cell r="Y203">
            <v>120</v>
          </cell>
          <cell r="Z203">
            <v>60</v>
          </cell>
          <cell r="AA203">
            <v>6</v>
          </cell>
          <cell r="AB203">
            <v>60</v>
          </cell>
          <cell r="AR203">
            <v>60</v>
          </cell>
          <cell r="AU203" t="e">
            <v>#N/A</v>
          </cell>
        </row>
        <row r="204">
          <cell r="J204" t="str">
            <v>Ch. Langoa-Barton</v>
          </cell>
          <cell r="K204" t="str">
            <v>Ch. Langoa-Barton</v>
          </cell>
          <cell r="L204">
            <v>2021</v>
          </cell>
          <cell r="M204" t="str">
            <v>Frankrike</v>
          </cell>
          <cell r="N204" t="str">
            <v>Bordeaux</v>
          </cell>
          <cell r="O204" t="str">
            <v>St.-Julien</v>
          </cell>
          <cell r="S204" t="str">
            <v>Rødvin</v>
          </cell>
          <cell r="T204">
            <v>1.5</v>
          </cell>
          <cell r="V204">
            <v>677</v>
          </cell>
          <cell r="W204" t="str">
            <v>Lars Søreide AS</v>
          </cell>
          <cell r="X204" t="str">
            <v>Lars Søreide AS</v>
          </cell>
          <cell r="Y204">
            <v>120</v>
          </cell>
          <cell r="Z204">
            <v>120</v>
          </cell>
          <cell r="AB204">
            <v>120</v>
          </cell>
          <cell r="AR204">
            <v>120</v>
          </cell>
          <cell r="AU204" t="e">
            <v>#N/A</v>
          </cell>
        </row>
        <row r="205">
          <cell r="J205" t="str">
            <v>Ch. Le Chemin</v>
          </cell>
          <cell r="K205" t="str">
            <v>Ch. Le Chemin</v>
          </cell>
          <cell r="L205">
            <v>2021</v>
          </cell>
          <cell r="M205" t="str">
            <v>Frankrike</v>
          </cell>
          <cell r="N205" t="str">
            <v>Bordeaux</v>
          </cell>
          <cell r="O205" t="str">
            <v>Pomerol</v>
          </cell>
          <cell r="S205" t="str">
            <v>Rødvin</v>
          </cell>
          <cell r="T205">
            <v>0.75</v>
          </cell>
          <cell r="V205">
            <v>349.52847866666667</v>
          </cell>
          <cell r="W205" t="str">
            <v>Moestue Grape Selections</v>
          </cell>
          <cell r="X205" t="str">
            <v>Skanlog</v>
          </cell>
          <cell r="Y205">
            <v>240</v>
          </cell>
          <cell r="Z205">
            <v>240</v>
          </cell>
          <cell r="AA205">
            <v>6</v>
          </cell>
          <cell r="AB205">
            <v>240</v>
          </cell>
          <cell r="AR205">
            <v>240</v>
          </cell>
          <cell r="AU205" t="e">
            <v>#N/A</v>
          </cell>
        </row>
        <row r="206">
          <cell r="I206">
            <v>18572501</v>
          </cell>
          <cell r="J206" t="str">
            <v>Ch. l'Eglise-Clinet</v>
          </cell>
          <cell r="K206" t="str">
            <v>Ch. l'Eglise-Clinet</v>
          </cell>
          <cell r="L206">
            <v>2021</v>
          </cell>
          <cell r="M206" t="str">
            <v>Frankrike</v>
          </cell>
          <cell r="N206" t="str">
            <v>Bordeaux</v>
          </cell>
          <cell r="O206" t="str">
            <v>Pomerol</v>
          </cell>
          <cell r="S206" t="str">
            <v>Rødvin</v>
          </cell>
          <cell r="T206">
            <v>0.75</v>
          </cell>
          <cell r="V206">
            <v>2367.6594442083324</v>
          </cell>
          <cell r="W206" t="str">
            <v>LaMarc Wines</v>
          </cell>
          <cell r="X206" t="str">
            <v>Skanlog</v>
          </cell>
          <cell r="Y206">
            <v>120</v>
          </cell>
          <cell r="Z206">
            <v>12</v>
          </cell>
          <cell r="AA206">
            <v>6</v>
          </cell>
          <cell r="AB206">
            <v>12</v>
          </cell>
          <cell r="AR206">
            <v>12</v>
          </cell>
          <cell r="AU206" t="e">
            <v>#N/A</v>
          </cell>
        </row>
        <row r="207">
          <cell r="J207" t="str">
            <v>Ch. l'Eglise-Clinet</v>
          </cell>
          <cell r="K207" t="str">
            <v>Ch. l'Eglise-Clinet</v>
          </cell>
          <cell r="L207">
            <v>2021</v>
          </cell>
          <cell r="M207" t="str">
            <v>Frankrike</v>
          </cell>
          <cell r="N207" t="str">
            <v>Bordeaux</v>
          </cell>
          <cell r="O207" t="str">
            <v>Pomerol</v>
          </cell>
          <cell r="S207" t="str">
            <v>Rødvin</v>
          </cell>
          <cell r="T207">
            <v>0.75</v>
          </cell>
          <cell r="U207" t="str">
            <v>TBC</v>
          </cell>
          <cell r="V207">
            <v>2371.54</v>
          </cell>
          <cell r="W207" t="str">
            <v>Flaaten</v>
          </cell>
          <cell r="X207" t="str">
            <v>Skanlog</v>
          </cell>
          <cell r="Y207">
            <v>120</v>
          </cell>
          <cell r="Z207">
            <v>60</v>
          </cell>
          <cell r="AA207">
            <v>6</v>
          </cell>
          <cell r="AB207">
            <v>60</v>
          </cell>
          <cell r="AR207">
            <v>60</v>
          </cell>
          <cell r="AU207" t="e">
            <v>#N/A</v>
          </cell>
        </row>
        <row r="208">
          <cell r="J208" t="str">
            <v>Ch. l'Eglise-Clinet</v>
          </cell>
          <cell r="K208" t="str">
            <v>Ch. l'Eglise-Clinet</v>
          </cell>
          <cell r="L208">
            <v>2021</v>
          </cell>
          <cell r="M208" t="str">
            <v>Frankrike</v>
          </cell>
          <cell r="N208" t="str">
            <v>Bordeaux</v>
          </cell>
          <cell r="O208" t="str">
            <v>Pomerol</v>
          </cell>
          <cell r="S208" t="str">
            <v>Rødvin</v>
          </cell>
          <cell r="T208">
            <v>0.75</v>
          </cell>
          <cell r="V208">
            <v>2374.11</v>
          </cell>
          <cell r="W208" t="str">
            <v>Moestue Grape Selections</v>
          </cell>
          <cell r="X208" t="str">
            <v>Skanlog</v>
          </cell>
          <cell r="Y208">
            <v>120</v>
          </cell>
          <cell r="Z208">
            <v>120</v>
          </cell>
          <cell r="AA208">
            <v>6</v>
          </cell>
          <cell r="AB208">
            <v>48</v>
          </cell>
          <cell r="AR208">
            <v>48</v>
          </cell>
          <cell r="AU208" t="e">
            <v>#N/A</v>
          </cell>
        </row>
        <row r="209">
          <cell r="I209">
            <v>18568201</v>
          </cell>
          <cell r="J209" t="str">
            <v>Ch. Leoville-las-Cases</v>
          </cell>
          <cell r="K209" t="str">
            <v>Ch. Leoville-las-Cases</v>
          </cell>
          <cell r="L209">
            <v>2021</v>
          </cell>
          <cell r="M209" t="str">
            <v>Frankrike</v>
          </cell>
          <cell r="N209" t="str">
            <v>Bordeaux</v>
          </cell>
          <cell r="O209" t="str">
            <v>St.-Julien</v>
          </cell>
          <cell r="S209" t="str">
            <v>Rødvin</v>
          </cell>
          <cell r="T209">
            <v>0.75</v>
          </cell>
          <cell r="V209">
            <v>1829.08</v>
          </cell>
          <cell r="W209" t="str">
            <v>LaMarc Wines</v>
          </cell>
          <cell r="X209" t="str">
            <v>Skanlog</v>
          </cell>
          <cell r="Y209">
            <v>360</v>
          </cell>
          <cell r="Z209">
            <v>60</v>
          </cell>
          <cell r="AA209">
            <v>6</v>
          </cell>
          <cell r="AB209">
            <v>60</v>
          </cell>
          <cell r="AR209">
            <v>60</v>
          </cell>
          <cell r="AU209" t="e">
            <v>#N/A</v>
          </cell>
        </row>
        <row r="210">
          <cell r="J210" t="str">
            <v>Ch. Leoville-las-Cases</v>
          </cell>
          <cell r="K210" t="str">
            <v>Ch. Leoville-las-Cases</v>
          </cell>
          <cell r="L210">
            <v>2021</v>
          </cell>
          <cell r="M210" t="str">
            <v>Frankrike</v>
          </cell>
          <cell r="N210" t="str">
            <v>Bordeaux</v>
          </cell>
          <cell r="O210" t="str">
            <v>St.-Julien</v>
          </cell>
          <cell r="S210" t="str">
            <v>Rødvin</v>
          </cell>
          <cell r="T210">
            <v>0.75</v>
          </cell>
          <cell r="V210">
            <v>1830.9229521041664</v>
          </cell>
          <cell r="W210" t="str">
            <v>Moestue Grape Selections</v>
          </cell>
          <cell r="X210" t="str">
            <v>Skanlog</v>
          </cell>
          <cell r="Y210">
            <v>360</v>
          </cell>
          <cell r="Z210">
            <v>156</v>
          </cell>
          <cell r="AA210">
            <v>6</v>
          </cell>
          <cell r="AB210">
            <v>156</v>
          </cell>
          <cell r="AR210">
            <v>156</v>
          </cell>
          <cell r="AU210" t="e">
            <v>#N/A</v>
          </cell>
        </row>
        <row r="211">
          <cell r="J211" t="str">
            <v>Ch. Leoville-las-Cases</v>
          </cell>
          <cell r="K211" t="str">
            <v>Ch. Leoville-las-Cases</v>
          </cell>
          <cell r="L211">
            <v>2021</v>
          </cell>
          <cell r="M211" t="str">
            <v>Frankrike</v>
          </cell>
          <cell r="N211" t="str">
            <v>Bordeaux</v>
          </cell>
          <cell r="O211" t="str">
            <v>St.-Julien</v>
          </cell>
          <cell r="S211" t="str">
            <v>Rødvin</v>
          </cell>
          <cell r="T211">
            <v>0.75</v>
          </cell>
          <cell r="V211">
            <v>1907</v>
          </cell>
          <cell r="W211" t="str">
            <v>eWine AS</v>
          </cell>
          <cell r="X211" t="str">
            <v>Skanlog</v>
          </cell>
          <cell r="Y211">
            <v>360</v>
          </cell>
          <cell r="Z211">
            <v>120</v>
          </cell>
          <cell r="AA211">
            <v>6</v>
          </cell>
          <cell r="AB211">
            <v>120</v>
          </cell>
          <cell r="AR211">
            <v>120</v>
          </cell>
          <cell r="AU211" t="e">
            <v>#N/A</v>
          </cell>
        </row>
        <row r="212">
          <cell r="J212" t="str">
            <v>Ch. Leoville-las-Cases</v>
          </cell>
          <cell r="K212" t="str">
            <v>Ch. Leoville-las-Cases</v>
          </cell>
          <cell r="L212">
            <v>2021</v>
          </cell>
          <cell r="M212" t="str">
            <v>Frankrike</v>
          </cell>
          <cell r="N212" t="str">
            <v>Bordeaux</v>
          </cell>
          <cell r="O212" t="str">
            <v>St.-Julien</v>
          </cell>
          <cell r="S212" t="str">
            <v>Rødvin</v>
          </cell>
          <cell r="T212">
            <v>1.5</v>
          </cell>
          <cell r="V212">
            <v>3656.23</v>
          </cell>
          <cell r="W212" t="str">
            <v>Flaaten</v>
          </cell>
          <cell r="X212" t="str">
            <v>Skanlog</v>
          </cell>
          <cell r="Y212">
            <v>36</v>
          </cell>
          <cell r="Z212">
            <v>36</v>
          </cell>
          <cell r="AA212">
            <v>6</v>
          </cell>
          <cell r="AB212">
            <v>36</v>
          </cell>
          <cell r="AR212">
            <v>36</v>
          </cell>
          <cell r="AU212" t="e">
            <v>#N/A</v>
          </cell>
        </row>
        <row r="213">
          <cell r="J213" t="str">
            <v>Ch. Leoville-Poyferre</v>
          </cell>
          <cell r="K213" t="str">
            <v>Ch. Leoville-Poyferre</v>
          </cell>
          <cell r="L213">
            <v>2021</v>
          </cell>
          <cell r="M213" t="str">
            <v>Frankrike</v>
          </cell>
          <cell r="N213" t="str">
            <v>Bordeaux</v>
          </cell>
          <cell r="O213" t="str">
            <v>St.-Julien</v>
          </cell>
          <cell r="S213" t="str">
            <v>Rødvin</v>
          </cell>
          <cell r="T213">
            <v>0.75</v>
          </cell>
          <cell r="U213" t="str">
            <v>TBC</v>
          </cell>
          <cell r="V213">
            <v>774.69</v>
          </cell>
          <cell r="W213" t="str">
            <v>Flaaten</v>
          </cell>
          <cell r="X213" t="str">
            <v>Skanlog</v>
          </cell>
          <cell r="Y213">
            <v>360</v>
          </cell>
          <cell r="Z213">
            <v>120</v>
          </cell>
          <cell r="AA213">
            <v>12</v>
          </cell>
          <cell r="AB213">
            <v>120</v>
          </cell>
          <cell r="AR213">
            <v>120</v>
          </cell>
          <cell r="AU213" t="e">
            <v>#N/A</v>
          </cell>
        </row>
        <row r="214">
          <cell r="I214">
            <v>18572101</v>
          </cell>
          <cell r="J214" t="str">
            <v>Ch. Leoville-Poyferre</v>
          </cell>
          <cell r="K214" t="str">
            <v>Ch. Leoville-Poyferre</v>
          </cell>
          <cell r="L214">
            <v>2021</v>
          </cell>
          <cell r="M214" t="str">
            <v>Frankrike</v>
          </cell>
          <cell r="N214" t="str">
            <v>Bordeaux</v>
          </cell>
          <cell r="O214" t="str">
            <v>St.-Julien</v>
          </cell>
          <cell r="S214" t="str">
            <v>Rødvin</v>
          </cell>
          <cell r="T214">
            <v>0.75</v>
          </cell>
          <cell r="V214">
            <v>776.27199733333305</v>
          </cell>
          <cell r="W214" t="str">
            <v>LaMarc Wines</v>
          </cell>
          <cell r="X214" t="str">
            <v>Skanlog</v>
          </cell>
          <cell r="Y214">
            <v>360</v>
          </cell>
          <cell r="Z214">
            <v>240</v>
          </cell>
          <cell r="AA214">
            <v>6</v>
          </cell>
          <cell r="AB214">
            <v>240</v>
          </cell>
          <cell r="AR214">
            <v>240</v>
          </cell>
          <cell r="AU214" t="e">
            <v>#N/A</v>
          </cell>
        </row>
        <row r="215">
          <cell r="J215" t="str">
            <v>Ch. Les Grandes Murailles</v>
          </cell>
          <cell r="K215" t="str">
            <v>Ch. Les Grandes Murailles</v>
          </cell>
          <cell r="L215">
            <v>2021</v>
          </cell>
          <cell r="M215" t="str">
            <v>Frankrike</v>
          </cell>
          <cell r="N215" t="str">
            <v>Bordeaux</v>
          </cell>
          <cell r="O215" t="str">
            <v>St.-Emilion</v>
          </cell>
          <cell r="S215" t="str">
            <v>Rødvin</v>
          </cell>
          <cell r="T215">
            <v>0.75</v>
          </cell>
          <cell r="V215">
            <v>366.08</v>
          </cell>
          <cell r="W215" t="str">
            <v>Moestue Grape Selections</v>
          </cell>
          <cell r="X215" t="str">
            <v>Skanlog</v>
          </cell>
          <cell r="Y215">
            <v>240</v>
          </cell>
          <cell r="Z215">
            <v>240</v>
          </cell>
          <cell r="AA215">
            <v>6</v>
          </cell>
          <cell r="AB215">
            <v>120</v>
          </cell>
          <cell r="AR215">
            <v>120</v>
          </cell>
          <cell r="AU215" t="e">
            <v>#N/A</v>
          </cell>
        </row>
        <row r="216">
          <cell r="I216">
            <v>18570001</v>
          </cell>
          <cell r="J216" t="str">
            <v>Ch. Les Grandes Murailles</v>
          </cell>
          <cell r="K216" t="str">
            <v>Ch. Les Grandes Murailles</v>
          </cell>
          <cell r="L216">
            <v>2021</v>
          </cell>
          <cell r="M216" t="str">
            <v>Frankrike</v>
          </cell>
          <cell r="N216" t="str">
            <v>Bordeaux</v>
          </cell>
          <cell r="O216" t="str">
            <v>St.-Emilion</v>
          </cell>
          <cell r="S216" t="str">
            <v>Rødvin</v>
          </cell>
          <cell r="T216">
            <v>0.75</v>
          </cell>
          <cell r="V216">
            <v>360.94240970833329</v>
          </cell>
          <cell r="W216" t="str">
            <v>LaMarc Wines</v>
          </cell>
          <cell r="X216" t="str">
            <v>Skanlog</v>
          </cell>
          <cell r="Y216">
            <v>240</v>
          </cell>
          <cell r="Z216">
            <v>120</v>
          </cell>
          <cell r="AA216">
            <v>6</v>
          </cell>
          <cell r="AB216">
            <v>120</v>
          </cell>
          <cell r="AR216">
            <v>120</v>
          </cell>
          <cell r="AU216" t="e">
            <v>#N/A</v>
          </cell>
        </row>
        <row r="217">
          <cell r="J217" t="str">
            <v>Ch. Lespault-Martillac</v>
          </cell>
          <cell r="K217" t="str">
            <v>Ch. Lespault-Martillac</v>
          </cell>
          <cell r="L217">
            <v>2021</v>
          </cell>
          <cell r="M217" t="str">
            <v>Frankrike</v>
          </cell>
          <cell r="N217" t="str">
            <v>Bordeaux</v>
          </cell>
          <cell r="O217" t="str">
            <v>Pessac-Leognan</v>
          </cell>
          <cell r="S217" t="str">
            <v>Hvitvin</v>
          </cell>
          <cell r="T217">
            <v>0.75</v>
          </cell>
          <cell r="V217">
            <v>216</v>
          </cell>
          <cell r="W217" t="str">
            <v>eWine AS</v>
          </cell>
          <cell r="X217" t="str">
            <v>Skanlog</v>
          </cell>
          <cell r="Y217">
            <v>360</v>
          </cell>
          <cell r="Z217">
            <v>360</v>
          </cell>
          <cell r="AA217">
            <v>6</v>
          </cell>
          <cell r="AB217">
            <v>270</v>
          </cell>
          <cell r="AR217">
            <v>270</v>
          </cell>
          <cell r="AU217" t="e">
            <v>#N/A</v>
          </cell>
        </row>
        <row r="218">
          <cell r="J218" t="str">
            <v>Ch. Lespault-Martillac</v>
          </cell>
          <cell r="K218" t="str">
            <v>Ch. Lespault-Martillac</v>
          </cell>
          <cell r="L218">
            <v>2021</v>
          </cell>
          <cell r="M218" t="str">
            <v>Frankrike</v>
          </cell>
          <cell r="N218" t="str">
            <v>Bordeaux</v>
          </cell>
          <cell r="O218" t="str">
            <v>Pessac-Leognan</v>
          </cell>
          <cell r="S218" t="str">
            <v>Hvitvin</v>
          </cell>
          <cell r="T218">
            <v>0.75</v>
          </cell>
          <cell r="V218">
            <v>215</v>
          </cell>
          <cell r="W218" t="str">
            <v>Lars Søreide AS</v>
          </cell>
          <cell r="X218" t="str">
            <v>Lars Søreide AS</v>
          </cell>
          <cell r="Y218">
            <v>360</v>
          </cell>
          <cell r="Z218">
            <v>90</v>
          </cell>
          <cell r="AB218">
            <v>90</v>
          </cell>
          <cell r="AR218">
            <v>90</v>
          </cell>
          <cell r="AU218" t="e">
            <v>#N/A</v>
          </cell>
        </row>
        <row r="219">
          <cell r="J219" t="str">
            <v>Ch. Lynch-Bages</v>
          </cell>
          <cell r="K219" t="str">
            <v>Ch. Lynch-Bages</v>
          </cell>
          <cell r="L219">
            <v>2021</v>
          </cell>
          <cell r="M219" t="str">
            <v>Frankrike</v>
          </cell>
          <cell r="N219" t="str">
            <v>Bordeaux</v>
          </cell>
          <cell r="O219" t="str">
            <v>Pauillac</v>
          </cell>
          <cell r="S219" t="str">
            <v>Rødvin</v>
          </cell>
          <cell r="T219">
            <v>0.75</v>
          </cell>
          <cell r="U219" t="str">
            <v>TBC</v>
          </cell>
          <cell r="V219">
            <v>945.54</v>
          </cell>
          <cell r="W219" t="str">
            <v>Flaaten</v>
          </cell>
          <cell r="X219" t="str">
            <v>Skanlog</v>
          </cell>
          <cell r="Y219">
            <v>600</v>
          </cell>
          <cell r="Z219">
            <v>600</v>
          </cell>
          <cell r="AA219">
            <v>12</v>
          </cell>
          <cell r="AB219">
            <v>600</v>
          </cell>
          <cell r="AR219">
            <v>600</v>
          </cell>
          <cell r="AU219" t="e">
            <v>#N/A</v>
          </cell>
        </row>
        <row r="220">
          <cell r="J220" t="str">
            <v>Ch. Lynch-Bages</v>
          </cell>
          <cell r="K220" t="str">
            <v>Ch. Lynch-Bages</v>
          </cell>
          <cell r="L220">
            <v>2021</v>
          </cell>
          <cell r="M220" t="str">
            <v>Frankrike</v>
          </cell>
          <cell r="N220" t="str">
            <v>Bordeaux</v>
          </cell>
          <cell r="O220" t="str">
            <v>Pauillac</v>
          </cell>
          <cell r="S220" t="str">
            <v>Rødvin</v>
          </cell>
          <cell r="T220">
            <v>1.5</v>
          </cell>
          <cell r="U220" t="str">
            <v>TBC</v>
          </cell>
          <cell r="V220">
            <v>1918.78</v>
          </cell>
          <cell r="W220" t="str">
            <v>Flaaten</v>
          </cell>
          <cell r="X220" t="str">
            <v>Skanlog</v>
          </cell>
          <cell r="Y220">
            <v>60</v>
          </cell>
          <cell r="Z220">
            <v>60</v>
          </cell>
          <cell r="AA220">
            <v>6</v>
          </cell>
          <cell r="AB220">
            <v>60</v>
          </cell>
          <cell r="AR220">
            <v>60</v>
          </cell>
          <cell r="AU220" t="e">
            <v>#N/A</v>
          </cell>
        </row>
        <row r="221">
          <cell r="J221" t="str">
            <v>Ch. Margaux</v>
          </cell>
          <cell r="K221" t="str">
            <v>Ch. Margaux</v>
          </cell>
          <cell r="L221">
            <v>2021</v>
          </cell>
          <cell r="M221" t="str">
            <v>Frankrike</v>
          </cell>
          <cell r="N221" t="str">
            <v>Bordeaux</v>
          </cell>
          <cell r="O221" t="str">
            <v>Margaux</v>
          </cell>
          <cell r="S221" t="str">
            <v>Rødvin</v>
          </cell>
          <cell r="T221">
            <v>0.75</v>
          </cell>
          <cell r="V221">
            <v>4960</v>
          </cell>
          <cell r="W221" t="str">
            <v>Lars Søreide AS</v>
          </cell>
          <cell r="X221" t="str">
            <v>Lars Søreide AS</v>
          </cell>
          <cell r="Y221">
            <v>120</v>
          </cell>
          <cell r="Z221">
            <v>30</v>
          </cell>
          <cell r="AB221">
            <v>30</v>
          </cell>
          <cell r="AR221">
            <v>30</v>
          </cell>
          <cell r="AU221" t="e">
            <v>#N/A</v>
          </cell>
        </row>
        <row r="222">
          <cell r="J222" t="str">
            <v>Ch. Margaux</v>
          </cell>
          <cell r="K222" t="str">
            <v>Ch. Margaux</v>
          </cell>
          <cell r="L222">
            <v>2021</v>
          </cell>
          <cell r="M222" t="str">
            <v>Frankrike</v>
          </cell>
          <cell r="N222" t="str">
            <v>Bordeaux</v>
          </cell>
          <cell r="O222" t="str">
            <v>Margaux</v>
          </cell>
          <cell r="S222" t="str">
            <v>Rødvin</v>
          </cell>
          <cell r="T222">
            <v>0.75</v>
          </cell>
          <cell r="U222" t="str">
            <v>TBC</v>
          </cell>
          <cell r="V222">
            <v>4932.29</v>
          </cell>
          <cell r="W222" t="str">
            <v>Flaaten</v>
          </cell>
          <cell r="X222" t="str">
            <v>Skanlog</v>
          </cell>
          <cell r="Y222">
            <v>120</v>
          </cell>
          <cell r="Z222">
            <v>15</v>
          </cell>
          <cell r="AA222">
            <v>3</v>
          </cell>
          <cell r="AB222">
            <v>15</v>
          </cell>
          <cell r="AR222">
            <v>15</v>
          </cell>
          <cell r="AU222" t="e">
            <v>#N/A</v>
          </cell>
        </row>
        <row r="223">
          <cell r="I223">
            <v>18569801</v>
          </cell>
          <cell r="J223" t="str">
            <v>Ch. Margaux</v>
          </cell>
          <cell r="K223" t="str">
            <v>Ch. Margaux</v>
          </cell>
          <cell r="L223">
            <v>2021</v>
          </cell>
          <cell r="M223" t="str">
            <v>Frankrike</v>
          </cell>
          <cell r="N223" t="str">
            <v>Bordeaux</v>
          </cell>
          <cell r="O223" t="str">
            <v>Margaux</v>
          </cell>
          <cell r="S223" t="str">
            <v>Rødvin</v>
          </cell>
          <cell r="T223">
            <v>0.75</v>
          </cell>
          <cell r="V223">
            <v>4960.4421973333328</v>
          </cell>
          <cell r="W223" t="str">
            <v>LaMarc Wines</v>
          </cell>
          <cell r="X223" t="str">
            <v>Skanlog</v>
          </cell>
          <cell r="Y223">
            <v>120</v>
          </cell>
          <cell r="Z223">
            <v>6</v>
          </cell>
          <cell r="AA223">
            <v>6</v>
          </cell>
          <cell r="AB223">
            <v>6</v>
          </cell>
          <cell r="AR223">
            <v>6</v>
          </cell>
          <cell r="AU223" t="e">
            <v>#N/A</v>
          </cell>
        </row>
        <row r="224">
          <cell r="J224" t="str">
            <v>Ch. Mauvesin-Barton</v>
          </cell>
          <cell r="K224" t="str">
            <v>Ch. Mauvesin-Barton</v>
          </cell>
          <cell r="L224">
            <v>2021</v>
          </cell>
          <cell r="M224" t="str">
            <v>Frankrike</v>
          </cell>
          <cell r="N224" t="str">
            <v>Bordeaux</v>
          </cell>
          <cell r="O224" t="str">
            <v>Moulis</v>
          </cell>
          <cell r="S224" t="str">
            <v>Rødvin</v>
          </cell>
          <cell r="T224">
            <v>0.75</v>
          </cell>
          <cell r="V224">
            <v>127.79</v>
          </cell>
          <cell r="W224" t="str">
            <v>Flaaten</v>
          </cell>
          <cell r="X224" t="str">
            <v>Skanlog</v>
          </cell>
          <cell r="Y224">
            <v>600</v>
          </cell>
          <cell r="Z224">
            <v>600</v>
          </cell>
          <cell r="AA224">
            <v>12</v>
          </cell>
          <cell r="AB224">
            <v>600</v>
          </cell>
          <cell r="AR224">
            <v>600</v>
          </cell>
          <cell r="AU224" t="e">
            <v>#N/A</v>
          </cell>
        </row>
        <row r="225">
          <cell r="J225" t="str">
            <v>Ch. Meyney</v>
          </cell>
          <cell r="K225" t="str">
            <v>Ch. Meyney</v>
          </cell>
          <cell r="L225">
            <v>2021</v>
          </cell>
          <cell r="M225" t="str">
            <v>Frankrike</v>
          </cell>
          <cell r="N225" t="str">
            <v>Bordeaux</v>
          </cell>
          <cell r="O225" t="str">
            <v>St.-Estephe</v>
          </cell>
          <cell r="S225" t="str">
            <v>Rødvin</v>
          </cell>
          <cell r="T225">
            <v>0.75</v>
          </cell>
          <cell r="U225" t="str">
            <v>TBC</v>
          </cell>
          <cell r="V225">
            <v>215.19</v>
          </cell>
          <cell r="W225" t="str">
            <v>Flaaten</v>
          </cell>
          <cell r="X225" t="str">
            <v>Skanlog</v>
          </cell>
          <cell r="Y225">
            <v>600</v>
          </cell>
          <cell r="Z225">
            <v>300</v>
          </cell>
          <cell r="AA225">
            <v>12</v>
          </cell>
          <cell r="AB225">
            <v>300</v>
          </cell>
          <cell r="AR225">
            <v>300</v>
          </cell>
          <cell r="AU225" t="e">
            <v>#N/A</v>
          </cell>
        </row>
        <row r="226">
          <cell r="J226" t="str">
            <v>Ch. Meyney</v>
          </cell>
          <cell r="K226" t="str">
            <v>Ch. Meyney</v>
          </cell>
          <cell r="L226">
            <v>2021</v>
          </cell>
          <cell r="M226" t="str">
            <v>Frankrike</v>
          </cell>
          <cell r="N226" t="str">
            <v>Bordeaux</v>
          </cell>
          <cell r="O226" t="str">
            <v>St.-Estephe</v>
          </cell>
          <cell r="S226" t="str">
            <v>Rødvin</v>
          </cell>
          <cell r="T226">
            <v>0.75</v>
          </cell>
          <cell r="V226">
            <v>216</v>
          </cell>
          <cell r="W226" t="str">
            <v>Lars Søreide AS</v>
          </cell>
          <cell r="X226" t="str">
            <v>Lars Søreide AS</v>
          </cell>
          <cell r="Y226">
            <v>600</v>
          </cell>
          <cell r="Z226">
            <v>300</v>
          </cell>
          <cell r="AB226">
            <v>300</v>
          </cell>
          <cell r="AR226">
            <v>300</v>
          </cell>
          <cell r="AU226" t="e">
            <v>#N/A</v>
          </cell>
        </row>
        <row r="227">
          <cell r="I227">
            <v>18570501</v>
          </cell>
          <cell r="J227" t="str">
            <v>Ch. Montrose</v>
          </cell>
          <cell r="K227" t="str">
            <v>Ch. Montrose</v>
          </cell>
          <cell r="L227">
            <v>2021</v>
          </cell>
          <cell r="M227" t="str">
            <v>Frankrike</v>
          </cell>
          <cell r="N227" t="str">
            <v>Bordeaux</v>
          </cell>
          <cell r="O227" t="str">
            <v>St.-Estephe</v>
          </cell>
          <cell r="S227" t="str">
            <v>Rødvin</v>
          </cell>
          <cell r="T227">
            <v>0.75</v>
          </cell>
          <cell r="V227">
            <v>1215.382247333333</v>
          </cell>
          <cell r="W227" t="str">
            <v>LaMarc Wines</v>
          </cell>
          <cell r="X227" t="str">
            <v>Skanlog</v>
          </cell>
          <cell r="Y227">
            <v>600</v>
          </cell>
          <cell r="Z227">
            <v>480</v>
          </cell>
          <cell r="AA227">
            <v>6</v>
          </cell>
          <cell r="AB227">
            <v>480</v>
          </cell>
          <cell r="AR227">
            <v>480</v>
          </cell>
          <cell r="AU227" t="e">
            <v>#N/A</v>
          </cell>
        </row>
        <row r="228">
          <cell r="J228" t="str">
            <v>Ch. Montrose</v>
          </cell>
          <cell r="K228" t="str">
            <v>Ch. Montrose</v>
          </cell>
          <cell r="L228">
            <v>2021</v>
          </cell>
          <cell r="M228" t="str">
            <v>Frankrike</v>
          </cell>
          <cell r="N228" t="str">
            <v>Bordeaux</v>
          </cell>
          <cell r="O228" t="str">
            <v>St.-Estephe</v>
          </cell>
          <cell r="S228" t="str">
            <v>Rødvin</v>
          </cell>
          <cell r="T228">
            <v>0.75</v>
          </cell>
          <cell r="V228">
            <v>1228.1300000000001</v>
          </cell>
          <cell r="W228" t="str">
            <v>Moestue Grape Selections</v>
          </cell>
          <cell r="X228" t="str">
            <v>Skanlog</v>
          </cell>
          <cell r="Y228">
            <v>600</v>
          </cell>
          <cell r="Z228">
            <v>60</v>
          </cell>
          <cell r="AA228">
            <v>6</v>
          </cell>
          <cell r="AB228">
            <v>60</v>
          </cell>
          <cell r="AR228">
            <v>60</v>
          </cell>
          <cell r="AU228" t="e">
            <v>#N/A</v>
          </cell>
        </row>
        <row r="229">
          <cell r="J229" t="str">
            <v>Ch. Montrose</v>
          </cell>
          <cell r="K229" t="str">
            <v>Ch. Montrose</v>
          </cell>
          <cell r="L229">
            <v>2021</v>
          </cell>
          <cell r="M229" t="str">
            <v>Frankrike</v>
          </cell>
          <cell r="N229" t="str">
            <v>Bordeaux</v>
          </cell>
          <cell r="O229" t="str">
            <v>St.-Estephe</v>
          </cell>
          <cell r="S229" t="str">
            <v>Rødvin</v>
          </cell>
          <cell r="T229">
            <v>0.75</v>
          </cell>
          <cell r="U229" t="str">
            <v>TBC</v>
          </cell>
          <cell r="V229">
            <v>1234.7</v>
          </cell>
          <cell r="W229" t="str">
            <v>Flaaten</v>
          </cell>
          <cell r="X229" t="str">
            <v>Skanlog</v>
          </cell>
          <cell r="Y229">
            <v>600</v>
          </cell>
          <cell r="Z229">
            <v>180</v>
          </cell>
          <cell r="AA229">
            <v>12</v>
          </cell>
          <cell r="AB229">
            <v>60</v>
          </cell>
          <cell r="AR229">
            <v>60</v>
          </cell>
          <cell r="AU229" t="e">
            <v>#N/A</v>
          </cell>
        </row>
        <row r="230">
          <cell r="J230" t="str">
            <v>Ch. Montrose</v>
          </cell>
          <cell r="K230" t="str">
            <v>Ch. Montrose</v>
          </cell>
          <cell r="L230">
            <v>2021</v>
          </cell>
          <cell r="M230" t="str">
            <v>Frankrike</v>
          </cell>
          <cell r="N230" t="str">
            <v>Bordeaux</v>
          </cell>
          <cell r="O230" t="str">
            <v>St.-Estephe</v>
          </cell>
          <cell r="S230" t="str">
            <v>Rødvin</v>
          </cell>
          <cell r="T230">
            <v>1.5</v>
          </cell>
          <cell r="V230">
            <v>2489.87</v>
          </cell>
          <cell r="W230" t="str">
            <v>Moestue Grape Selections</v>
          </cell>
          <cell r="X230" t="str">
            <v>Skanlog</v>
          </cell>
          <cell r="Y230">
            <v>60</v>
          </cell>
          <cell r="Z230">
            <v>60</v>
          </cell>
          <cell r="AA230">
            <v>6</v>
          </cell>
          <cell r="AB230">
            <v>60</v>
          </cell>
          <cell r="AR230">
            <v>60</v>
          </cell>
          <cell r="AU230" t="e">
            <v>#N/A</v>
          </cell>
        </row>
        <row r="231">
          <cell r="J231" t="str">
            <v>Ch. Moulinet-Lasserre</v>
          </cell>
          <cell r="K231" t="str">
            <v>Ch. Moulinet-Lasserre</v>
          </cell>
          <cell r="L231">
            <v>2021</v>
          </cell>
          <cell r="M231" t="str">
            <v>Frankrike</v>
          </cell>
          <cell r="N231" t="str">
            <v>Bordeaux</v>
          </cell>
          <cell r="O231" t="str">
            <v>Pomerol</v>
          </cell>
          <cell r="S231" t="str">
            <v>Rødvin</v>
          </cell>
          <cell r="T231">
            <v>0.75</v>
          </cell>
          <cell r="V231">
            <v>255</v>
          </cell>
          <cell r="W231" t="str">
            <v>Lars Søreide AS</v>
          </cell>
          <cell r="X231" t="str">
            <v>Lars Søreide AS</v>
          </cell>
          <cell r="Y231">
            <v>240</v>
          </cell>
          <cell r="Z231">
            <v>240</v>
          </cell>
          <cell r="AB231">
            <v>240</v>
          </cell>
          <cell r="AR231">
            <v>240</v>
          </cell>
          <cell r="AU231" t="e">
            <v>#N/A</v>
          </cell>
        </row>
        <row r="232">
          <cell r="J232" t="str">
            <v>Ch. Mouton-Rothschild</v>
          </cell>
          <cell r="K232" t="str">
            <v>Ch. Mouton-Rothschild</v>
          </cell>
          <cell r="L232">
            <v>2021</v>
          </cell>
          <cell r="M232" t="str">
            <v>Frankrike</v>
          </cell>
          <cell r="N232" t="str">
            <v>Bordeaux</v>
          </cell>
          <cell r="O232" t="str">
            <v>Pauillac</v>
          </cell>
          <cell r="S232" t="str">
            <v>Rødvin</v>
          </cell>
          <cell r="T232">
            <v>0.75</v>
          </cell>
          <cell r="V232">
            <v>4929</v>
          </cell>
          <cell r="W232" t="str">
            <v>eWine AS</v>
          </cell>
          <cell r="X232" t="str">
            <v>Skanlog</v>
          </cell>
          <cell r="Y232">
            <v>120</v>
          </cell>
          <cell r="Z232">
            <v>6</v>
          </cell>
          <cell r="AA232">
            <v>6</v>
          </cell>
          <cell r="AB232">
            <v>6</v>
          </cell>
          <cell r="AR232">
            <v>6</v>
          </cell>
          <cell r="AU232" t="e">
            <v>#N/A</v>
          </cell>
        </row>
        <row r="233">
          <cell r="J233" t="str">
            <v>Ch. Mouton-Rothschild</v>
          </cell>
          <cell r="K233" t="str">
            <v>Ch. Mouton-Rothschild</v>
          </cell>
          <cell r="L233">
            <v>2021</v>
          </cell>
          <cell r="M233" t="str">
            <v>Frankrike</v>
          </cell>
          <cell r="N233" t="str">
            <v>Bordeaux</v>
          </cell>
          <cell r="O233" t="str">
            <v>Pauillac</v>
          </cell>
          <cell r="S233" t="str">
            <v>Rødvin</v>
          </cell>
          <cell r="T233">
            <v>0.75</v>
          </cell>
          <cell r="U233" t="str">
            <v>TBC</v>
          </cell>
          <cell r="V233">
            <v>4932.29</v>
          </cell>
          <cell r="W233" t="str">
            <v>Flaaten</v>
          </cell>
          <cell r="X233" t="str">
            <v>Skanlog</v>
          </cell>
          <cell r="Y233">
            <v>120</v>
          </cell>
          <cell r="Z233">
            <v>18</v>
          </cell>
          <cell r="AA233">
            <v>6</v>
          </cell>
          <cell r="AB233">
            <v>18</v>
          </cell>
          <cell r="AR233">
            <v>18</v>
          </cell>
          <cell r="AU233" t="e">
            <v>#N/A</v>
          </cell>
        </row>
        <row r="234">
          <cell r="J234" t="str">
            <v>Ch. Mouton-Rothschild</v>
          </cell>
          <cell r="K234" t="str">
            <v>Ch. Mouton-Rothschild</v>
          </cell>
          <cell r="L234">
            <v>2021</v>
          </cell>
          <cell r="M234" t="str">
            <v>Frankrike</v>
          </cell>
          <cell r="N234" t="str">
            <v>Bordeaux</v>
          </cell>
          <cell r="O234" t="str">
            <v>Pauillac</v>
          </cell>
          <cell r="S234" t="str">
            <v>Rødvin</v>
          </cell>
          <cell r="T234">
            <v>0.75</v>
          </cell>
          <cell r="V234">
            <v>4951.66</v>
          </cell>
          <cell r="W234" t="str">
            <v>Moestue Grape Selections</v>
          </cell>
          <cell r="X234" t="str">
            <v>Skanlog</v>
          </cell>
          <cell r="Y234">
            <v>120</v>
          </cell>
          <cell r="Z234">
            <v>30</v>
          </cell>
          <cell r="AA234">
            <v>6</v>
          </cell>
          <cell r="AB234">
            <v>30</v>
          </cell>
          <cell r="AR234">
            <v>30</v>
          </cell>
          <cell r="AU234" t="e">
            <v>#N/A</v>
          </cell>
        </row>
        <row r="235">
          <cell r="I235">
            <v>18571301</v>
          </cell>
          <cell r="J235" t="str">
            <v>Ch. Mouton-Rothschild</v>
          </cell>
          <cell r="K235" t="str">
            <v>Ch. Mouton-Rothschild</v>
          </cell>
          <cell r="L235">
            <v>2021</v>
          </cell>
          <cell r="M235" t="str">
            <v>Frankrike</v>
          </cell>
          <cell r="N235" t="str">
            <v>Bordeaux</v>
          </cell>
          <cell r="O235" t="str">
            <v>Pauillac</v>
          </cell>
          <cell r="S235" t="str">
            <v>Rødvin</v>
          </cell>
          <cell r="T235">
            <v>0.75</v>
          </cell>
          <cell r="V235">
            <v>4960.4421973333328</v>
          </cell>
          <cell r="W235" t="str">
            <v>LaMarc Wines</v>
          </cell>
          <cell r="X235" t="str">
            <v>Skanlog</v>
          </cell>
          <cell r="Y235">
            <v>120</v>
          </cell>
          <cell r="Z235">
            <v>60</v>
          </cell>
          <cell r="AB235">
            <v>60</v>
          </cell>
          <cell r="AR235">
            <v>60</v>
          </cell>
          <cell r="AU235" t="e">
            <v>#N/A</v>
          </cell>
        </row>
        <row r="236">
          <cell r="J236" t="str">
            <v>Ch. Nenin</v>
          </cell>
          <cell r="K236" t="str">
            <v>Ch. Nenin</v>
          </cell>
          <cell r="L236">
            <v>2021</v>
          </cell>
          <cell r="M236" t="str">
            <v>Frankrike</v>
          </cell>
          <cell r="N236" t="str">
            <v>Bordeaux</v>
          </cell>
          <cell r="O236" t="str">
            <v>Pomerol</v>
          </cell>
          <cell r="S236" t="str">
            <v>Rødvin</v>
          </cell>
          <cell r="T236">
            <v>0.75</v>
          </cell>
          <cell r="V236">
            <v>541.14193066666655</v>
          </cell>
          <cell r="W236" t="str">
            <v>Moestue Grape Selections</v>
          </cell>
          <cell r="X236" t="str">
            <v>Skanlog</v>
          </cell>
          <cell r="Y236">
            <v>240</v>
          </cell>
          <cell r="Z236">
            <v>240</v>
          </cell>
          <cell r="AA236">
            <v>6</v>
          </cell>
          <cell r="AB236">
            <v>240</v>
          </cell>
          <cell r="AR236">
            <v>240</v>
          </cell>
          <cell r="AU236" t="e">
            <v>#N/A</v>
          </cell>
        </row>
        <row r="237">
          <cell r="I237">
            <v>18569701</v>
          </cell>
          <cell r="J237" t="str">
            <v>Ch. Ormes de Pez</v>
          </cell>
          <cell r="K237" t="str">
            <v>Ch. Ormes de Pez</v>
          </cell>
          <cell r="L237">
            <v>2021</v>
          </cell>
          <cell r="M237" t="str">
            <v>Frankrike</v>
          </cell>
          <cell r="N237" t="str">
            <v>Bordeaux</v>
          </cell>
          <cell r="O237" t="str">
            <v>St.-Estephe</v>
          </cell>
          <cell r="S237" t="str">
            <v>Rødvin</v>
          </cell>
          <cell r="T237">
            <v>0.75</v>
          </cell>
          <cell r="V237">
            <v>210.87</v>
          </cell>
          <cell r="W237" t="str">
            <v>LaMarc Wines</v>
          </cell>
          <cell r="X237" t="str">
            <v>Skanlog</v>
          </cell>
          <cell r="Y237">
            <v>600</v>
          </cell>
          <cell r="Z237">
            <v>240</v>
          </cell>
          <cell r="AA237">
            <v>6</v>
          </cell>
          <cell r="AB237">
            <v>240</v>
          </cell>
          <cell r="AR237">
            <v>240</v>
          </cell>
          <cell r="AU237" t="e">
            <v>#N/A</v>
          </cell>
        </row>
        <row r="238">
          <cell r="J238" t="str">
            <v>Ch. Ormes de Pez</v>
          </cell>
          <cell r="K238" t="str">
            <v>Ch. Ormes de Pez</v>
          </cell>
          <cell r="L238">
            <v>2021</v>
          </cell>
          <cell r="M238" t="str">
            <v>Frankrike</v>
          </cell>
          <cell r="N238" t="str">
            <v>Bordeaux</v>
          </cell>
          <cell r="O238" t="str">
            <v>St.-Estephe</v>
          </cell>
          <cell r="S238" t="str">
            <v>Rødvin</v>
          </cell>
          <cell r="T238">
            <v>0.75</v>
          </cell>
          <cell r="V238">
            <v>213.20958717916659</v>
          </cell>
          <cell r="W238" t="str">
            <v>Moestue Grape Selections</v>
          </cell>
          <cell r="X238" t="str">
            <v>Skanlog</v>
          </cell>
          <cell r="Y238">
            <v>600</v>
          </cell>
          <cell r="Z238">
            <v>600</v>
          </cell>
          <cell r="AA238">
            <v>6</v>
          </cell>
          <cell r="AB238">
            <v>132</v>
          </cell>
          <cell r="AR238">
            <v>132</v>
          </cell>
          <cell r="AU238" t="e">
            <v>#N/A</v>
          </cell>
        </row>
        <row r="239">
          <cell r="J239" t="str">
            <v>Ch. Ormes de Pez</v>
          </cell>
          <cell r="K239" t="str">
            <v>Ch. Ormes de Pez</v>
          </cell>
          <cell r="L239">
            <v>2021</v>
          </cell>
          <cell r="M239" t="str">
            <v>Frankrike</v>
          </cell>
          <cell r="N239" t="str">
            <v>Bordeaux</v>
          </cell>
          <cell r="O239" t="str">
            <v>St.-Estephe</v>
          </cell>
          <cell r="S239" t="str">
            <v>Rødvin</v>
          </cell>
          <cell r="T239">
            <v>0.75</v>
          </cell>
          <cell r="V239">
            <v>205</v>
          </cell>
          <cell r="W239" t="str">
            <v>Lars Søreide AS</v>
          </cell>
          <cell r="X239" t="str">
            <v>Lars Søreide AS</v>
          </cell>
          <cell r="Y239">
            <v>600</v>
          </cell>
          <cell r="Z239">
            <v>228</v>
          </cell>
          <cell r="AB239">
            <v>228</v>
          </cell>
          <cell r="AR239">
            <v>228</v>
          </cell>
          <cell r="AU239" t="e">
            <v>#N/A</v>
          </cell>
        </row>
        <row r="240">
          <cell r="J240" t="str">
            <v>Ch. Palmer</v>
          </cell>
          <cell r="K240" t="str">
            <v>Ch. Palmer</v>
          </cell>
          <cell r="L240">
            <v>2021</v>
          </cell>
          <cell r="M240" t="str">
            <v>Frankrike</v>
          </cell>
          <cell r="N240" t="str">
            <v>Bordeaux</v>
          </cell>
          <cell r="O240" t="str">
            <v>Margaux</v>
          </cell>
          <cell r="S240" t="str">
            <v>Rødvin</v>
          </cell>
          <cell r="T240">
            <v>0.75</v>
          </cell>
          <cell r="V240">
            <v>2585</v>
          </cell>
          <cell r="W240" t="str">
            <v>Lars Søreide AS</v>
          </cell>
          <cell r="X240" t="str">
            <v>Lars Søreide AS</v>
          </cell>
          <cell r="Y240">
            <v>360</v>
          </cell>
          <cell r="Z240">
            <v>120</v>
          </cell>
          <cell r="AB240">
            <v>120</v>
          </cell>
          <cell r="AR240">
            <v>120</v>
          </cell>
          <cell r="AU240" t="e">
            <v>#N/A</v>
          </cell>
        </row>
        <row r="241">
          <cell r="J241" t="str">
            <v>Ch. Palmer</v>
          </cell>
          <cell r="K241" t="str">
            <v>Ch. Palmer</v>
          </cell>
          <cell r="L241">
            <v>2021</v>
          </cell>
          <cell r="M241" t="str">
            <v>Frankrike</v>
          </cell>
          <cell r="N241" t="str">
            <v>Bordeaux</v>
          </cell>
          <cell r="O241" t="str">
            <v>Margaux</v>
          </cell>
          <cell r="S241" t="str">
            <v>Rødvin</v>
          </cell>
          <cell r="T241">
            <v>0.75</v>
          </cell>
          <cell r="V241">
            <v>2573.8383486666662</v>
          </cell>
          <cell r="W241" t="str">
            <v>Moestue Grape Selections</v>
          </cell>
          <cell r="X241" t="str">
            <v>Skanlog</v>
          </cell>
          <cell r="Y241">
            <v>360</v>
          </cell>
          <cell r="Z241">
            <v>120</v>
          </cell>
          <cell r="AB241">
            <v>120</v>
          </cell>
          <cell r="AR241">
            <v>120</v>
          </cell>
          <cell r="AU241" t="e">
            <v>#N/A</v>
          </cell>
        </row>
        <row r="242">
          <cell r="I242">
            <v>18568901</v>
          </cell>
          <cell r="J242" t="str">
            <v>Ch. Palmer</v>
          </cell>
          <cell r="K242" t="str">
            <v>Ch. Palmer</v>
          </cell>
          <cell r="L242">
            <v>2021</v>
          </cell>
          <cell r="M242" t="str">
            <v>Frankrike</v>
          </cell>
          <cell r="N242" t="str">
            <v>Bordeaux</v>
          </cell>
          <cell r="O242" t="str">
            <v>Margaux</v>
          </cell>
          <cell r="S242" t="str">
            <v>Rødvin</v>
          </cell>
          <cell r="T242">
            <v>0.75</v>
          </cell>
          <cell r="V242">
            <v>2622.71</v>
          </cell>
          <cell r="W242" t="str">
            <v>LaMarc Wines</v>
          </cell>
          <cell r="X242" t="str">
            <v>Skanlog</v>
          </cell>
          <cell r="Y242">
            <v>360</v>
          </cell>
          <cell r="Z242">
            <v>138</v>
          </cell>
          <cell r="AA242">
            <v>6</v>
          </cell>
          <cell r="AB242">
            <v>120</v>
          </cell>
          <cell r="AR242">
            <v>120</v>
          </cell>
          <cell r="AU242" t="e">
            <v>#N/A</v>
          </cell>
        </row>
        <row r="243">
          <cell r="J243" t="str">
            <v>Ch. Palmer</v>
          </cell>
          <cell r="K243" t="str">
            <v>Ch. Palmer</v>
          </cell>
          <cell r="L243">
            <v>2021</v>
          </cell>
          <cell r="M243" t="str">
            <v>Frankrike</v>
          </cell>
          <cell r="N243" t="str">
            <v>Bordeaux</v>
          </cell>
          <cell r="O243" t="str">
            <v>Margaux</v>
          </cell>
          <cell r="S243" t="str">
            <v>Rødvin</v>
          </cell>
          <cell r="T243">
            <v>1.5</v>
          </cell>
          <cell r="U243" t="str">
            <v>TBC</v>
          </cell>
          <cell r="V243">
            <v>5544.13</v>
          </cell>
          <cell r="W243" t="str">
            <v>Flaaten</v>
          </cell>
          <cell r="X243" t="str">
            <v>Skanlog</v>
          </cell>
          <cell r="Y243">
            <v>60</v>
          </cell>
          <cell r="Z243">
            <v>12</v>
          </cell>
          <cell r="AA243">
            <v>6</v>
          </cell>
          <cell r="AB243">
            <v>12</v>
          </cell>
          <cell r="AR243">
            <v>12</v>
          </cell>
          <cell r="AU243" t="e">
            <v>#N/A</v>
          </cell>
        </row>
        <row r="244">
          <cell r="J244" t="str">
            <v>Ch. Petit-Village</v>
          </cell>
          <cell r="K244" t="str">
            <v>Ch. Petit-Village</v>
          </cell>
          <cell r="L244">
            <v>2021</v>
          </cell>
          <cell r="M244" t="str">
            <v>Frankrike</v>
          </cell>
          <cell r="N244" t="str">
            <v>Bordeaux</v>
          </cell>
          <cell r="O244" t="str">
            <v>Pomerol</v>
          </cell>
          <cell r="S244" t="str">
            <v>Rødvin</v>
          </cell>
          <cell r="T244">
            <v>0.75</v>
          </cell>
          <cell r="U244" t="str">
            <v>TBC</v>
          </cell>
          <cell r="V244">
            <v>921.19</v>
          </cell>
          <cell r="W244" t="str">
            <v>Flaaten</v>
          </cell>
          <cell r="X244" t="str">
            <v>Skanlog</v>
          </cell>
          <cell r="Y244">
            <v>84</v>
          </cell>
          <cell r="Z244">
            <v>84</v>
          </cell>
          <cell r="AA244">
            <v>6</v>
          </cell>
          <cell r="AB244">
            <v>84</v>
          </cell>
          <cell r="AR244">
            <v>84</v>
          </cell>
          <cell r="AU244" t="e">
            <v>#N/A</v>
          </cell>
        </row>
        <row r="245">
          <cell r="I245">
            <v>18571101</v>
          </cell>
          <cell r="J245" t="str">
            <v>Ch. Phelan-Segur</v>
          </cell>
          <cell r="K245" t="str">
            <v>Ch. Phelan-Segur</v>
          </cell>
          <cell r="L245">
            <v>2021</v>
          </cell>
          <cell r="M245" t="str">
            <v>Frankrike</v>
          </cell>
          <cell r="N245" t="str">
            <v>Bordeaux</v>
          </cell>
          <cell r="O245" t="str">
            <v>St.-Estephe</v>
          </cell>
          <cell r="S245" t="str">
            <v>Rødvin</v>
          </cell>
          <cell r="T245">
            <v>0.75</v>
          </cell>
          <cell r="V245">
            <v>334.71466077083329</v>
          </cell>
          <cell r="W245" t="str">
            <v>LaMarc Wines</v>
          </cell>
          <cell r="X245" t="str">
            <v>Skanlog</v>
          </cell>
          <cell r="Y245">
            <v>600</v>
          </cell>
          <cell r="Z245">
            <v>300</v>
          </cell>
          <cell r="AA245">
            <v>6</v>
          </cell>
          <cell r="AB245">
            <v>300</v>
          </cell>
          <cell r="AR245">
            <v>300</v>
          </cell>
          <cell r="AU245" t="e">
            <v>#N/A</v>
          </cell>
        </row>
        <row r="246">
          <cell r="J246" t="str">
            <v>Ch. Phelan-Segur</v>
          </cell>
          <cell r="K246" t="str">
            <v>Ch. Phelan-Segur</v>
          </cell>
          <cell r="L246">
            <v>2021</v>
          </cell>
          <cell r="M246" t="str">
            <v>Frankrike</v>
          </cell>
          <cell r="N246" t="str">
            <v>Bordeaux</v>
          </cell>
          <cell r="O246" t="str">
            <v>St.-Estephe</v>
          </cell>
          <cell r="S246" t="str">
            <v>Rødvin</v>
          </cell>
          <cell r="T246">
            <v>0.75</v>
          </cell>
          <cell r="U246" t="str">
            <v>TBC</v>
          </cell>
          <cell r="V246">
            <v>338.99</v>
          </cell>
          <cell r="W246" t="str">
            <v>Flaaten</v>
          </cell>
          <cell r="X246" t="str">
            <v>Skanlog</v>
          </cell>
          <cell r="Y246">
            <v>600</v>
          </cell>
          <cell r="Z246">
            <v>600</v>
          </cell>
          <cell r="AA246">
            <v>12</v>
          </cell>
          <cell r="AB246">
            <v>300</v>
          </cell>
          <cell r="AR246">
            <v>300</v>
          </cell>
          <cell r="AU246" t="e">
            <v>#N/A</v>
          </cell>
        </row>
        <row r="247">
          <cell r="J247" t="str">
            <v>Ch. Pichon-Comtesse</v>
          </cell>
          <cell r="K247" t="str">
            <v>Ch. Pichon-Comtesse</v>
          </cell>
          <cell r="L247">
            <v>2021</v>
          </cell>
          <cell r="M247" t="str">
            <v>Frankrike</v>
          </cell>
          <cell r="N247" t="str">
            <v>Bordeaux</v>
          </cell>
          <cell r="O247" t="str">
            <v>Pauillac</v>
          </cell>
          <cell r="S247" t="str">
            <v>Rødvin</v>
          </cell>
          <cell r="T247">
            <v>0.75</v>
          </cell>
          <cell r="V247">
            <v>1490</v>
          </cell>
          <cell r="W247" t="str">
            <v>Lars Søreide AS</v>
          </cell>
          <cell r="X247" t="str">
            <v>Lars Søreide AS</v>
          </cell>
          <cell r="Y247">
            <v>600</v>
          </cell>
          <cell r="Z247">
            <v>60</v>
          </cell>
          <cell r="AB247">
            <v>60</v>
          </cell>
          <cell r="AR247">
            <v>60</v>
          </cell>
          <cell r="AU247" t="e">
            <v>#N/A</v>
          </cell>
        </row>
        <row r="248">
          <cell r="I248">
            <v>18571601</v>
          </cell>
          <cell r="J248" t="str">
            <v>Ch. Pichon-Comtesse</v>
          </cell>
          <cell r="K248" t="str">
            <v>Ch. Pichon-Comtesse</v>
          </cell>
          <cell r="L248">
            <v>2021</v>
          </cell>
          <cell r="M248" t="str">
            <v>Frankrike</v>
          </cell>
          <cell r="N248" t="str">
            <v>Bordeaux</v>
          </cell>
          <cell r="O248" t="str">
            <v>Pauillac</v>
          </cell>
          <cell r="S248" t="str">
            <v>Rødvin</v>
          </cell>
          <cell r="T248">
            <v>0.75</v>
          </cell>
          <cell r="V248">
            <v>1528.8483973333332</v>
          </cell>
          <cell r="W248" t="str">
            <v>LaMarc Wines</v>
          </cell>
          <cell r="X248" t="str">
            <v>Skanlog</v>
          </cell>
          <cell r="Y248">
            <v>600</v>
          </cell>
          <cell r="Z248">
            <v>12</v>
          </cell>
          <cell r="AA248">
            <v>6</v>
          </cell>
          <cell r="AB248">
            <v>12</v>
          </cell>
          <cell r="AR248">
            <v>12</v>
          </cell>
          <cell r="AU248" t="e">
            <v>#N/A</v>
          </cell>
        </row>
        <row r="249">
          <cell r="J249" t="str">
            <v>Ch. Pichon-Comtesse</v>
          </cell>
          <cell r="K249" t="str">
            <v>Ch. Pichon-Comtesse</v>
          </cell>
          <cell r="L249">
            <v>2021</v>
          </cell>
          <cell r="M249" t="str">
            <v>Frankrike</v>
          </cell>
          <cell r="N249" t="str">
            <v>Bordeaux</v>
          </cell>
          <cell r="O249" t="str">
            <v>Pauillac</v>
          </cell>
          <cell r="S249" t="str">
            <v>Rødvin</v>
          </cell>
          <cell r="T249">
            <v>0.75</v>
          </cell>
          <cell r="V249">
            <v>1555.44</v>
          </cell>
          <cell r="W249" t="str">
            <v>Moestue Grape Selections</v>
          </cell>
          <cell r="X249" t="str">
            <v>Skanlog</v>
          </cell>
          <cell r="Y249">
            <v>600</v>
          </cell>
          <cell r="Z249">
            <v>72</v>
          </cell>
          <cell r="AA249">
            <v>6</v>
          </cell>
          <cell r="AB249">
            <v>72</v>
          </cell>
          <cell r="AR249">
            <v>72</v>
          </cell>
          <cell r="AU249" t="e">
            <v>#N/A</v>
          </cell>
        </row>
        <row r="250">
          <cell r="J250" t="str">
            <v>Ch. Pichon-Comtesse</v>
          </cell>
          <cell r="K250" t="str">
            <v>Ch. Pichon-Comtesse</v>
          </cell>
          <cell r="L250">
            <v>2021</v>
          </cell>
          <cell r="M250" t="str">
            <v>Frankrike</v>
          </cell>
          <cell r="N250" t="str">
            <v>Bordeaux</v>
          </cell>
          <cell r="O250" t="str">
            <v>Pauillac</v>
          </cell>
          <cell r="S250" t="str">
            <v>Rødvin</v>
          </cell>
          <cell r="T250">
            <v>0.75</v>
          </cell>
          <cell r="U250" t="str">
            <v>TBC</v>
          </cell>
          <cell r="V250">
            <v>1562.89</v>
          </cell>
          <cell r="W250" t="str">
            <v>Flaaten</v>
          </cell>
          <cell r="X250" t="str">
            <v>Skanlog</v>
          </cell>
          <cell r="Y250">
            <v>600</v>
          </cell>
          <cell r="Z250">
            <v>60</v>
          </cell>
          <cell r="AA250">
            <v>6</v>
          </cell>
          <cell r="AB250">
            <v>60</v>
          </cell>
          <cell r="AR250">
            <v>60</v>
          </cell>
          <cell r="AU250" t="e">
            <v>#N/A</v>
          </cell>
        </row>
        <row r="251">
          <cell r="I251">
            <v>18570801</v>
          </cell>
          <cell r="J251" t="str">
            <v>Ch. Pichon-Comtesse</v>
          </cell>
          <cell r="K251" t="str">
            <v>Ch. Pichon-Comtesse Reserve</v>
          </cell>
          <cell r="L251">
            <v>2021</v>
          </cell>
          <cell r="M251" t="str">
            <v>Frankrike</v>
          </cell>
          <cell r="N251" t="str">
            <v>Bordeaux</v>
          </cell>
          <cell r="O251" t="str">
            <v>Pauillac</v>
          </cell>
          <cell r="S251" t="str">
            <v>Rødvin</v>
          </cell>
          <cell r="T251">
            <v>0.75</v>
          </cell>
          <cell r="V251">
            <v>373.22001608333329</v>
          </cell>
          <cell r="W251" t="str">
            <v>LaMarc Wines</v>
          </cell>
          <cell r="X251" t="str">
            <v>Skanlog</v>
          </cell>
          <cell r="Y251">
            <v>600</v>
          </cell>
          <cell r="Z251">
            <v>96</v>
          </cell>
          <cell r="AA251">
            <v>6</v>
          </cell>
          <cell r="AB251">
            <v>96</v>
          </cell>
          <cell r="AR251">
            <v>96</v>
          </cell>
          <cell r="AU251" t="e">
            <v>#N/A</v>
          </cell>
        </row>
        <row r="252">
          <cell r="J252" t="str">
            <v>Ch. Pichon-Comtesse</v>
          </cell>
          <cell r="K252" t="str">
            <v>Ch. Pichon-Comtesse Reserve</v>
          </cell>
          <cell r="L252">
            <v>2021</v>
          </cell>
          <cell r="M252" t="str">
            <v>Frankrike</v>
          </cell>
          <cell r="N252" t="str">
            <v>Bordeaux</v>
          </cell>
          <cell r="O252" t="str">
            <v>Pauillac</v>
          </cell>
          <cell r="S252" t="str">
            <v>Rødvin</v>
          </cell>
          <cell r="T252">
            <v>0.75</v>
          </cell>
          <cell r="V252">
            <v>398.12</v>
          </cell>
          <cell r="W252" t="str">
            <v>Moestue Grape Selections</v>
          </cell>
          <cell r="X252" t="str">
            <v>Skanlog</v>
          </cell>
          <cell r="Y252">
            <v>600</v>
          </cell>
          <cell r="Z252">
            <v>492</v>
          </cell>
          <cell r="AA252">
            <v>6</v>
          </cell>
          <cell r="AB252">
            <v>492</v>
          </cell>
          <cell r="AR252">
            <v>492</v>
          </cell>
          <cell r="AU252" t="e">
            <v>#N/A</v>
          </cell>
        </row>
        <row r="253">
          <cell r="J253" t="str">
            <v>Ch. Pichon-Longueville Baron</v>
          </cell>
          <cell r="K253" t="str">
            <v>Ch. Pichon-Longueville Baron</v>
          </cell>
          <cell r="L253">
            <v>2021</v>
          </cell>
          <cell r="M253" t="str">
            <v>Frankrike</v>
          </cell>
          <cell r="N253" t="str">
            <v>Bordeaux</v>
          </cell>
          <cell r="O253" t="str">
            <v>Pauillac</v>
          </cell>
          <cell r="S253" t="str">
            <v>Rødvin</v>
          </cell>
          <cell r="T253">
            <v>0.75</v>
          </cell>
          <cell r="V253">
            <v>1208.06</v>
          </cell>
          <cell r="W253" t="str">
            <v>Moestue Grape Selections</v>
          </cell>
          <cell r="X253" t="str">
            <v>Skanlog</v>
          </cell>
          <cell r="Y253">
            <v>480</v>
          </cell>
          <cell r="Z253">
            <v>480</v>
          </cell>
          <cell r="AA253">
            <v>6</v>
          </cell>
          <cell r="AB253">
            <v>480</v>
          </cell>
          <cell r="AR253">
            <v>480</v>
          </cell>
          <cell r="AU253" t="e">
            <v>#N/A</v>
          </cell>
        </row>
        <row r="254">
          <cell r="J254" t="str">
            <v>Ch. Pontet-Canet</v>
          </cell>
          <cell r="K254" t="str">
            <v>Ch. Pontet-Canet</v>
          </cell>
          <cell r="L254">
            <v>2021</v>
          </cell>
          <cell r="M254" t="str">
            <v>Frankrike</v>
          </cell>
          <cell r="N254" t="str">
            <v>Bordeaux</v>
          </cell>
          <cell r="O254" t="str">
            <v>Pauillac</v>
          </cell>
          <cell r="S254" t="str">
            <v>Rødvin</v>
          </cell>
          <cell r="T254">
            <v>0.75</v>
          </cell>
          <cell r="V254">
            <v>812.02</v>
          </cell>
          <cell r="W254" t="str">
            <v>Moestue Grape Selections</v>
          </cell>
          <cell r="X254" t="str">
            <v>Skanlog</v>
          </cell>
          <cell r="Y254">
            <v>240</v>
          </cell>
          <cell r="Z254">
            <v>240</v>
          </cell>
          <cell r="AA254">
            <v>6</v>
          </cell>
          <cell r="AB254">
            <v>240</v>
          </cell>
          <cell r="AR254">
            <v>240</v>
          </cell>
          <cell r="AU254" t="e">
            <v>#N/A</v>
          </cell>
        </row>
        <row r="255">
          <cell r="I255">
            <v>18571501</v>
          </cell>
          <cell r="J255" t="str">
            <v>Ch. Poujeaux</v>
          </cell>
          <cell r="K255" t="str">
            <v>Ch. Poujeaux</v>
          </cell>
          <cell r="L255">
            <v>2021</v>
          </cell>
          <cell r="M255" t="str">
            <v>Frankrike</v>
          </cell>
          <cell r="N255" t="str">
            <v>Bordeaux</v>
          </cell>
          <cell r="O255" t="str">
            <v>Moulis</v>
          </cell>
          <cell r="S255" t="str">
            <v>Rødvin</v>
          </cell>
          <cell r="T255">
            <v>0.75</v>
          </cell>
          <cell r="V255">
            <v>200.11</v>
          </cell>
          <cell r="W255" t="str">
            <v>LaMarc Wines</v>
          </cell>
          <cell r="X255" t="str">
            <v>Skanlog</v>
          </cell>
          <cell r="Y255">
            <v>600</v>
          </cell>
          <cell r="Z255">
            <v>300</v>
          </cell>
          <cell r="AA255">
            <v>6</v>
          </cell>
          <cell r="AB255">
            <v>300</v>
          </cell>
          <cell r="AR255">
            <v>300</v>
          </cell>
          <cell r="AU255" t="e">
            <v>#N/A</v>
          </cell>
        </row>
        <row r="256">
          <cell r="J256" t="str">
            <v>Ch. Poujeaux</v>
          </cell>
          <cell r="K256" t="str">
            <v>Ch. Poujeaux</v>
          </cell>
          <cell r="L256">
            <v>2021</v>
          </cell>
          <cell r="M256" t="str">
            <v>Frankrike</v>
          </cell>
          <cell r="N256" t="str">
            <v>Bordeaux</v>
          </cell>
          <cell r="O256" t="str">
            <v>Moulis</v>
          </cell>
          <cell r="S256" t="str">
            <v>Rødvin</v>
          </cell>
          <cell r="T256">
            <v>0.75</v>
          </cell>
          <cell r="U256" t="str">
            <v>TBC</v>
          </cell>
          <cell r="V256">
            <v>201.13</v>
          </cell>
          <cell r="W256" t="str">
            <v>Flaaten</v>
          </cell>
          <cell r="X256" t="str">
            <v>Skanlog</v>
          </cell>
          <cell r="Y256">
            <v>600</v>
          </cell>
          <cell r="Z256">
            <v>600</v>
          </cell>
          <cell r="AA256">
            <v>12</v>
          </cell>
          <cell r="AB256">
            <v>300</v>
          </cell>
          <cell r="AR256">
            <v>300</v>
          </cell>
          <cell r="AU256" t="e">
            <v>#N/A</v>
          </cell>
        </row>
        <row r="257">
          <cell r="J257" t="str">
            <v>Ch. Prieure-Lichine</v>
          </cell>
          <cell r="K257" t="str">
            <v>Ch. Prieure-Lichine</v>
          </cell>
          <cell r="L257">
            <v>2021</v>
          </cell>
          <cell r="M257" t="str">
            <v>Frankrike</v>
          </cell>
          <cell r="N257" t="str">
            <v>Bordeaux</v>
          </cell>
          <cell r="O257" t="str">
            <v>Margaux</v>
          </cell>
          <cell r="S257" t="str">
            <v>Rødvin</v>
          </cell>
          <cell r="T257">
            <v>0.75</v>
          </cell>
          <cell r="V257">
            <v>279.36</v>
          </cell>
          <cell r="W257" t="str">
            <v>Moestue Grape Selections</v>
          </cell>
          <cell r="X257" t="str">
            <v>Skanlog</v>
          </cell>
          <cell r="Y257">
            <v>360</v>
          </cell>
          <cell r="Z257">
            <v>360</v>
          </cell>
          <cell r="AA257">
            <v>6</v>
          </cell>
          <cell r="AB257">
            <v>360</v>
          </cell>
          <cell r="AR257">
            <v>360</v>
          </cell>
          <cell r="AU257" t="e">
            <v>#N/A</v>
          </cell>
        </row>
        <row r="258">
          <cell r="J258" t="str">
            <v>Ch. Puyblanquet</v>
          </cell>
          <cell r="K258" t="str">
            <v>Ch. Puyblanquet</v>
          </cell>
          <cell r="L258">
            <v>2021</v>
          </cell>
          <cell r="M258" t="str">
            <v>Frankrike</v>
          </cell>
          <cell r="N258" t="str">
            <v>Bordeaux</v>
          </cell>
          <cell r="O258" t="str">
            <v>St.-Emilion</v>
          </cell>
          <cell r="S258" t="str">
            <v>Rødvin</v>
          </cell>
          <cell r="T258">
            <v>0.75</v>
          </cell>
          <cell r="U258" t="str">
            <v>Tbc</v>
          </cell>
          <cell r="V258">
            <v>210.22</v>
          </cell>
          <cell r="W258" t="str">
            <v>Flaaten</v>
          </cell>
          <cell r="X258" t="str">
            <v>Skanlog</v>
          </cell>
          <cell r="Y258">
            <v>480</v>
          </cell>
          <cell r="Z258">
            <v>480</v>
          </cell>
          <cell r="AA258">
            <v>12</v>
          </cell>
          <cell r="AB258">
            <v>480</v>
          </cell>
          <cell r="AR258">
            <v>480</v>
          </cell>
          <cell r="AU258" t="e">
            <v>#N/A</v>
          </cell>
        </row>
        <row r="259">
          <cell r="I259">
            <v>18571001</v>
          </cell>
          <cell r="J259" t="str">
            <v>Ch. Rauzan-Segla</v>
          </cell>
          <cell r="K259" t="str">
            <v>Ch. Rauzan-Segla</v>
          </cell>
          <cell r="L259">
            <v>2021</v>
          </cell>
          <cell r="M259" t="str">
            <v>Frankrike</v>
          </cell>
          <cell r="N259" t="str">
            <v>Bordeaux</v>
          </cell>
          <cell r="O259" t="str">
            <v>Margaux</v>
          </cell>
          <cell r="S259" t="str">
            <v>Rødvin</v>
          </cell>
          <cell r="T259">
            <v>0.75</v>
          </cell>
          <cell r="V259">
            <v>647.39167858333326</v>
          </cell>
          <cell r="W259" t="str">
            <v>LaMarc Wines</v>
          </cell>
          <cell r="X259" t="str">
            <v>Skanlog</v>
          </cell>
          <cell r="Y259">
            <v>480</v>
          </cell>
          <cell r="Z259">
            <v>36</v>
          </cell>
          <cell r="AA259">
            <v>6</v>
          </cell>
          <cell r="AB259">
            <v>36</v>
          </cell>
          <cell r="AR259">
            <v>36</v>
          </cell>
          <cell r="AU259" t="e">
            <v>#N/A</v>
          </cell>
        </row>
        <row r="260">
          <cell r="J260" t="str">
            <v>Ch. Rauzan-Segla</v>
          </cell>
          <cell r="K260" t="str">
            <v>Ch. Rauzan-Segla</v>
          </cell>
          <cell r="L260">
            <v>2021</v>
          </cell>
          <cell r="M260" t="str">
            <v>Frankrike</v>
          </cell>
          <cell r="N260" t="str">
            <v>Bordeaux</v>
          </cell>
          <cell r="O260" t="str">
            <v>Margaux</v>
          </cell>
          <cell r="S260" t="str">
            <v>Rødvin</v>
          </cell>
          <cell r="T260">
            <v>0.75</v>
          </cell>
          <cell r="V260">
            <v>690.53</v>
          </cell>
          <cell r="W260" t="str">
            <v>Moestue Grape Selections</v>
          </cell>
          <cell r="X260" t="str">
            <v>Skanlog</v>
          </cell>
          <cell r="Y260">
            <v>480</v>
          </cell>
          <cell r="Z260">
            <v>240</v>
          </cell>
          <cell r="AA260">
            <v>6</v>
          </cell>
          <cell r="AB260">
            <v>240</v>
          </cell>
          <cell r="AR260">
            <v>240</v>
          </cell>
          <cell r="AU260" t="e">
            <v>#N/A</v>
          </cell>
        </row>
        <row r="261">
          <cell r="J261" t="str">
            <v>Ch. Rauzan-Segla</v>
          </cell>
          <cell r="K261" t="str">
            <v>Ch. Rauzan-Segla</v>
          </cell>
          <cell r="L261">
            <v>2021</v>
          </cell>
          <cell r="M261" t="str">
            <v>Frankrike</v>
          </cell>
          <cell r="N261" t="str">
            <v>Bordeaux</v>
          </cell>
          <cell r="O261" t="str">
            <v>Margaux</v>
          </cell>
          <cell r="S261" t="str">
            <v>Rødvin</v>
          </cell>
          <cell r="T261">
            <v>0.75</v>
          </cell>
          <cell r="U261" t="str">
            <v>TBC</v>
          </cell>
          <cell r="V261">
            <v>694.29</v>
          </cell>
          <cell r="W261" t="str">
            <v>Flaaten</v>
          </cell>
          <cell r="X261" t="str">
            <v>Skanlog</v>
          </cell>
          <cell r="Y261">
            <v>480</v>
          </cell>
          <cell r="Z261">
            <v>60</v>
          </cell>
          <cell r="AA261">
            <v>12</v>
          </cell>
          <cell r="AB261">
            <v>60</v>
          </cell>
          <cell r="AR261">
            <v>60</v>
          </cell>
          <cell r="AU261" t="e">
            <v>#N/A</v>
          </cell>
        </row>
        <row r="262">
          <cell r="J262" t="str">
            <v>Ch. Rauzan-Segla</v>
          </cell>
          <cell r="K262" t="str">
            <v>Ch. Rauzan-Segla</v>
          </cell>
          <cell r="L262">
            <v>2021</v>
          </cell>
          <cell r="M262" t="str">
            <v>Frankrike</v>
          </cell>
          <cell r="N262" t="str">
            <v>Bordeaux</v>
          </cell>
          <cell r="O262" t="str">
            <v>Margaux</v>
          </cell>
          <cell r="S262" t="str">
            <v>Rødvin</v>
          </cell>
          <cell r="T262">
            <v>0.75</v>
          </cell>
          <cell r="V262">
            <v>720</v>
          </cell>
          <cell r="W262" t="str">
            <v>eWine AS</v>
          </cell>
          <cell r="X262" t="str">
            <v>Skanlog</v>
          </cell>
          <cell r="Y262">
            <v>480</v>
          </cell>
          <cell r="Z262">
            <v>60</v>
          </cell>
          <cell r="AA262">
            <v>6</v>
          </cell>
          <cell r="AB262">
            <v>60</v>
          </cell>
          <cell r="AR262">
            <v>60</v>
          </cell>
          <cell r="AU262" t="e">
            <v>#N/A</v>
          </cell>
        </row>
        <row r="263">
          <cell r="J263" t="str">
            <v>Ch. Siran</v>
          </cell>
          <cell r="K263" t="str">
            <v>Ch. Siran</v>
          </cell>
          <cell r="L263">
            <v>2021</v>
          </cell>
          <cell r="M263" t="str">
            <v>Frankrike</v>
          </cell>
          <cell r="N263" t="str">
            <v>Bordeaux</v>
          </cell>
          <cell r="O263" t="str">
            <v>Margaux</v>
          </cell>
          <cell r="S263" t="str">
            <v>Rødvin</v>
          </cell>
          <cell r="T263">
            <v>0.75</v>
          </cell>
          <cell r="U263" t="str">
            <v>TBC</v>
          </cell>
          <cell r="V263">
            <v>209.2</v>
          </cell>
          <cell r="W263" t="str">
            <v>Flaaten</v>
          </cell>
          <cell r="X263" t="str">
            <v>Skanlog</v>
          </cell>
          <cell r="Y263">
            <v>600</v>
          </cell>
          <cell r="Z263">
            <v>600</v>
          </cell>
          <cell r="AA263">
            <v>12</v>
          </cell>
          <cell r="AB263">
            <v>600</v>
          </cell>
          <cell r="AR263">
            <v>600</v>
          </cell>
          <cell r="AU263" t="e">
            <v>#N/A</v>
          </cell>
        </row>
        <row r="264">
          <cell r="J264" t="str">
            <v>Ch. Smith-Haut-Lafitte</v>
          </cell>
          <cell r="K264" t="str">
            <v>Ch. Smith-Haut-Lafitte</v>
          </cell>
          <cell r="L264">
            <v>2021</v>
          </cell>
          <cell r="M264" t="str">
            <v>Frankrike</v>
          </cell>
          <cell r="N264" t="str">
            <v>Bordeaux</v>
          </cell>
          <cell r="O264" t="str">
            <v>Pessac-Leognan</v>
          </cell>
          <cell r="S264" t="str">
            <v>Rødvin</v>
          </cell>
          <cell r="T264">
            <v>0.75</v>
          </cell>
          <cell r="V264">
            <v>956</v>
          </cell>
          <cell r="W264" t="str">
            <v>eWine AS</v>
          </cell>
          <cell r="X264" t="str">
            <v>Skanlog</v>
          </cell>
          <cell r="Y264">
            <v>180</v>
          </cell>
          <cell r="Z264">
            <v>180</v>
          </cell>
          <cell r="AA264">
            <v>6</v>
          </cell>
          <cell r="AB264">
            <v>180</v>
          </cell>
          <cell r="AR264">
            <v>180</v>
          </cell>
          <cell r="AU264" t="e">
            <v>#N/A</v>
          </cell>
        </row>
        <row r="265">
          <cell r="J265" t="str">
            <v>Ch. Smith-Haut-Lafitte</v>
          </cell>
          <cell r="K265" t="str">
            <v>Ch. Smith-Haut-Lafitte</v>
          </cell>
          <cell r="L265">
            <v>2021</v>
          </cell>
          <cell r="M265" t="str">
            <v>Frankrike</v>
          </cell>
          <cell r="N265" t="str">
            <v>Bordeaux</v>
          </cell>
          <cell r="O265" t="str">
            <v>Pessac-Leognan</v>
          </cell>
          <cell r="S265" t="str">
            <v>Rødvin</v>
          </cell>
          <cell r="T265">
            <v>0.75</v>
          </cell>
          <cell r="V265">
            <v>956</v>
          </cell>
          <cell r="W265" t="str">
            <v>Moestue Grape Selections</v>
          </cell>
          <cell r="X265" t="str">
            <v>Skanlog</v>
          </cell>
          <cell r="Y265">
            <v>180</v>
          </cell>
          <cell r="Z265">
            <v>180</v>
          </cell>
          <cell r="AA265">
            <v>6</v>
          </cell>
          <cell r="AB265">
            <v>180</v>
          </cell>
          <cell r="AR265">
            <v>180</v>
          </cell>
          <cell r="AU265" t="e">
            <v>#N/A</v>
          </cell>
        </row>
        <row r="266">
          <cell r="J266" t="str">
            <v>Ch. Smith-Haut-Lafitte</v>
          </cell>
          <cell r="K266" t="str">
            <v>Ch. Smith-Haut-Lafitte</v>
          </cell>
          <cell r="L266">
            <v>2021</v>
          </cell>
          <cell r="M266" t="str">
            <v>Frankrike</v>
          </cell>
          <cell r="N266" t="str">
            <v>Bordeaux</v>
          </cell>
          <cell r="O266" t="str">
            <v>Pessac-Leognan</v>
          </cell>
          <cell r="S266" t="str">
            <v>Hvitvin</v>
          </cell>
          <cell r="T266">
            <v>0.75</v>
          </cell>
          <cell r="U266" t="str">
            <v>TBC</v>
          </cell>
          <cell r="V266">
            <v>1197.57</v>
          </cell>
          <cell r="W266" t="str">
            <v>Flaaten</v>
          </cell>
          <cell r="X266" t="str">
            <v>Skanlog</v>
          </cell>
          <cell r="Y266">
            <v>60</v>
          </cell>
          <cell r="Z266">
            <v>60</v>
          </cell>
          <cell r="AA266">
            <v>12</v>
          </cell>
          <cell r="AB266">
            <v>60</v>
          </cell>
          <cell r="AR266">
            <v>60</v>
          </cell>
          <cell r="AU266" t="e">
            <v>#N/A</v>
          </cell>
        </row>
        <row r="267">
          <cell r="J267" t="str">
            <v>Ch. Sociando-Mallet</v>
          </cell>
          <cell r="K267" t="str">
            <v>Ch. Sociando-Mallet</v>
          </cell>
          <cell r="L267">
            <v>2021</v>
          </cell>
          <cell r="M267" t="str">
            <v>Frankrike</v>
          </cell>
          <cell r="N267" t="str">
            <v>Bordeaux</v>
          </cell>
          <cell r="O267" t="str">
            <v>Haut-Medoc</v>
          </cell>
          <cell r="S267" t="str">
            <v>Rødvin</v>
          </cell>
          <cell r="T267">
            <v>0.75</v>
          </cell>
          <cell r="V267">
            <v>237</v>
          </cell>
          <cell r="W267" t="str">
            <v>Lars Søreide AS</v>
          </cell>
          <cell r="X267" t="str">
            <v>Lars Søreide AS</v>
          </cell>
          <cell r="Y267">
            <v>600</v>
          </cell>
          <cell r="Z267">
            <v>600</v>
          </cell>
          <cell r="AB267">
            <v>600</v>
          </cell>
          <cell r="AR267">
            <v>600</v>
          </cell>
          <cell r="AU267" t="e">
            <v>#N/A</v>
          </cell>
        </row>
        <row r="268">
          <cell r="I268">
            <v>17467701</v>
          </cell>
          <cell r="J268" t="str">
            <v>Ch. Sociando-Mallet</v>
          </cell>
          <cell r="K268" t="str">
            <v>Ch. Sociando-Mallet</v>
          </cell>
          <cell r="L268">
            <v>2020</v>
          </cell>
          <cell r="M268" t="str">
            <v>Frankrike</v>
          </cell>
          <cell r="N268" t="str">
            <v>Bordeaux</v>
          </cell>
          <cell r="O268" t="str">
            <v>Haut-Medoc</v>
          </cell>
          <cell r="S268" t="str">
            <v>Rødvin</v>
          </cell>
          <cell r="T268">
            <v>0.75</v>
          </cell>
          <cell r="U268">
            <v>14</v>
          </cell>
          <cell r="V268">
            <v>445.25</v>
          </cell>
          <cell r="W268" t="str">
            <v>Moestue Grape Selections</v>
          </cell>
          <cell r="X268" t="str">
            <v>Skanlog</v>
          </cell>
          <cell r="Y268">
            <v>600</v>
          </cell>
          <cell r="Z268">
            <v>600</v>
          </cell>
          <cell r="AA268">
            <v>6</v>
          </cell>
          <cell r="AB268">
            <v>600</v>
          </cell>
          <cell r="AE268">
            <v>120</v>
          </cell>
          <cell r="AF268">
            <v>48</v>
          </cell>
          <cell r="AG268">
            <v>48</v>
          </cell>
          <cell r="AH268">
            <v>48</v>
          </cell>
          <cell r="AI268">
            <v>48</v>
          </cell>
          <cell r="AJ268">
            <v>48</v>
          </cell>
          <cell r="AK268">
            <v>48</v>
          </cell>
          <cell r="AL268">
            <v>48</v>
          </cell>
          <cell r="AM268">
            <v>24</v>
          </cell>
          <cell r="AN268">
            <v>24</v>
          </cell>
          <cell r="AO268">
            <v>24</v>
          </cell>
          <cell r="AP268">
            <v>24</v>
          </cell>
          <cell r="AQ268">
            <v>48</v>
          </cell>
          <cell r="AR268">
            <v>0</v>
          </cell>
        </row>
        <row r="269">
          <cell r="J269" t="str">
            <v>Ch. St.-Pierre</v>
          </cell>
          <cell r="K269" t="str">
            <v>Ch. St.-Pierre</v>
          </cell>
          <cell r="L269">
            <v>2021</v>
          </cell>
          <cell r="M269" t="str">
            <v>Frankrike</v>
          </cell>
          <cell r="N269" t="str">
            <v>Bordeaux</v>
          </cell>
          <cell r="O269" t="str">
            <v>St.-Julien</v>
          </cell>
          <cell r="S269" t="str">
            <v>Rødvin</v>
          </cell>
          <cell r="T269">
            <v>0.75</v>
          </cell>
          <cell r="U269" t="str">
            <v>TBC</v>
          </cell>
          <cell r="V269">
            <v>412.07</v>
          </cell>
          <cell r="W269" t="str">
            <v>Flaaten</v>
          </cell>
          <cell r="X269" t="str">
            <v>Skanlog</v>
          </cell>
          <cell r="Y269">
            <v>360</v>
          </cell>
          <cell r="Z269">
            <v>360</v>
          </cell>
          <cell r="AA269">
            <v>12</v>
          </cell>
          <cell r="AB269">
            <v>360</v>
          </cell>
          <cell r="AR269">
            <v>360</v>
          </cell>
          <cell r="AU269" t="e">
            <v>#N/A</v>
          </cell>
        </row>
        <row r="270">
          <cell r="J270" t="str">
            <v>Ch. Suduiraut</v>
          </cell>
          <cell r="K270" t="str">
            <v>Ch. Suduiraut</v>
          </cell>
          <cell r="L270">
            <v>2021</v>
          </cell>
          <cell r="M270" t="str">
            <v>Frankrike</v>
          </cell>
          <cell r="N270" t="str">
            <v>Bordeaux</v>
          </cell>
          <cell r="O270" t="str">
            <v>Sauternes</v>
          </cell>
          <cell r="S270" t="str">
            <v>Hvitvin</v>
          </cell>
          <cell r="T270">
            <v>0.75</v>
          </cell>
          <cell r="V270">
            <v>707</v>
          </cell>
          <cell r="W270" t="str">
            <v>eWine AS</v>
          </cell>
          <cell r="X270" t="str">
            <v>Skanlog</v>
          </cell>
          <cell r="Y270">
            <v>240</v>
          </cell>
          <cell r="Z270">
            <v>60</v>
          </cell>
          <cell r="AA270">
            <v>6</v>
          </cell>
          <cell r="AB270">
            <v>60</v>
          </cell>
          <cell r="AR270">
            <v>60</v>
          </cell>
          <cell r="AU270" t="e">
            <v>#N/A</v>
          </cell>
        </row>
        <row r="271">
          <cell r="I271">
            <v>18573801</v>
          </cell>
          <cell r="J271" t="str">
            <v>Ch. Suduiraut</v>
          </cell>
          <cell r="K271" t="str">
            <v>Ch. Suduiraut</v>
          </cell>
          <cell r="L271">
            <v>2021</v>
          </cell>
          <cell r="M271" t="str">
            <v>Frankrike</v>
          </cell>
          <cell r="N271" t="str">
            <v>Bordeaux</v>
          </cell>
          <cell r="O271" t="str">
            <v>Sauternes</v>
          </cell>
          <cell r="S271" t="str">
            <v>Hvitvin</v>
          </cell>
          <cell r="T271">
            <v>0.75</v>
          </cell>
          <cell r="V271">
            <v>692.39167858333326</v>
          </cell>
          <cell r="W271" t="str">
            <v>LaMarc Wines</v>
          </cell>
          <cell r="X271" t="str">
            <v>Skanlog</v>
          </cell>
          <cell r="Y271">
            <v>240</v>
          </cell>
          <cell r="Z271">
            <v>24</v>
          </cell>
          <cell r="AA271">
            <v>6</v>
          </cell>
          <cell r="AB271">
            <v>24</v>
          </cell>
          <cell r="AR271">
            <v>24</v>
          </cell>
          <cell r="AU271" t="e">
            <v>#N/A</v>
          </cell>
        </row>
        <row r="272">
          <cell r="J272" t="str">
            <v>Ch. Talbot</v>
          </cell>
          <cell r="K272" t="str">
            <v>Ch. Talbot</v>
          </cell>
          <cell r="L272">
            <v>2021</v>
          </cell>
          <cell r="M272" t="str">
            <v>Frankrike</v>
          </cell>
          <cell r="N272" t="str">
            <v>Bordeaux</v>
          </cell>
          <cell r="O272" t="str">
            <v>St.-Julien</v>
          </cell>
          <cell r="S272" t="str">
            <v>Rødvin</v>
          </cell>
          <cell r="T272">
            <v>0.75</v>
          </cell>
          <cell r="U272" t="str">
            <v>TBC</v>
          </cell>
          <cell r="V272">
            <v>438.19</v>
          </cell>
          <cell r="W272" t="str">
            <v>Flaaten</v>
          </cell>
          <cell r="X272" t="str">
            <v>Skanlog</v>
          </cell>
          <cell r="Y272">
            <v>600</v>
          </cell>
          <cell r="Z272">
            <v>300</v>
          </cell>
          <cell r="AA272">
            <v>12</v>
          </cell>
          <cell r="AB272">
            <v>300</v>
          </cell>
          <cell r="AR272">
            <v>300</v>
          </cell>
          <cell r="AU272" t="e">
            <v>#N/A</v>
          </cell>
        </row>
        <row r="273">
          <cell r="I273">
            <v>18538501</v>
          </cell>
          <cell r="J273" t="str">
            <v>Ch. Talbot</v>
          </cell>
          <cell r="K273" t="str">
            <v>Ch. Talbot</v>
          </cell>
          <cell r="L273">
            <v>2021</v>
          </cell>
          <cell r="M273" t="str">
            <v>Frankrike</v>
          </cell>
          <cell r="N273" t="str">
            <v>Bordeaux</v>
          </cell>
          <cell r="O273" t="str">
            <v>St.-Julien</v>
          </cell>
          <cell r="S273" t="str">
            <v>Rødvin</v>
          </cell>
          <cell r="T273">
            <v>0.75</v>
          </cell>
          <cell r="V273">
            <v>449</v>
          </cell>
          <cell r="W273" t="str">
            <v>Lars Søreide AS</v>
          </cell>
          <cell r="X273" t="str">
            <v>Lars Søreide AS</v>
          </cell>
          <cell r="Y273">
            <v>600</v>
          </cell>
          <cell r="Z273">
            <v>480</v>
          </cell>
          <cell r="AB273">
            <v>300</v>
          </cell>
          <cell r="AR273">
            <v>300</v>
          </cell>
          <cell r="AU273" t="e">
            <v>#N/A</v>
          </cell>
        </row>
        <row r="274">
          <cell r="J274" t="str">
            <v>Ch. Troplong Mondot</v>
          </cell>
          <cell r="K274" t="str">
            <v>Ch. Troplong Mondot</v>
          </cell>
          <cell r="L274">
            <v>2021</v>
          </cell>
          <cell r="M274" t="str">
            <v>Frankrike</v>
          </cell>
          <cell r="N274" t="str">
            <v>Bordeaux</v>
          </cell>
          <cell r="O274" t="str">
            <v>St.-Emilion</v>
          </cell>
          <cell r="S274" t="str">
            <v>Rødvin</v>
          </cell>
          <cell r="T274">
            <v>0.75</v>
          </cell>
          <cell r="U274" t="str">
            <v>TBC</v>
          </cell>
          <cell r="V274">
            <v>774.69</v>
          </cell>
          <cell r="W274" t="str">
            <v>Flaaten</v>
          </cell>
          <cell r="X274" t="str">
            <v>Skanlog</v>
          </cell>
          <cell r="Y274">
            <v>180</v>
          </cell>
          <cell r="Z274">
            <v>180</v>
          </cell>
          <cell r="AA274">
            <v>6</v>
          </cell>
          <cell r="AB274">
            <v>180</v>
          </cell>
          <cell r="AR274">
            <v>180</v>
          </cell>
          <cell r="AU274" t="e">
            <v>#N/A</v>
          </cell>
        </row>
        <row r="275">
          <cell r="I275">
            <v>60</v>
          </cell>
          <cell r="J275" t="str">
            <v>Ch. Trotanoy</v>
          </cell>
          <cell r="K275" t="str">
            <v>Ch. Trotanoy</v>
          </cell>
          <cell r="L275">
            <v>2021</v>
          </cell>
          <cell r="M275" t="str">
            <v>Frankrike</v>
          </cell>
          <cell r="N275" t="str">
            <v>Bordeaux</v>
          </cell>
          <cell r="O275" t="str">
            <v>Pomerol</v>
          </cell>
          <cell r="S275" t="str">
            <v>Rødvin</v>
          </cell>
          <cell r="T275">
            <v>0.75</v>
          </cell>
          <cell r="V275">
            <v>2025</v>
          </cell>
          <cell r="W275" t="str">
            <v>Lars Søreide AS</v>
          </cell>
          <cell r="X275" t="str">
            <v>Lars Søreide AS</v>
          </cell>
          <cell r="Y275">
            <v>120</v>
          </cell>
          <cell r="Z275">
            <v>60</v>
          </cell>
          <cell r="AB275">
            <v>60</v>
          </cell>
          <cell r="AR275">
            <v>60</v>
          </cell>
          <cell r="AU275" t="e">
            <v>#N/A</v>
          </cell>
        </row>
        <row r="276">
          <cell r="J276" t="str">
            <v>Ch. Leoville- Barton</v>
          </cell>
          <cell r="K276" t="str">
            <v>Ch.Leoville- Barton</v>
          </cell>
          <cell r="L276">
            <v>2021</v>
          </cell>
          <cell r="M276" t="str">
            <v>Frankrike</v>
          </cell>
          <cell r="N276" t="str">
            <v>Bordeaux</v>
          </cell>
          <cell r="O276" t="str">
            <v>St.-Julien</v>
          </cell>
          <cell r="S276" t="str">
            <v>Rødvin</v>
          </cell>
          <cell r="T276">
            <v>0.75</v>
          </cell>
          <cell r="V276">
            <v>636</v>
          </cell>
          <cell r="W276" t="str">
            <v>eWine AS</v>
          </cell>
          <cell r="X276" t="str">
            <v>Skanlog</v>
          </cell>
          <cell r="Y276">
            <v>600</v>
          </cell>
          <cell r="Z276">
            <v>300</v>
          </cell>
          <cell r="AA276">
            <v>6</v>
          </cell>
          <cell r="AB276">
            <v>300</v>
          </cell>
          <cell r="AR276">
            <v>300</v>
          </cell>
          <cell r="AU276" t="e">
            <v>#N/A</v>
          </cell>
        </row>
        <row r="277">
          <cell r="J277" t="str">
            <v>Ch. Leoville- Barton</v>
          </cell>
          <cell r="K277" t="str">
            <v>Ch.Leoville- Barton</v>
          </cell>
          <cell r="L277">
            <v>2021</v>
          </cell>
          <cell r="M277" t="str">
            <v>Frankrike</v>
          </cell>
          <cell r="N277" t="str">
            <v>Bordeaux</v>
          </cell>
          <cell r="O277" t="str">
            <v>St.-Julien</v>
          </cell>
          <cell r="S277" t="str">
            <v>Rødvin</v>
          </cell>
          <cell r="T277">
            <v>1.5</v>
          </cell>
          <cell r="V277">
            <v>1331.83</v>
          </cell>
          <cell r="W277" t="str">
            <v>Flaaten</v>
          </cell>
          <cell r="X277" t="str">
            <v>Skanlog</v>
          </cell>
          <cell r="Y277">
            <v>180</v>
          </cell>
          <cell r="Z277">
            <v>48</v>
          </cell>
          <cell r="AA277">
            <v>6</v>
          </cell>
          <cell r="AB277">
            <v>48</v>
          </cell>
          <cell r="AR277">
            <v>48</v>
          </cell>
          <cell r="AU277" t="e">
            <v>#N/A</v>
          </cell>
        </row>
        <row r="278">
          <cell r="J278" t="str">
            <v>Ch. Leoville- Barton</v>
          </cell>
          <cell r="K278" t="str">
            <v>Ch.Leoville- Barton</v>
          </cell>
          <cell r="L278">
            <v>2021</v>
          </cell>
          <cell r="M278" t="str">
            <v>Frankrike</v>
          </cell>
          <cell r="N278" t="str">
            <v>Bordeaux</v>
          </cell>
          <cell r="O278" t="str">
            <v>St.-Julien</v>
          </cell>
          <cell r="S278" t="str">
            <v>Rødvin</v>
          </cell>
          <cell r="T278">
            <v>0.75</v>
          </cell>
          <cell r="V278">
            <v>679.78324741666654</v>
          </cell>
          <cell r="W278" t="str">
            <v>Moestue Grape Selections</v>
          </cell>
          <cell r="X278" t="str">
            <v>Skanlog</v>
          </cell>
          <cell r="Y278">
            <v>600</v>
          </cell>
          <cell r="Z278">
            <v>600</v>
          </cell>
          <cell r="AA278">
            <v>6</v>
          </cell>
          <cell r="AB278">
            <v>300</v>
          </cell>
          <cell r="AR278">
            <v>300</v>
          </cell>
          <cell r="AU278" t="e">
            <v>#N/A</v>
          </cell>
        </row>
        <row r="279">
          <cell r="J279" t="str">
            <v>Ch. Leoville- Barton</v>
          </cell>
          <cell r="K279" t="str">
            <v>Ch.Leoville- Barton</v>
          </cell>
          <cell r="L279">
            <v>2021</v>
          </cell>
          <cell r="M279" t="str">
            <v>Frankrike</v>
          </cell>
          <cell r="N279" t="str">
            <v>Bordeaux</v>
          </cell>
          <cell r="O279" t="str">
            <v>St.-Julien</v>
          </cell>
          <cell r="S279" t="str">
            <v>Rødvin</v>
          </cell>
          <cell r="T279">
            <v>1.5</v>
          </cell>
          <cell r="V279">
            <v>1331.8299999999997</v>
          </cell>
          <cell r="W279" t="str">
            <v>Moestue Grape Selections</v>
          </cell>
          <cell r="X279" t="str">
            <v>Skanlog</v>
          </cell>
          <cell r="Y279">
            <v>180</v>
          </cell>
          <cell r="Z279">
            <v>120</v>
          </cell>
          <cell r="AA279">
            <v>6</v>
          </cell>
          <cell r="AB279">
            <v>102</v>
          </cell>
          <cell r="AR279">
            <v>102</v>
          </cell>
          <cell r="AU279" t="e">
            <v>#N/A</v>
          </cell>
        </row>
        <row r="280">
          <cell r="J280" t="str">
            <v>Ch. Leoville- Barton</v>
          </cell>
          <cell r="K280" t="str">
            <v>Ch.Leoville- Barton</v>
          </cell>
          <cell r="L280">
            <v>2021</v>
          </cell>
          <cell r="M280" t="str">
            <v>Frankrike</v>
          </cell>
          <cell r="N280" t="str">
            <v>Bordeaux</v>
          </cell>
          <cell r="O280" t="str">
            <v>St.-Julien</v>
          </cell>
          <cell r="S280" t="str">
            <v>Rødvin</v>
          </cell>
          <cell r="T280">
            <v>1.5</v>
          </cell>
          <cell r="V280">
            <v>1281</v>
          </cell>
          <cell r="W280" t="str">
            <v>Lars Søreide AS</v>
          </cell>
          <cell r="X280" t="str">
            <v>Lars Søreide AS</v>
          </cell>
          <cell r="Y280">
            <v>180</v>
          </cell>
          <cell r="Z280">
            <v>30</v>
          </cell>
          <cell r="AB280">
            <v>30</v>
          </cell>
          <cell r="AR280">
            <v>30</v>
          </cell>
          <cell r="AU280" t="e">
            <v>#N/A</v>
          </cell>
        </row>
        <row r="281">
          <cell r="I281">
            <v>16640001</v>
          </cell>
          <cell r="J281" t="str">
            <v>Bovard, L.</v>
          </cell>
          <cell r="K281" t="str">
            <v>Calamin Ilex</v>
          </cell>
          <cell r="L281">
            <v>2022</v>
          </cell>
          <cell r="M281" t="str">
            <v>Sveits</v>
          </cell>
          <cell r="N281" t="str">
            <v>Vaud</v>
          </cell>
          <cell r="P281" t="str">
            <v>Calamin</v>
          </cell>
          <cell r="Q281" t="str">
            <v>Grand Cru</v>
          </cell>
          <cell r="R281" t="str">
            <v>Chasselas</v>
          </cell>
          <cell r="S281" t="str">
            <v>Hvitvin</v>
          </cell>
          <cell r="T281">
            <v>0.7</v>
          </cell>
          <cell r="U281">
            <v>13</v>
          </cell>
          <cell r="V281">
            <v>378.93</v>
          </cell>
          <cell r="W281" t="str">
            <v>LaMarc Wines</v>
          </cell>
          <cell r="X281" t="str">
            <v>Skanlog</v>
          </cell>
          <cell r="Y281">
            <v>180</v>
          </cell>
          <cell r="Z281">
            <v>180</v>
          </cell>
          <cell r="AA281">
            <v>6</v>
          </cell>
          <cell r="AB281">
            <v>180</v>
          </cell>
          <cell r="AE281">
            <v>42</v>
          </cell>
          <cell r="AF281">
            <v>18</v>
          </cell>
          <cell r="AG281">
            <v>12</v>
          </cell>
          <cell r="AH281">
            <v>18</v>
          </cell>
          <cell r="AI281">
            <v>12</v>
          </cell>
          <cell r="AJ281">
            <v>12</v>
          </cell>
          <cell r="AK281">
            <v>12</v>
          </cell>
          <cell r="AL281">
            <v>18</v>
          </cell>
          <cell r="AM281">
            <v>6</v>
          </cell>
          <cell r="AN281">
            <v>6</v>
          </cell>
          <cell r="AO281">
            <v>6</v>
          </cell>
          <cell r="AP281">
            <v>6</v>
          </cell>
          <cell r="AQ281">
            <v>12</v>
          </cell>
          <cell r="AR281">
            <v>0</v>
          </cell>
          <cell r="AS281">
            <v>2</v>
          </cell>
          <cell r="AT281">
            <v>2</v>
          </cell>
          <cell r="AU281">
            <v>0</v>
          </cell>
        </row>
        <row r="282">
          <cell r="I282">
            <v>15240601</v>
          </cell>
          <cell r="J282" t="str">
            <v>Rousseau</v>
          </cell>
          <cell r="K282" t="str">
            <v>Chambertin</v>
          </cell>
          <cell r="L282">
            <v>2021</v>
          </cell>
          <cell r="M282" t="str">
            <v>Frankrike</v>
          </cell>
          <cell r="N282" t="str">
            <v>Burgund</v>
          </cell>
          <cell r="S282" t="str">
            <v>Rødvin</v>
          </cell>
          <cell r="T282">
            <v>0.75</v>
          </cell>
          <cell r="U282">
            <v>13</v>
          </cell>
          <cell r="V282">
            <v>29687.4</v>
          </cell>
          <cell r="W282" t="str">
            <v>Winetailor AS</v>
          </cell>
          <cell r="X282" t="str">
            <v>Vectura AS</v>
          </cell>
          <cell r="Y282">
            <v>24</v>
          </cell>
          <cell r="Z282">
            <v>15</v>
          </cell>
          <cell r="AA282">
            <v>6</v>
          </cell>
          <cell r="AB282">
            <v>15</v>
          </cell>
          <cell r="AE282">
            <v>6</v>
          </cell>
          <cell r="AF282">
            <v>3</v>
          </cell>
          <cell r="AH282">
            <v>3</v>
          </cell>
          <cell r="AJ282">
            <v>3</v>
          </cell>
          <cell r="AR282">
            <v>0</v>
          </cell>
          <cell r="AU282" t="e">
            <v>#N/A</v>
          </cell>
        </row>
        <row r="283">
          <cell r="I283">
            <v>16791001</v>
          </cell>
          <cell r="J283" t="str">
            <v>Boillot, H.</v>
          </cell>
          <cell r="K283" t="str">
            <v xml:space="preserve">Chambertin </v>
          </cell>
          <cell r="L283">
            <v>2019</v>
          </cell>
          <cell r="M283" t="str">
            <v>Frankrike</v>
          </cell>
          <cell r="N283" t="str">
            <v>Burgund</v>
          </cell>
          <cell r="S283" t="str">
            <v>Rødvin</v>
          </cell>
          <cell r="T283">
            <v>0.75</v>
          </cell>
          <cell r="U283">
            <v>14</v>
          </cell>
          <cell r="V283">
            <v>3390</v>
          </cell>
          <cell r="W283" t="str">
            <v>Nafstad AS</v>
          </cell>
          <cell r="X283" t="str">
            <v>Nafstad AS</v>
          </cell>
          <cell r="Y283">
            <v>6</v>
          </cell>
          <cell r="Z283">
            <v>1</v>
          </cell>
          <cell r="AA283">
            <v>3</v>
          </cell>
          <cell r="AB283">
            <v>1</v>
          </cell>
          <cell r="AE283">
            <v>1</v>
          </cell>
          <cell r="AR283">
            <v>0</v>
          </cell>
          <cell r="AU283" t="e">
            <v>#N/A</v>
          </cell>
        </row>
        <row r="284">
          <cell r="I284">
            <v>16792801</v>
          </cell>
          <cell r="J284" t="str">
            <v>van Canneyt, C.</v>
          </cell>
          <cell r="K284" t="str">
            <v xml:space="preserve">Chambertin </v>
          </cell>
          <cell r="L284">
            <v>2013</v>
          </cell>
          <cell r="M284" t="str">
            <v>Frankrike</v>
          </cell>
          <cell r="N284" t="str">
            <v>Burgund</v>
          </cell>
          <cell r="S284" t="str">
            <v>Rødvin</v>
          </cell>
          <cell r="T284">
            <v>0.75</v>
          </cell>
          <cell r="U284">
            <v>13.5</v>
          </cell>
          <cell r="V284">
            <v>3250</v>
          </cell>
          <cell r="W284" t="str">
            <v>Nafstad AS</v>
          </cell>
          <cell r="X284" t="str">
            <v>Nafstad AS</v>
          </cell>
          <cell r="Y284">
            <v>24</v>
          </cell>
          <cell r="Z284">
            <v>12</v>
          </cell>
          <cell r="AA284">
            <v>12</v>
          </cell>
          <cell r="AB284">
            <v>12</v>
          </cell>
          <cell r="AE284">
            <v>6</v>
          </cell>
          <cell r="AF284">
            <v>3</v>
          </cell>
          <cell r="AH284">
            <v>3</v>
          </cell>
          <cell r="AR284">
            <v>0</v>
          </cell>
          <cell r="AU284" t="e">
            <v>#N/A</v>
          </cell>
        </row>
        <row r="285">
          <cell r="I285">
            <v>15241301</v>
          </cell>
          <cell r="J285" t="str">
            <v>Rousseau</v>
          </cell>
          <cell r="K285" t="str">
            <v>Chambertin Clos de Beze</v>
          </cell>
          <cell r="L285">
            <v>2021</v>
          </cell>
          <cell r="M285" t="str">
            <v>Frankrike</v>
          </cell>
          <cell r="N285" t="str">
            <v>Burgund</v>
          </cell>
          <cell r="O285" t="str">
            <v>Gevrey-Chambertin</v>
          </cell>
          <cell r="Q285" t="str">
            <v>Grand cru</v>
          </cell>
          <cell r="S285" t="str">
            <v>Rødvin</v>
          </cell>
          <cell r="T285">
            <v>0.75</v>
          </cell>
          <cell r="U285">
            <v>13.5</v>
          </cell>
          <cell r="V285">
            <v>29687.4</v>
          </cell>
          <cell r="W285" t="str">
            <v>Winetailor AS</v>
          </cell>
          <cell r="X285" t="str">
            <v>Vectura AS</v>
          </cell>
          <cell r="Y285">
            <v>18</v>
          </cell>
          <cell r="Z285">
            <v>12</v>
          </cell>
          <cell r="AA285">
            <v>6</v>
          </cell>
          <cell r="AB285">
            <v>12</v>
          </cell>
          <cell r="AE285">
            <v>3</v>
          </cell>
          <cell r="AF285">
            <v>3</v>
          </cell>
          <cell r="AH285">
            <v>3</v>
          </cell>
          <cell r="AL285">
            <v>3</v>
          </cell>
          <cell r="AR285">
            <v>0</v>
          </cell>
          <cell r="AU285" t="e">
            <v>#N/A</v>
          </cell>
        </row>
        <row r="286">
          <cell r="I286">
            <v>16792701</v>
          </cell>
          <cell r="J286" t="str">
            <v>van Canneyt, C.</v>
          </cell>
          <cell r="K286" t="str">
            <v>Chambertin Clos de Beze</v>
          </cell>
          <cell r="L286">
            <v>2013</v>
          </cell>
          <cell r="M286" t="str">
            <v>Frankrike</v>
          </cell>
          <cell r="N286" t="str">
            <v>Burgund</v>
          </cell>
          <cell r="S286" t="str">
            <v>Rødvin</v>
          </cell>
          <cell r="T286">
            <v>0.75</v>
          </cell>
          <cell r="U286">
            <v>13.5</v>
          </cell>
          <cell r="V286">
            <v>3150</v>
          </cell>
          <cell r="W286" t="str">
            <v>Nafstad AS</v>
          </cell>
          <cell r="X286" t="str">
            <v>Nafstad AS</v>
          </cell>
          <cell r="Y286">
            <v>10</v>
          </cell>
          <cell r="Z286">
            <v>7</v>
          </cell>
          <cell r="AA286">
            <v>12</v>
          </cell>
          <cell r="AB286">
            <v>7</v>
          </cell>
          <cell r="AE286">
            <v>3</v>
          </cell>
          <cell r="AF286">
            <v>2</v>
          </cell>
          <cell r="AH286">
            <v>2</v>
          </cell>
          <cell r="AR286">
            <v>0</v>
          </cell>
          <cell r="AU286" t="e">
            <v>#N/A</v>
          </cell>
        </row>
        <row r="287">
          <cell r="I287">
            <v>16849101</v>
          </cell>
          <cell r="J287" t="str">
            <v>Clair, B.</v>
          </cell>
          <cell r="K287" t="str">
            <v>Chambertin Clos de Beze</v>
          </cell>
          <cell r="L287">
            <v>2021</v>
          </cell>
          <cell r="M287" t="str">
            <v>Frankrike</v>
          </cell>
          <cell r="N287" t="str">
            <v>Burgund</v>
          </cell>
          <cell r="O287" t="str">
            <v>Gevrey-Chambertin</v>
          </cell>
          <cell r="Q287" t="str">
            <v>Grand Cru</v>
          </cell>
          <cell r="S287" t="str">
            <v>Rødvin</v>
          </cell>
          <cell r="T287">
            <v>0.75</v>
          </cell>
          <cell r="U287">
            <v>13</v>
          </cell>
          <cell r="V287">
            <v>4563.25</v>
          </cell>
          <cell r="W287" t="str">
            <v>Beverage Partners Norway AS</v>
          </cell>
          <cell r="X287" t="str">
            <v>Vinhuset</v>
          </cell>
          <cell r="Y287">
            <v>12</v>
          </cell>
          <cell r="Z287">
            <v>120</v>
          </cell>
          <cell r="AA287">
            <v>6</v>
          </cell>
          <cell r="AB287">
            <v>12</v>
          </cell>
          <cell r="AE287">
            <v>6</v>
          </cell>
          <cell r="AF287">
            <v>2</v>
          </cell>
          <cell r="AH287">
            <v>2</v>
          </cell>
          <cell r="AK287">
            <v>2</v>
          </cell>
          <cell r="AR287">
            <v>0</v>
          </cell>
          <cell r="AU287" t="e">
            <v>#N/A</v>
          </cell>
        </row>
        <row r="288">
          <cell r="I288">
            <v>16759401</v>
          </cell>
          <cell r="J288" t="str">
            <v>Faiveley</v>
          </cell>
          <cell r="K288" t="str">
            <v>Chambertin Clos des Beze</v>
          </cell>
          <cell r="L288">
            <v>2021</v>
          </cell>
          <cell r="M288" t="str">
            <v>Frankrike</v>
          </cell>
          <cell r="N288" t="str">
            <v>Burgund</v>
          </cell>
          <cell r="O288" t="str">
            <v>Gevrey-Chambertin</v>
          </cell>
          <cell r="Q288" t="str">
            <v>Grand Cru</v>
          </cell>
          <cell r="S288" t="str">
            <v>Rødvin</v>
          </cell>
          <cell r="T288">
            <v>0.75</v>
          </cell>
          <cell r="U288">
            <v>13.5</v>
          </cell>
          <cell r="V288">
            <v>4362.5</v>
          </cell>
          <cell r="W288" t="str">
            <v>Veritable Nordic AS</v>
          </cell>
          <cell r="X288" t="str">
            <v>Skanlog</v>
          </cell>
          <cell r="Y288">
            <v>6</v>
          </cell>
          <cell r="Z288">
            <v>6</v>
          </cell>
          <cell r="AA288">
            <v>6</v>
          </cell>
          <cell r="AB288">
            <v>6</v>
          </cell>
          <cell r="AE288">
            <v>3</v>
          </cell>
          <cell r="AF288">
            <v>1</v>
          </cell>
          <cell r="AH288">
            <v>1</v>
          </cell>
          <cell r="AK288">
            <v>1</v>
          </cell>
          <cell r="AR288">
            <v>0</v>
          </cell>
          <cell r="AU288" t="e">
            <v>#N/A</v>
          </cell>
        </row>
        <row r="289">
          <cell r="I289">
            <v>16864901</v>
          </cell>
          <cell r="J289" t="str">
            <v>Jadot</v>
          </cell>
          <cell r="K289" t="str">
            <v>Chambertin Clos-de-Beze</v>
          </cell>
          <cell r="L289">
            <v>2021</v>
          </cell>
          <cell r="M289" t="str">
            <v>Frankrike</v>
          </cell>
          <cell r="N289" t="str">
            <v>Burgund</v>
          </cell>
          <cell r="S289" t="str">
            <v>Rødvin</v>
          </cell>
          <cell r="T289">
            <v>0.75</v>
          </cell>
          <cell r="U289">
            <v>13.5</v>
          </cell>
          <cell r="V289">
            <v>4682.5</v>
          </cell>
          <cell r="W289" t="str">
            <v>Signature Wines AS</v>
          </cell>
          <cell r="X289" t="str">
            <v>Skanlog</v>
          </cell>
          <cell r="Y289">
            <v>24</v>
          </cell>
          <cell r="Z289">
            <v>24</v>
          </cell>
          <cell r="AA289">
            <v>6</v>
          </cell>
          <cell r="AB289">
            <v>24</v>
          </cell>
          <cell r="AE289">
            <v>6</v>
          </cell>
          <cell r="AF289">
            <v>3</v>
          </cell>
          <cell r="AH289">
            <v>3</v>
          </cell>
          <cell r="AJ289">
            <v>3</v>
          </cell>
          <cell r="AK289">
            <v>3</v>
          </cell>
          <cell r="AL289">
            <v>6</v>
          </cell>
          <cell r="AR289">
            <v>0</v>
          </cell>
          <cell r="AU289" t="e">
            <v>#N/A</v>
          </cell>
        </row>
        <row r="290">
          <cell r="I290">
            <v>16866401</v>
          </cell>
          <cell r="J290" t="str">
            <v>Roumier, Georges</v>
          </cell>
          <cell r="K290" t="str">
            <v>Chambolle Musigny Cras</v>
          </cell>
          <cell r="L290">
            <v>2021</v>
          </cell>
          <cell r="M290" t="str">
            <v>Frankrike</v>
          </cell>
          <cell r="N290" t="str">
            <v>Burgund</v>
          </cell>
          <cell r="O290" t="str">
            <v>Chambolle-Musigny</v>
          </cell>
          <cell r="Q290" t="str">
            <v>Premier cru</v>
          </cell>
          <cell r="S290" t="str">
            <v>Rødvin</v>
          </cell>
          <cell r="T290">
            <v>0.75</v>
          </cell>
          <cell r="U290">
            <v>13</v>
          </cell>
          <cell r="V290">
            <v>1866.2</v>
          </cell>
          <cell r="W290" t="str">
            <v>Moestue Grape Selections AS</v>
          </cell>
          <cell r="X290" t="str">
            <v>Vinhuset</v>
          </cell>
          <cell r="Y290">
            <v>12</v>
          </cell>
          <cell r="Z290">
            <v>12</v>
          </cell>
          <cell r="AA290">
            <v>6</v>
          </cell>
          <cell r="AB290">
            <v>12</v>
          </cell>
          <cell r="AE290">
            <v>6</v>
          </cell>
          <cell r="AF290">
            <v>2</v>
          </cell>
          <cell r="AH290">
            <v>2</v>
          </cell>
          <cell r="AK290">
            <v>2</v>
          </cell>
          <cell r="AR290">
            <v>0</v>
          </cell>
          <cell r="AU290" t="e">
            <v>#N/A</v>
          </cell>
        </row>
        <row r="291">
          <cell r="I291">
            <v>16852501</v>
          </cell>
          <cell r="J291" t="str">
            <v>Meo-Camuzet</v>
          </cell>
          <cell r="K291" t="str">
            <v>Chambolle-Musigny</v>
          </cell>
          <cell r="L291">
            <v>2021</v>
          </cell>
          <cell r="M291" t="str">
            <v>Frankrike</v>
          </cell>
          <cell r="N291" t="str">
            <v>Burgund</v>
          </cell>
          <cell r="O291" t="str">
            <v>Chambolle-Musigny</v>
          </cell>
          <cell r="S291" t="str">
            <v>Rødvin</v>
          </cell>
          <cell r="T291">
            <v>0.75</v>
          </cell>
          <cell r="U291">
            <v>13</v>
          </cell>
          <cell r="V291">
            <v>925</v>
          </cell>
          <cell r="W291" t="str">
            <v>Nafstad AS</v>
          </cell>
          <cell r="X291" t="str">
            <v>Nafstad AS</v>
          </cell>
          <cell r="Y291">
            <v>36</v>
          </cell>
          <cell r="Z291">
            <v>36</v>
          </cell>
          <cell r="AA291">
            <v>12</v>
          </cell>
          <cell r="AB291">
            <v>36</v>
          </cell>
          <cell r="AE291">
            <v>12</v>
          </cell>
          <cell r="AF291">
            <v>3</v>
          </cell>
          <cell r="AG291">
            <v>3</v>
          </cell>
          <cell r="AH291">
            <v>3</v>
          </cell>
          <cell r="AI291">
            <v>3</v>
          </cell>
          <cell r="AJ291">
            <v>3</v>
          </cell>
          <cell r="AK291">
            <v>3</v>
          </cell>
          <cell r="AL291">
            <v>3</v>
          </cell>
          <cell r="AM291">
            <v>3</v>
          </cell>
          <cell r="AR291">
            <v>0</v>
          </cell>
          <cell r="AU291" t="e">
            <v>#N/A</v>
          </cell>
        </row>
        <row r="292">
          <cell r="I292">
            <v>16859401</v>
          </cell>
          <cell r="J292" t="str">
            <v>Coquard-Loison-Fleurot</v>
          </cell>
          <cell r="K292" t="str">
            <v xml:space="preserve">Chambolle-Musigny </v>
          </cell>
          <cell r="L292">
            <v>2021</v>
          </cell>
          <cell r="M292" t="str">
            <v>Frankrike</v>
          </cell>
          <cell r="N292" t="str">
            <v>Burgund</v>
          </cell>
          <cell r="O292" t="str">
            <v>Chambolle-Musigny</v>
          </cell>
          <cell r="S292" t="str">
            <v>Rødvin</v>
          </cell>
          <cell r="T292">
            <v>0.75</v>
          </cell>
          <cell r="U292">
            <v>13.5</v>
          </cell>
          <cell r="V292">
            <v>1067.7</v>
          </cell>
          <cell r="W292" t="str">
            <v>Moestue Grape Selections AS</v>
          </cell>
          <cell r="X292" t="str">
            <v>Vinhuset</v>
          </cell>
          <cell r="Y292">
            <v>48</v>
          </cell>
          <cell r="Z292">
            <v>48</v>
          </cell>
          <cell r="AA292">
            <v>6</v>
          </cell>
          <cell r="AB292">
            <v>48</v>
          </cell>
          <cell r="AE292">
            <v>18</v>
          </cell>
          <cell r="AF292">
            <v>6</v>
          </cell>
          <cell r="AG292">
            <v>6</v>
          </cell>
          <cell r="AH292">
            <v>6</v>
          </cell>
          <cell r="AI292">
            <v>6</v>
          </cell>
          <cell r="AK292">
            <v>3</v>
          </cell>
          <cell r="AP292">
            <v>3</v>
          </cell>
          <cell r="AR292">
            <v>0</v>
          </cell>
          <cell r="AU292" t="e">
            <v>#N/A</v>
          </cell>
        </row>
        <row r="293">
          <cell r="I293">
            <v>16778501</v>
          </cell>
          <cell r="J293" t="str">
            <v>Drouhin</v>
          </cell>
          <cell r="K293" t="str">
            <v>Chambolle-Musigny Amoureuses</v>
          </cell>
          <cell r="L293">
            <v>2021</v>
          </cell>
          <cell r="M293" t="str">
            <v>Frankrike</v>
          </cell>
          <cell r="N293" t="str">
            <v>Burgund</v>
          </cell>
          <cell r="O293" t="str">
            <v>Chambolle-Musigny</v>
          </cell>
          <cell r="Q293" t="str">
            <v>Premier cru</v>
          </cell>
          <cell r="S293" t="str">
            <v>Rødvin</v>
          </cell>
          <cell r="T293">
            <v>0.75</v>
          </cell>
          <cell r="U293">
            <v>13.5</v>
          </cell>
          <cell r="V293">
            <v>6187.5</v>
          </cell>
          <cell r="W293" t="str">
            <v>Vinetum AS</v>
          </cell>
          <cell r="X293" t="str">
            <v>Skanlog</v>
          </cell>
          <cell r="Y293">
            <v>12</v>
          </cell>
          <cell r="Z293">
            <v>12</v>
          </cell>
          <cell r="AA293">
            <v>6</v>
          </cell>
          <cell r="AB293">
            <v>12</v>
          </cell>
          <cell r="AE293">
            <v>6</v>
          </cell>
          <cell r="AF293">
            <v>3</v>
          </cell>
          <cell r="AH293">
            <v>3</v>
          </cell>
          <cell r="AR293">
            <v>0</v>
          </cell>
          <cell r="AU293" t="e">
            <v>#N/A</v>
          </cell>
        </row>
        <row r="294">
          <cell r="I294">
            <v>16864001</v>
          </cell>
          <cell r="J294" t="str">
            <v>Jadot</v>
          </cell>
          <cell r="K294" t="str">
            <v>Chambolle-Musigny Amoureuses</v>
          </cell>
          <cell r="L294">
            <v>2021</v>
          </cell>
          <cell r="M294" t="str">
            <v>Frankrike</v>
          </cell>
          <cell r="N294" t="str">
            <v>Burgund</v>
          </cell>
          <cell r="S294" t="str">
            <v>Rødvin</v>
          </cell>
          <cell r="T294">
            <v>0.75</v>
          </cell>
          <cell r="U294">
            <v>13.5</v>
          </cell>
          <cell r="V294">
            <v>3682.5</v>
          </cell>
          <cell r="W294" t="str">
            <v>Signature Wines AS</v>
          </cell>
          <cell r="X294" t="str">
            <v>Skanlog</v>
          </cell>
          <cell r="Y294">
            <v>6</v>
          </cell>
          <cell r="Z294">
            <v>6</v>
          </cell>
          <cell r="AA294">
            <v>6</v>
          </cell>
          <cell r="AB294">
            <v>6</v>
          </cell>
          <cell r="AE294">
            <v>4</v>
          </cell>
          <cell r="AF294">
            <v>1</v>
          </cell>
          <cell r="AH294">
            <v>1</v>
          </cell>
          <cell r="AR294">
            <v>0</v>
          </cell>
          <cell r="AU294" t="e">
            <v>#N/A</v>
          </cell>
        </row>
        <row r="295">
          <cell r="I295">
            <v>16863301</v>
          </cell>
          <cell r="J295" t="str">
            <v>Jadot</v>
          </cell>
          <cell r="K295" t="str">
            <v>Chambolle-Musigny Baudes</v>
          </cell>
          <cell r="L295">
            <v>2021</v>
          </cell>
          <cell r="M295" t="str">
            <v>Frankrike</v>
          </cell>
          <cell r="N295" t="str">
            <v>Burgund</v>
          </cell>
          <cell r="S295" t="str">
            <v>Rødvin</v>
          </cell>
          <cell r="T295">
            <v>0.75</v>
          </cell>
          <cell r="U295">
            <v>13.5</v>
          </cell>
          <cell r="V295">
            <v>1247.8599999999999</v>
          </cell>
          <cell r="W295" t="str">
            <v>Signature Wines AS</v>
          </cell>
          <cell r="X295" t="str">
            <v>Skanlog</v>
          </cell>
          <cell r="Y295">
            <v>72</v>
          </cell>
          <cell r="Z295">
            <v>72</v>
          </cell>
          <cell r="AA295">
            <v>6</v>
          </cell>
          <cell r="AB295">
            <v>72</v>
          </cell>
          <cell r="AE295">
            <v>18</v>
          </cell>
          <cell r="AF295">
            <v>6</v>
          </cell>
          <cell r="AG295">
            <v>6</v>
          </cell>
          <cell r="AH295">
            <v>6</v>
          </cell>
          <cell r="AI295">
            <v>6</v>
          </cell>
          <cell r="AJ295">
            <v>6</v>
          </cell>
          <cell r="AK295">
            <v>12</v>
          </cell>
          <cell r="AL295">
            <v>12</v>
          </cell>
          <cell r="AR295">
            <v>0</v>
          </cell>
          <cell r="AU295" t="e">
            <v>#N/A</v>
          </cell>
        </row>
        <row r="296">
          <cell r="I296">
            <v>16848701</v>
          </cell>
          <cell r="J296" t="str">
            <v>Clair, B.</v>
          </cell>
          <cell r="K296" t="str">
            <v>Chambolle-Musigny Charmes</v>
          </cell>
          <cell r="L296">
            <v>2021</v>
          </cell>
          <cell r="M296" t="str">
            <v>Frankrike</v>
          </cell>
          <cell r="N296" t="str">
            <v>Burgund</v>
          </cell>
          <cell r="O296" t="str">
            <v>Chambolle-Musigny</v>
          </cell>
          <cell r="Q296" t="str">
            <v>Premier cru</v>
          </cell>
          <cell r="S296" t="str">
            <v>Rødvin</v>
          </cell>
          <cell r="T296">
            <v>0.75</v>
          </cell>
          <cell r="U296">
            <v>13</v>
          </cell>
          <cell r="V296">
            <v>1872.04</v>
          </cell>
          <cell r="W296" t="str">
            <v>Beverage Partners Norway AS</v>
          </cell>
          <cell r="X296" t="str">
            <v>Vinhuset</v>
          </cell>
          <cell r="Y296">
            <v>48</v>
          </cell>
          <cell r="Z296">
            <v>48</v>
          </cell>
          <cell r="AA296">
            <v>6</v>
          </cell>
          <cell r="AB296">
            <v>48</v>
          </cell>
          <cell r="AE296">
            <v>18</v>
          </cell>
          <cell r="AF296">
            <v>6</v>
          </cell>
          <cell r="AH296">
            <v>6</v>
          </cell>
          <cell r="AJ296">
            <v>6</v>
          </cell>
          <cell r="AK296">
            <v>6</v>
          </cell>
          <cell r="AL296">
            <v>6</v>
          </cell>
          <cell r="AR296">
            <v>0</v>
          </cell>
          <cell r="AU296" t="e">
            <v>#N/A</v>
          </cell>
        </row>
        <row r="297">
          <cell r="I297">
            <v>16852701</v>
          </cell>
          <cell r="J297" t="str">
            <v>Meo-Camuzet</v>
          </cell>
          <cell r="K297" t="str">
            <v>Chambolle-Musigny Charmes</v>
          </cell>
          <cell r="L297">
            <v>2021</v>
          </cell>
          <cell r="M297" t="str">
            <v>Frankrike</v>
          </cell>
          <cell r="N297" t="str">
            <v>Burgund</v>
          </cell>
          <cell r="O297" t="str">
            <v>Chambolle-Musigny</v>
          </cell>
          <cell r="Q297" t="str">
            <v>Premier cru</v>
          </cell>
          <cell r="S297" t="str">
            <v>Rødvin</v>
          </cell>
          <cell r="T297">
            <v>0.75</v>
          </cell>
          <cell r="U297">
            <v>13.5</v>
          </cell>
          <cell r="V297">
            <v>1800</v>
          </cell>
          <cell r="W297" t="str">
            <v>Nafstad AS</v>
          </cell>
          <cell r="X297" t="str">
            <v>Nafstad AS</v>
          </cell>
          <cell r="Y297">
            <v>12</v>
          </cell>
          <cell r="Z297">
            <v>12</v>
          </cell>
          <cell r="AA297">
            <v>12</v>
          </cell>
          <cell r="AB297">
            <v>12</v>
          </cell>
          <cell r="AE297">
            <v>6</v>
          </cell>
          <cell r="AF297">
            <v>3</v>
          </cell>
          <cell r="AH297">
            <v>3</v>
          </cell>
          <cell r="AR297">
            <v>0</v>
          </cell>
          <cell r="AU297" t="e">
            <v>#N/A</v>
          </cell>
        </row>
        <row r="298">
          <cell r="I298">
            <v>16673401</v>
          </cell>
          <cell r="J298" t="str">
            <v>Taupenot-Merme</v>
          </cell>
          <cell r="K298" t="str">
            <v>Chambolle-Musigny Combe d'Orveau</v>
          </cell>
          <cell r="L298">
            <v>2021</v>
          </cell>
          <cell r="M298" t="str">
            <v>Frankrike</v>
          </cell>
          <cell r="N298" t="str">
            <v>Burgund</v>
          </cell>
          <cell r="O298" t="str">
            <v>Chambolle-Musigny</v>
          </cell>
          <cell r="Q298" t="str">
            <v>Premier cru</v>
          </cell>
          <cell r="S298" t="str">
            <v>Rødvin</v>
          </cell>
          <cell r="T298">
            <v>0.75</v>
          </cell>
          <cell r="U298">
            <v>13</v>
          </cell>
          <cell r="V298">
            <v>1748.63</v>
          </cell>
          <cell r="W298" t="str">
            <v>Moestue Grape Selections AS</v>
          </cell>
          <cell r="X298" t="str">
            <v>Skanlog</v>
          </cell>
          <cell r="Y298">
            <v>36</v>
          </cell>
          <cell r="Z298">
            <v>36</v>
          </cell>
          <cell r="AA298">
            <v>6</v>
          </cell>
          <cell r="AB298">
            <v>36</v>
          </cell>
          <cell r="AE298">
            <v>18</v>
          </cell>
          <cell r="AF298">
            <v>6</v>
          </cell>
          <cell r="AH298">
            <v>6</v>
          </cell>
          <cell r="AL298">
            <v>6</v>
          </cell>
          <cell r="AR298">
            <v>0</v>
          </cell>
          <cell r="AU298" t="e">
            <v>#N/A</v>
          </cell>
        </row>
        <row r="299">
          <cell r="I299">
            <v>16862901</v>
          </cell>
          <cell r="J299" t="str">
            <v>Gros, A.</v>
          </cell>
          <cell r="K299" t="str">
            <v>Chambolle-Musigny Combe d'Orveau</v>
          </cell>
          <cell r="L299">
            <v>2021</v>
          </cell>
          <cell r="M299" t="str">
            <v>Frankrike</v>
          </cell>
          <cell r="N299" t="str">
            <v>Burgund</v>
          </cell>
          <cell r="O299" t="str">
            <v>Chambolle-Musigny</v>
          </cell>
          <cell r="S299" t="str">
            <v>Rødvin</v>
          </cell>
          <cell r="T299">
            <v>0.75</v>
          </cell>
          <cell r="U299">
            <v>13</v>
          </cell>
          <cell r="V299">
            <v>1155.74</v>
          </cell>
          <cell r="W299" t="str">
            <v>Moestue Grape Selections AS</v>
          </cell>
          <cell r="X299" t="str">
            <v>Vinhuset</v>
          </cell>
          <cell r="Y299">
            <v>12</v>
          </cell>
          <cell r="Z299">
            <v>6</v>
          </cell>
          <cell r="AA299">
            <v>6</v>
          </cell>
          <cell r="AB299">
            <v>6</v>
          </cell>
          <cell r="AE299">
            <v>2</v>
          </cell>
          <cell r="AF299">
            <v>2</v>
          </cell>
          <cell r="AH299">
            <v>2</v>
          </cell>
          <cell r="AR299">
            <v>0</v>
          </cell>
          <cell r="AU299" t="e">
            <v>#N/A</v>
          </cell>
        </row>
        <row r="300">
          <cell r="I300">
            <v>16852801</v>
          </cell>
          <cell r="J300" t="str">
            <v>Meo-Camuzet</v>
          </cell>
          <cell r="K300" t="str">
            <v>Chambolle-Musigny Cras</v>
          </cell>
          <cell r="L300">
            <v>2021</v>
          </cell>
          <cell r="M300" t="str">
            <v>Frankrike</v>
          </cell>
          <cell r="N300" t="str">
            <v>Burgund</v>
          </cell>
          <cell r="O300" t="str">
            <v>Chambolle-Musigny</v>
          </cell>
          <cell r="Q300" t="str">
            <v>Premier cru</v>
          </cell>
          <cell r="S300" t="str">
            <v>Rødvin</v>
          </cell>
          <cell r="T300">
            <v>0.75</v>
          </cell>
          <cell r="U300">
            <v>13.5</v>
          </cell>
          <cell r="V300">
            <v>1500</v>
          </cell>
          <cell r="W300" t="str">
            <v>Nafstad AS</v>
          </cell>
          <cell r="X300" t="str">
            <v>Nafstad AS</v>
          </cell>
          <cell r="Y300">
            <v>18</v>
          </cell>
          <cell r="Z300">
            <v>18</v>
          </cell>
          <cell r="AA300">
            <v>12</v>
          </cell>
          <cell r="AB300">
            <v>18</v>
          </cell>
          <cell r="AE300">
            <v>6</v>
          </cell>
          <cell r="AF300">
            <v>3</v>
          </cell>
          <cell r="AH300">
            <v>3</v>
          </cell>
          <cell r="AJ300">
            <v>3</v>
          </cell>
          <cell r="AK300">
            <v>3</v>
          </cell>
          <cell r="AR300">
            <v>0</v>
          </cell>
          <cell r="AU300" t="e">
            <v>#N/A</v>
          </cell>
        </row>
        <row r="301">
          <cell r="I301">
            <v>16856701</v>
          </cell>
          <cell r="J301" t="str">
            <v>Ponsot, L.</v>
          </cell>
          <cell r="K301" t="str">
            <v>Chambolle-Musigny Cuvee de la Violette</v>
          </cell>
          <cell r="L301">
            <v>2021</v>
          </cell>
          <cell r="M301" t="str">
            <v>Frankrike</v>
          </cell>
          <cell r="N301" t="str">
            <v>Burgund</v>
          </cell>
          <cell r="S301" t="str">
            <v>Rødvin</v>
          </cell>
          <cell r="T301">
            <v>0.75</v>
          </cell>
          <cell r="U301">
            <v>13</v>
          </cell>
          <cell r="V301">
            <v>1125</v>
          </cell>
          <cell r="W301" t="str">
            <v>Nafstad AS</v>
          </cell>
          <cell r="X301" t="str">
            <v>Nafstad AS</v>
          </cell>
          <cell r="Y301">
            <v>12</v>
          </cell>
          <cell r="Z301">
            <v>12</v>
          </cell>
          <cell r="AA301">
            <v>6</v>
          </cell>
          <cell r="AB301">
            <v>12</v>
          </cell>
          <cell r="AE301">
            <v>6</v>
          </cell>
          <cell r="AF301">
            <v>3</v>
          </cell>
          <cell r="AH301">
            <v>3</v>
          </cell>
          <cell r="AR301">
            <v>0</v>
          </cell>
          <cell r="AU301" t="e">
            <v>#N/A</v>
          </cell>
        </row>
        <row r="302">
          <cell r="I302">
            <v>16866001</v>
          </cell>
          <cell r="J302" t="str">
            <v>Jadot</v>
          </cell>
          <cell r="K302" t="str">
            <v>Chambolle-Musigny Fuees</v>
          </cell>
          <cell r="L302">
            <v>2021</v>
          </cell>
          <cell r="M302" t="str">
            <v>Frankrike</v>
          </cell>
          <cell r="N302" t="str">
            <v>Burgund</v>
          </cell>
          <cell r="S302" t="str">
            <v>Rødvin</v>
          </cell>
          <cell r="T302">
            <v>0.75</v>
          </cell>
          <cell r="U302">
            <v>13.5</v>
          </cell>
          <cell r="V302">
            <v>1247.8599999999999</v>
          </cell>
          <cell r="W302" t="str">
            <v>Signature Wines AS</v>
          </cell>
          <cell r="X302" t="str">
            <v>Skanlog</v>
          </cell>
          <cell r="Y302">
            <v>60</v>
          </cell>
          <cell r="Z302">
            <v>60</v>
          </cell>
          <cell r="AA302">
            <v>6</v>
          </cell>
          <cell r="AB302">
            <v>60</v>
          </cell>
          <cell r="AE302">
            <v>18</v>
          </cell>
          <cell r="AF302">
            <v>6</v>
          </cell>
          <cell r="AG302">
            <v>6</v>
          </cell>
          <cell r="AH302">
            <v>6</v>
          </cell>
          <cell r="AI302">
            <v>6</v>
          </cell>
          <cell r="AJ302">
            <v>6</v>
          </cell>
          <cell r="AK302">
            <v>6</v>
          </cell>
          <cell r="AL302">
            <v>6</v>
          </cell>
          <cell r="AR302">
            <v>0</v>
          </cell>
          <cell r="AU302" t="e">
            <v>#N/A</v>
          </cell>
        </row>
        <row r="303">
          <cell r="I303">
            <v>16760201</v>
          </cell>
          <cell r="J303" t="str">
            <v>Faiveley</v>
          </cell>
          <cell r="K303" t="str">
            <v>Chambolle-Musigny La Combe d'Orveau</v>
          </cell>
          <cell r="L303">
            <v>2021</v>
          </cell>
          <cell r="M303" t="str">
            <v>Frankrike</v>
          </cell>
          <cell r="N303" t="str">
            <v>Burgund</v>
          </cell>
          <cell r="O303" t="str">
            <v>Chambolle-Musigny</v>
          </cell>
          <cell r="Q303" t="str">
            <v>Premier cru</v>
          </cell>
          <cell r="S303" t="str">
            <v>Rødvin</v>
          </cell>
          <cell r="T303">
            <v>0.75</v>
          </cell>
          <cell r="U303">
            <v>13</v>
          </cell>
          <cell r="V303">
            <v>1363.34</v>
          </cell>
          <cell r="W303" t="str">
            <v>Veritable Nordic AS</v>
          </cell>
          <cell r="X303" t="str">
            <v>Skanlog</v>
          </cell>
          <cell r="Y303">
            <v>18</v>
          </cell>
          <cell r="Z303">
            <v>18</v>
          </cell>
          <cell r="AA303">
            <v>6</v>
          </cell>
          <cell r="AB303">
            <v>18</v>
          </cell>
          <cell r="AE303">
            <v>9</v>
          </cell>
          <cell r="AF303">
            <v>3</v>
          </cell>
          <cell r="AH303">
            <v>3</v>
          </cell>
          <cell r="AK303">
            <v>3</v>
          </cell>
          <cell r="AR303">
            <v>0</v>
          </cell>
          <cell r="AU303" t="e">
            <v>#N/A</v>
          </cell>
        </row>
        <row r="304">
          <cell r="I304">
            <v>16760901</v>
          </cell>
          <cell r="J304" t="str">
            <v>Faiveley</v>
          </cell>
          <cell r="K304" t="str">
            <v>Chambolle-Musigny Les Charmes</v>
          </cell>
          <cell r="L304">
            <v>2021</v>
          </cell>
          <cell r="M304" t="str">
            <v>Frankrike</v>
          </cell>
          <cell r="N304" t="str">
            <v>Burgund</v>
          </cell>
          <cell r="O304" t="str">
            <v>Chambolle-Musigny</v>
          </cell>
          <cell r="Q304" t="str">
            <v>Premier cru</v>
          </cell>
          <cell r="S304" t="str">
            <v>Rødvin</v>
          </cell>
          <cell r="T304">
            <v>0.75</v>
          </cell>
          <cell r="U304">
            <v>13.5</v>
          </cell>
          <cell r="V304">
            <v>1133.56</v>
          </cell>
          <cell r="W304" t="str">
            <v>Veritable Nordic AS</v>
          </cell>
          <cell r="X304" t="str">
            <v>Skanlog</v>
          </cell>
          <cell r="Y304">
            <v>120</v>
          </cell>
          <cell r="Z304">
            <v>120</v>
          </cell>
          <cell r="AA304">
            <v>6</v>
          </cell>
          <cell r="AB304">
            <v>120</v>
          </cell>
          <cell r="AE304">
            <v>36</v>
          </cell>
          <cell r="AF304">
            <v>12</v>
          </cell>
          <cell r="AG304">
            <v>12</v>
          </cell>
          <cell r="AH304">
            <v>12</v>
          </cell>
          <cell r="AI304">
            <v>12</v>
          </cell>
          <cell r="AJ304">
            <v>12</v>
          </cell>
          <cell r="AK304">
            <v>12</v>
          </cell>
          <cell r="AL304">
            <v>12</v>
          </cell>
          <cell r="AR304">
            <v>0</v>
          </cell>
          <cell r="AU304" t="e">
            <v>#N/A</v>
          </cell>
        </row>
        <row r="305">
          <cell r="I305">
            <v>16760801</v>
          </cell>
          <cell r="J305" t="str">
            <v>Faiveley</v>
          </cell>
          <cell r="K305" t="str">
            <v>Chambolle-Musigny Les Fuées</v>
          </cell>
          <cell r="L305">
            <v>2021</v>
          </cell>
          <cell r="M305" t="str">
            <v>Frankrike</v>
          </cell>
          <cell r="N305" t="str">
            <v>Burgund</v>
          </cell>
          <cell r="O305" t="str">
            <v>Chambolle-Musigny</v>
          </cell>
          <cell r="Q305" t="str">
            <v>Premier cru</v>
          </cell>
          <cell r="S305" t="str">
            <v>Rødvin</v>
          </cell>
          <cell r="T305">
            <v>0.75</v>
          </cell>
          <cell r="U305">
            <v>13.5</v>
          </cell>
          <cell r="V305">
            <v>1363.53</v>
          </cell>
          <cell r="W305" t="str">
            <v>Veritable Nordic AS</v>
          </cell>
          <cell r="X305" t="str">
            <v>Skanlog</v>
          </cell>
          <cell r="Y305">
            <v>18</v>
          </cell>
          <cell r="Z305">
            <v>18</v>
          </cell>
          <cell r="AA305">
            <v>6</v>
          </cell>
          <cell r="AB305">
            <v>18</v>
          </cell>
          <cell r="AE305">
            <v>9</v>
          </cell>
          <cell r="AF305">
            <v>3</v>
          </cell>
          <cell r="AH305">
            <v>3</v>
          </cell>
          <cell r="AK305">
            <v>3</v>
          </cell>
          <cell r="AR305">
            <v>0</v>
          </cell>
          <cell r="AU305" t="e">
            <v>#N/A</v>
          </cell>
        </row>
        <row r="306">
          <cell r="I306">
            <v>16872301</v>
          </cell>
          <cell r="J306" t="str">
            <v>Berthaut-Gerbet</v>
          </cell>
          <cell r="K306" t="str">
            <v>Chambolle-Musigny Plantes</v>
          </cell>
          <cell r="L306">
            <v>2021</v>
          </cell>
          <cell r="M306" t="str">
            <v>Frankrike</v>
          </cell>
          <cell r="N306" t="str">
            <v>Burgund</v>
          </cell>
          <cell r="S306" t="str">
            <v>Rødvin</v>
          </cell>
          <cell r="T306">
            <v>0.75</v>
          </cell>
          <cell r="U306">
            <v>13</v>
          </cell>
          <cell r="V306">
            <v>1182.2</v>
          </cell>
          <cell r="W306" t="str">
            <v>Garage d'Or AS</v>
          </cell>
          <cell r="X306" t="str">
            <v>Vinhuset</v>
          </cell>
          <cell r="Y306">
            <v>3</v>
          </cell>
          <cell r="Z306">
            <v>3</v>
          </cell>
          <cell r="AA306">
            <v>3</v>
          </cell>
          <cell r="AB306">
            <v>3</v>
          </cell>
          <cell r="AE306">
            <v>2</v>
          </cell>
          <cell r="AF306">
            <v>1</v>
          </cell>
          <cell r="AR306">
            <v>0</v>
          </cell>
          <cell r="AU306" t="e">
            <v>#N/A</v>
          </cell>
        </row>
        <row r="307">
          <cell r="I307">
            <v>16876101</v>
          </cell>
          <cell r="J307" t="str">
            <v>Drouhin</v>
          </cell>
          <cell r="K307" t="str">
            <v>Chambolle-Musigny Premier Cru</v>
          </cell>
          <cell r="L307">
            <v>2021</v>
          </cell>
          <cell r="M307" t="str">
            <v>Frankrike</v>
          </cell>
          <cell r="N307" t="str">
            <v>Burgund</v>
          </cell>
          <cell r="O307" t="str">
            <v>Chambolle-Musigny</v>
          </cell>
          <cell r="Q307" t="str">
            <v>Premier cru</v>
          </cell>
          <cell r="S307" t="str">
            <v>Rødvin</v>
          </cell>
          <cell r="T307">
            <v>0.75</v>
          </cell>
          <cell r="U307">
            <v>13.5</v>
          </cell>
          <cell r="V307">
            <v>1270.8399999999999</v>
          </cell>
          <cell r="W307" t="str">
            <v>Vinetum AS</v>
          </cell>
          <cell r="X307" t="str">
            <v>Skanlog</v>
          </cell>
          <cell r="Y307">
            <v>12</v>
          </cell>
          <cell r="Z307">
            <v>12</v>
          </cell>
          <cell r="AA307">
            <v>6</v>
          </cell>
          <cell r="AB307">
            <v>12</v>
          </cell>
          <cell r="AE307">
            <v>6</v>
          </cell>
          <cell r="AF307">
            <v>3</v>
          </cell>
          <cell r="AH307">
            <v>3</v>
          </cell>
          <cell r="AR307">
            <v>0</v>
          </cell>
          <cell r="AU307" t="e">
            <v>#N/A</v>
          </cell>
        </row>
        <row r="308">
          <cell r="I308">
            <v>16852001</v>
          </cell>
          <cell r="J308" t="str">
            <v>Rossignol-Trapet</v>
          </cell>
          <cell r="K308" t="str">
            <v>Chambertin</v>
          </cell>
          <cell r="L308">
            <v>2021</v>
          </cell>
          <cell r="M308" t="str">
            <v>Frankrike</v>
          </cell>
          <cell r="N308" t="str">
            <v>Burgund</v>
          </cell>
          <cell r="O308" t="str">
            <v>Gevrey-Chambertin</v>
          </cell>
          <cell r="Q308" t="str">
            <v>Grand cru</v>
          </cell>
          <cell r="S308" t="str">
            <v>Rødvin</v>
          </cell>
          <cell r="T308">
            <v>0.75</v>
          </cell>
          <cell r="U308">
            <v>13</v>
          </cell>
          <cell r="V308">
            <v>4477.53</v>
          </cell>
          <cell r="W308" t="str">
            <v>Moestue Grape Selections AS</v>
          </cell>
          <cell r="X308" t="str">
            <v>Vinhuset</v>
          </cell>
          <cell r="Y308">
            <v>24</v>
          </cell>
          <cell r="Z308">
            <v>24</v>
          </cell>
          <cell r="AA308">
            <v>6</v>
          </cell>
          <cell r="AB308">
            <v>24</v>
          </cell>
          <cell r="AE308">
            <v>9</v>
          </cell>
          <cell r="AF308">
            <v>3</v>
          </cell>
          <cell r="AG308">
            <v>0</v>
          </cell>
          <cell r="AH308">
            <v>3</v>
          </cell>
          <cell r="AI308">
            <v>0</v>
          </cell>
          <cell r="AJ308">
            <v>3</v>
          </cell>
          <cell r="AK308">
            <v>3</v>
          </cell>
          <cell r="AL308">
            <v>3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</row>
        <row r="309">
          <cell r="I309">
            <v>18569901</v>
          </cell>
          <cell r="J309" t="str">
            <v>Ch. Ausone</v>
          </cell>
          <cell r="K309" t="str">
            <v>Chapelle d'Ausone</v>
          </cell>
          <cell r="L309">
            <v>2021</v>
          </cell>
          <cell r="M309" t="str">
            <v>Frankrike</v>
          </cell>
          <cell r="N309" t="str">
            <v>Bordeaux</v>
          </cell>
          <cell r="O309" t="str">
            <v>St.-Emilion</v>
          </cell>
          <cell r="S309" t="str">
            <v>Rødvin</v>
          </cell>
          <cell r="T309">
            <v>0.75</v>
          </cell>
          <cell r="V309">
            <v>1470.8499692083331</v>
          </cell>
          <cell r="W309" t="str">
            <v>LaMarc Wines</v>
          </cell>
          <cell r="X309" t="str">
            <v>Skanlog</v>
          </cell>
          <cell r="Y309">
            <v>120</v>
          </cell>
          <cell r="Z309">
            <v>4</v>
          </cell>
          <cell r="AA309">
            <v>6</v>
          </cell>
          <cell r="AB309">
            <v>4</v>
          </cell>
          <cell r="AR309">
            <v>4</v>
          </cell>
          <cell r="AU309" t="e">
            <v>#N/A</v>
          </cell>
        </row>
        <row r="310">
          <cell r="J310" t="str">
            <v>Ch. La Mission Haut-Brion</v>
          </cell>
          <cell r="K310" t="str">
            <v>Chapelle de la Mission Haut-Brion</v>
          </cell>
          <cell r="L310">
            <v>2021</v>
          </cell>
          <cell r="M310" t="str">
            <v>Frankrike</v>
          </cell>
          <cell r="N310" t="str">
            <v>Bordeaux</v>
          </cell>
          <cell r="O310" t="str">
            <v>Pessac-Leognan</v>
          </cell>
          <cell r="S310" t="str">
            <v>Rødvin</v>
          </cell>
          <cell r="T310">
            <v>0.75</v>
          </cell>
          <cell r="V310">
            <v>587.06436147916656</v>
          </cell>
          <cell r="W310" t="str">
            <v>Moestue Grape Selections</v>
          </cell>
          <cell r="X310" t="str">
            <v>Skanlog</v>
          </cell>
          <cell r="Y310">
            <v>120</v>
          </cell>
          <cell r="Z310">
            <v>120</v>
          </cell>
          <cell r="AA310">
            <v>6</v>
          </cell>
          <cell r="AB310">
            <v>120</v>
          </cell>
          <cell r="AR310">
            <v>120</v>
          </cell>
          <cell r="AU310" t="e">
            <v>#N/A</v>
          </cell>
        </row>
        <row r="311">
          <cell r="I311">
            <v>16792501</v>
          </cell>
          <cell r="J311" t="str">
            <v>van Canneyt, C.</v>
          </cell>
          <cell r="K311" t="str">
            <v>Chapelle-Chambertin</v>
          </cell>
          <cell r="L311">
            <v>2015</v>
          </cell>
          <cell r="M311" t="str">
            <v>Frankrike</v>
          </cell>
          <cell r="N311" t="str">
            <v>Burgund</v>
          </cell>
          <cell r="S311" t="str">
            <v>Rødvin</v>
          </cell>
          <cell r="T311">
            <v>0.75</v>
          </cell>
          <cell r="U311">
            <v>13.5</v>
          </cell>
          <cell r="V311">
            <v>2500</v>
          </cell>
          <cell r="W311" t="str">
            <v>Nafstad AS</v>
          </cell>
          <cell r="X311" t="str">
            <v>Nafstad AS</v>
          </cell>
          <cell r="Y311">
            <v>12</v>
          </cell>
          <cell r="Z311">
            <v>12</v>
          </cell>
          <cell r="AA311">
            <v>12</v>
          </cell>
          <cell r="AB311">
            <v>12</v>
          </cell>
          <cell r="AE311">
            <v>6</v>
          </cell>
          <cell r="AJ311">
            <v>3</v>
          </cell>
          <cell r="AL311">
            <v>3</v>
          </cell>
          <cell r="AR311">
            <v>0</v>
          </cell>
          <cell r="AU311" t="e">
            <v>#N/A</v>
          </cell>
        </row>
        <row r="312">
          <cell r="I312">
            <v>16855001</v>
          </cell>
          <cell r="J312" t="str">
            <v xml:space="preserve">Ponsot  </v>
          </cell>
          <cell r="K312" t="str">
            <v>Chapelle-Chambertin</v>
          </cell>
          <cell r="L312">
            <v>2021</v>
          </cell>
          <cell r="M312" t="str">
            <v>Frankrike</v>
          </cell>
          <cell r="N312" t="str">
            <v>Burgund</v>
          </cell>
          <cell r="S312" t="str">
            <v>Rødvin</v>
          </cell>
          <cell r="T312">
            <v>0.75</v>
          </cell>
          <cell r="U312">
            <v>13.5</v>
          </cell>
          <cell r="V312">
            <v>4775</v>
          </cell>
          <cell r="W312" t="str">
            <v>Nafstad AS</v>
          </cell>
          <cell r="X312" t="str">
            <v>Nafstad AS</v>
          </cell>
          <cell r="Y312">
            <v>6</v>
          </cell>
          <cell r="Z312">
            <v>6</v>
          </cell>
          <cell r="AA312">
            <v>6</v>
          </cell>
          <cell r="AB312">
            <v>6</v>
          </cell>
          <cell r="AE312">
            <v>3</v>
          </cell>
          <cell r="AF312">
            <v>2</v>
          </cell>
          <cell r="AH312">
            <v>1</v>
          </cell>
          <cell r="AR312">
            <v>0</v>
          </cell>
          <cell r="AU312" t="e">
            <v>#N/A</v>
          </cell>
        </row>
        <row r="313">
          <cell r="I313">
            <v>16865001</v>
          </cell>
          <cell r="J313" t="str">
            <v>Jadot</v>
          </cell>
          <cell r="K313" t="str">
            <v>Chapelle-Chambertin</v>
          </cell>
          <cell r="L313">
            <v>2021</v>
          </cell>
          <cell r="M313" t="str">
            <v>Frankrike</v>
          </cell>
          <cell r="N313" t="str">
            <v>Burgund</v>
          </cell>
          <cell r="S313" t="str">
            <v>Rødvin</v>
          </cell>
          <cell r="T313">
            <v>0.75</v>
          </cell>
          <cell r="U313">
            <v>13.5</v>
          </cell>
          <cell r="V313">
            <v>2718.45</v>
          </cell>
          <cell r="W313" t="str">
            <v>Signature Wines AS</v>
          </cell>
          <cell r="X313" t="str">
            <v>Skanlog</v>
          </cell>
          <cell r="Y313">
            <v>18</v>
          </cell>
          <cell r="Z313">
            <v>18</v>
          </cell>
          <cell r="AA313">
            <v>6</v>
          </cell>
          <cell r="AB313">
            <v>18</v>
          </cell>
          <cell r="AE313">
            <v>6</v>
          </cell>
          <cell r="AF313">
            <v>3</v>
          </cell>
          <cell r="AH313">
            <v>3</v>
          </cell>
          <cell r="AK313">
            <v>3</v>
          </cell>
          <cell r="AL313">
            <v>3</v>
          </cell>
          <cell r="AR313">
            <v>0</v>
          </cell>
          <cell r="AU313" t="e">
            <v>#N/A</v>
          </cell>
        </row>
        <row r="314">
          <cell r="I314">
            <v>16851901</v>
          </cell>
          <cell r="J314" t="str">
            <v>Rossignol-Trapet</v>
          </cell>
          <cell r="K314" t="str">
            <v>Chapelle Chambertin</v>
          </cell>
          <cell r="L314">
            <v>2021</v>
          </cell>
          <cell r="M314" t="str">
            <v>Frankrike</v>
          </cell>
          <cell r="N314" t="str">
            <v>Burgund</v>
          </cell>
          <cell r="O314" t="str">
            <v>Gevrey-Chambertin</v>
          </cell>
          <cell r="Q314" t="str">
            <v>Grand cru</v>
          </cell>
          <cell r="S314" t="str">
            <v>Rødvin</v>
          </cell>
          <cell r="T314">
            <v>0.75</v>
          </cell>
          <cell r="U314">
            <v>13</v>
          </cell>
          <cell r="V314">
            <v>2720.96</v>
          </cell>
          <cell r="W314" t="str">
            <v>Moestue Grape Selections AS</v>
          </cell>
          <cell r="X314" t="str">
            <v>Vinhuset</v>
          </cell>
          <cell r="Y314">
            <v>24</v>
          </cell>
          <cell r="Z314">
            <v>24</v>
          </cell>
          <cell r="AA314">
            <v>6</v>
          </cell>
          <cell r="AB314">
            <v>24</v>
          </cell>
          <cell r="AE314">
            <v>9</v>
          </cell>
          <cell r="AF314">
            <v>3</v>
          </cell>
          <cell r="AG314">
            <v>0</v>
          </cell>
          <cell r="AH314">
            <v>3</v>
          </cell>
          <cell r="AI314">
            <v>3</v>
          </cell>
          <cell r="AJ314">
            <v>3</v>
          </cell>
          <cell r="AK314">
            <v>0</v>
          </cell>
          <cell r="AL314">
            <v>0</v>
          </cell>
          <cell r="AM314">
            <v>3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</row>
        <row r="315">
          <cell r="I315">
            <v>17161601</v>
          </cell>
          <cell r="J315" t="str">
            <v>Holger Koch</v>
          </cell>
          <cell r="K315" t="str">
            <v xml:space="preserve">Chardonnay Reserve </v>
          </cell>
          <cell r="L315">
            <v>2022</v>
          </cell>
          <cell r="M315" t="str">
            <v>Tyskland</v>
          </cell>
          <cell r="N315" t="str">
            <v>Baden</v>
          </cell>
          <cell r="O315" t="str">
            <v>Keiserstuhl</v>
          </cell>
          <cell r="R315" t="str">
            <v>Chardonnay</v>
          </cell>
          <cell r="S315" t="str">
            <v>Hvit</v>
          </cell>
          <cell r="T315">
            <v>0.75</v>
          </cell>
          <cell r="U315">
            <v>13</v>
          </cell>
          <cell r="V315">
            <v>575</v>
          </cell>
          <cell r="W315" t="str">
            <v>Tramontane</v>
          </cell>
          <cell r="X315" t="str">
            <v>NBS</v>
          </cell>
          <cell r="Y315">
            <v>144</v>
          </cell>
          <cell r="Z315">
            <v>144</v>
          </cell>
          <cell r="AA315">
            <v>12</v>
          </cell>
          <cell r="AB315">
            <v>144</v>
          </cell>
          <cell r="AE315">
            <v>30</v>
          </cell>
          <cell r="AF315">
            <v>12</v>
          </cell>
          <cell r="AG315">
            <v>12</v>
          </cell>
          <cell r="AH315">
            <v>12</v>
          </cell>
          <cell r="AI315">
            <v>12</v>
          </cell>
          <cell r="AJ315">
            <v>12</v>
          </cell>
          <cell r="AK315">
            <v>12</v>
          </cell>
          <cell r="AL315">
            <v>12</v>
          </cell>
          <cell r="AM315">
            <v>6</v>
          </cell>
          <cell r="AN315">
            <v>6</v>
          </cell>
          <cell r="AO315">
            <v>6</v>
          </cell>
          <cell r="AP315">
            <v>6</v>
          </cell>
          <cell r="AQ315">
            <v>6</v>
          </cell>
          <cell r="AR315">
            <v>0</v>
          </cell>
          <cell r="AS315">
            <v>2</v>
          </cell>
          <cell r="AT315">
            <v>2</v>
          </cell>
          <cell r="AU315">
            <v>0</v>
          </cell>
        </row>
        <row r="316">
          <cell r="I316">
            <v>10736301</v>
          </cell>
          <cell r="J316" t="str">
            <v>Denis Bachelet</v>
          </cell>
          <cell r="K316" t="str">
            <v>Charmes Chambertin Grand Cru</v>
          </cell>
          <cell r="L316">
            <v>2020</v>
          </cell>
          <cell r="M316" t="str">
            <v>Frankrike</v>
          </cell>
          <cell r="N316" t="str">
            <v>Burgund</v>
          </cell>
          <cell r="O316" t="str">
            <v>Gevrey Chambertin</v>
          </cell>
          <cell r="P316" t="str">
            <v>Charmes Chambertin</v>
          </cell>
          <cell r="Q316" t="str">
            <v>AOC</v>
          </cell>
          <cell r="R316" t="str">
            <v>Pinot Noir</v>
          </cell>
          <cell r="S316" t="str">
            <v>Rødvin</v>
          </cell>
          <cell r="T316">
            <v>0.75</v>
          </cell>
          <cell r="U316">
            <v>13</v>
          </cell>
          <cell r="V316">
            <v>4997.42</v>
          </cell>
          <cell r="W316" t="str">
            <v>Buvez AS</v>
          </cell>
          <cell r="X316" t="str">
            <v>Buvez AS</v>
          </cell>
          <cell r="Y316">
            <v>6</v>
          </cell>
          <cell r="Z316">
            <v>6</v>
          </cell>
          <cell r="AA316">
            <v>6</v>
          </cell>
          <cell r="AB316">
            <v>6</v>
          </cell>
          <cell r="AE316">
            <v>3</v>
          </cell>
          <cell r="AF316">
            <v>1</v>
          </cell>
          <cell r="AH316">
            <v>1</v>
          </cell>
          <cell r="AL316">
            <v>1</v>
          </cell>
          <cell r="AR316">
            <v>0</v>
          </cell>
          <cell r="AU316" t="e">
            <v>#N/A</v>
          </cell>
        </row>
        <row r="317">
          <cell r="I317">
            <v>12724201</v>
          </cell>
          <cell r="J317" t="str">
            <v>Denis Bachelet</v>
          </cell>
          <cell r="K317" t="str">
            <v>Charmes Chambertin Grand Cru</v>
          </cell>
          <cell r="L317">
            <v>2021</v>
          </cell>
          <cell r="M317" t="str">
            <v>Frankrike</v>
          </cell>
          <cell r="N317" t="str">
            <v>Burgund</v>
          </cell>
          <cell r="O317" t="str">
            <v>Gevrey Chambertin</v>
          </cell>
          <cell r="P317" t="str">
            <v>Charmes Chambertin</v>
          </cell>
          <cell r="Q317" t="str">
            <v>AOC</v>
          </cell>
          <cell r="R317" t="str">
            <v>Pinot Noir</v>
          </cell>
          <cell r="S317" t="str">
            <v>Rødvin</v>
          </cell>
          <cell r="T317">
            <v>0.75</v>
          </cell>
          <cell r="U317">
            <v>13</v>
          </cell>
          <cell r="V317">
            <v>5527.4</v>
          </cell>
          <cell r="W317" t="str">
            <v>Buvez AS</v>
          </cell>
          <cell r="X317" t="str">
            <v>Buvez AS</v>
          </cell>
          <cell r="Y317">
            <v>6</v>
          </cell>
          <cell r="Z317">
            <v>6</v>
          </cell>
          <cell r="AA317">
            <v>6</v>
          </cell>
          <cell r="AB317">
            <v>6</v>
          </cell>
          <cell r="AE317">
            <v>3</v>
          </cell>
          <cell r="AF317">
            <v>1</v>
          </cell>
          <cell r="AH317">
            <v>1</v>
          </cell>
          <cell r="AK317">
            <v>1</v>
          </cell>
          <cell r="AR317">
            <v>0</v>
          </cell>
          <cell r="AU317" t="e">
            <v>#N/A</v>
          </cell>
        </row>
        <row r="318">
          <cell r="I318">
            <v>15240201</v>
          </cell>
          <cell r="J318" t="str">
            <v>Rousseau</v>
          </cell>
          <cell r="K318" t="str">
            <v>Charmes-Chambertin</v>
          </cell>
          <cell r="L318">
            <v>2021</v>
          </cell>
          <cell r="M318" t="str">
            <v>Frankrike</v>
          </cell>
          <cell r="N318" t="str">
            <v>Burgund</v>
          </cell>
          <cell r="O318" t="str">
            <v>Gevrey-Chambertin</v>
          </cell>
          <cell r="Q318" t="str">
            <v>Grand cru</v>
          </cell>
          <cell r="S318" t="str">
            <v>Rødvin</v>
          </cell>
          <cell r="T318">
            <v>0.75</v>
          </cell>
          <cell r="U318">
            <v>13</v>
          </cell>
          <cell r="V318">
            <v>4987.3999999999996</v>
          </cell>
          <cell r="W318" t="str">
            <v>Winetailor AS</v>
          </cell>
          <cell r="X318" t="str">
            <v>Vectura AS</v>
          </cell>
          <cell r="Y318">
            <v>30</v>
          </cell>
          <cell r="Z318">
            <v>24</v>
          </cell>
          <cell r="AA318">
            <v>6</v>
          </cell>
          <cell r="AB318">
            <v>24</v>
          </cell>
          <cell r="AE318">
            <v>12</v>
          </cell>
          <cell r="AF318">
            <v>2</v>
          </cell>
          <cell r="AG318">
            <v>2</v>
          </cell>
          <cell r="AH318">
            <v>2</v>
          </cell>
          <cell r="AI318">
            <v>2</v>
          </cell>
          <cell r="AJ318">
            <v>2</v>
          </cell>
          <cell r="AL318">
            <v>2</v>
          </cell>
          <cell r="AR318">
            <v>0</v>
          </cell>
          <cell r="AU318" t="e">
            <v>#N/A</v>
          </cell>
        </row>
        <row r="319">
          <cell r="I319">
            <v>16759701</v>
          </cell>
          <cell r="J319" t="str">
            <v>Faiveley</v>
          </cell>
          <cell r="K319" t="str">
            <v>Charmes-Chambertin</v>
          </cell>
          <cell r="L319">
            <v>2021</v>
          </cell>
          <cell r="M319" t="str">
            <v>Frankrike</v>
          </cell>
          <cell r="N319" t="str">
            <v>Burgund</v>
          </cell>
          <cell r="O319" t="str">
            <v>Gevrey-Chambertin</v>
          </cell>
          <cell r="Q319" t="str">
            <v>Grand Cru</v>
          </cell>
          <cell r="S319" t="str">
            <v>Rødvin</v>
          </cell>
          <cell r="T319">
            <v>0.75</v>
          </cell>
          <cell r="U319">
            <v>13.5</v>
          </cell>
          <cell r="V319">
            <v>2362.5</v>
          </cell>
          <cell r="W319" t="str">
            <v>Veritable Nordic AS</v>
          </cell>
          <cell r="X319" t="str">
            <v>Skanlog</v>
          </cell>
          <cell r="Y319">
            <v>48</v>
          </cell>
          <cell r="Z319">
            <v>48</v>
          </cell>
          <cell r="AA319">
            <v>6</v>
          </cell>
          <cell r="AB319">
            <v>48</v>
          </cell>
          <cell r="AE319">
            <v>12</v>
          </cell>
          <cell r="AF319">
            <v>6</v>
          </cell>
          <cell r="AG319">
            <v>3</v>
          </cell>
          <cell r="AH319">
            <v>6</v>
          </cell>
          <cell r="AI319">
            <v>3</v>
          </cell>
          <cell r="AJ319">
            <v>6</v>
          </cell>
          <cell r="AK319">
            <v>6</v>
          </cell>
          <cell r="AL319">
            <v>6</v>
          </cell>
          <cell r="AR319">
            <v>0</v>
          </cell>
          <cell r="AU319" t="e">
            <v>#N/A</v>
          </cell>
        </row>
        <row r="320">
          <cell r="I320">
            <v>16791801</v>
          </cell>
          <cell r="J320" t="str">
            <v>Liger-Thibault, T.</v>
          </cell>
          <cell r="K320" t="str">
            <v>Charmes-Chambertin</v>
          </cell>
          <cell r="L320">
            <v>2014</v>
          </cell>
          <cell r="M320" t="str">
            <v>Frankrike</v>
          </cell>
          <cell r="N320" t="str">
            <v>Burgund</v>
          </cell>
          <cell r="S320" t="str">
            <v>Rødvin</v>
          </cell>
          <cell r="T320">
            <v>0.75</v>
          </cell>
          <cell r="U320">
            <v>13.5</v>
          </cell>
          <cell r="V320">
            <v>1600</v>
          </cell>
          <cell r="W320" t="str">
            <v>Nafstad AS</v>
          </cell>
          <cell r="X320" t="str">
            <v>Nafstad AS</v>
          </cell>
          <cell r="Y320">
            <v>27</v>
          </cell>
          <cell r="Z320">
            <v>8</v>
          </cell>
          <cell r="AA320">
            <v>6</v>
          </cell>
          <cell r="AB320">
            <v>8</v>
          </cell>
          <cell r="AE320">
            <v>4</v>
          </cell>
          <cell r="AG320">
            <v>2</v>
          </cell>
          <cell r="AI320">
            <v>2</v>
          </cell>
          <cell r="AR320">
            <v>0</v>
          </cell>
          <cell r="AU320" t="e">
            <v>#N/A</v>
          </cell>
        </row>
        <row r="321">
          <cell r="I321">
            <v>16791901</v>
          </cell>
          <cell r="J321" t="str">
            <v>Liger-Thibault, T.</v>
          </cell>
          <cell r="K321" t="str">
            <v>Charmes-Chambertin</v>
          </cell>
          <cell r="L321">
            <v>2016</v>
          </cell>
          <cell r="M321" t="str">
            <v>Frankrike</v>
          </cell>
          <cell r="N321" t="str">
            <v>Burgund</v>
          </cell>
          <cell r="S321" t="str">
            <v>Rødvin</v>
          </cell>
          <cell r="T321">
            <v>0.75</v>
          </cell>
          <cell r="U321">
            <v>13.5</v>
          </cell>
          <cell r="V321">
            <v>1800</v>
          </cell>
          <cell r="W321" t="str">
            <v>Nafstad AS</v>
          </cell>
          <cell r="X321" t="str">
            <v>Nafstad AS</v>
          </cell>
          <cell r="Y321">
            <v>33</v>
          </cell>
          <cell r="Z321">
            <v>32</v>
          </cell>
          <cell r="AA321">
            <v>6</v>
          </cell>
          <cell r="AB321">
            <v>32</v>
          </cell>
          <cell r="AE321">
            <v>6</v>
          </cell>
          <cell r="AF321">
            <v>6</v>
          </cell>
          <cell r="AH321">
            <v>6</v>
          </cell>
          <cell r="AJ321">
            <v>6</v>
          </cell>
          <cell r="AK321">
            <v>2</v>
          </cell>
          <cell r="AL321">
            <v>6</v>
          </cell>
          <cell r="AR321">
            <v>0</v>
          </cell>
          <cell r="AU321" t="e">
            <v>#N/A</v>
          </cell>
        </row>
        <row r="322">
          <cell r="I322">
            <v>16793101</v>
          </cell>
          <cell r="J322" t="str">
            <v>van Canneyt, C.</v>
          </cell>
          <cell r="K322" t="str">
            <v>Charmes-Chambertin</v>
          </cell>
          <cell r="L322">
            <v>2013</v>
          </cell>
          <cell r="M322" t="str">
            <v>Frankrike</v>
          </cell>
          <cell r="N322" t="str">
            <v>Burgund</v>
          </cell>
          <cell r="S322" t="str">
            <v>Rødvin</v>
          </cell>
          <cell r="T322">
            <v>0.75</v>
          </cell>
          <cell r="U322">
            <v>13.5</v>
          </cell>
          <cell r="V322">
            <v>2100</v>
          </cell>
          <cell r="W322" t="str">
            <v>Nafstad AS</v>
          </cell>
          <cell r="X322" t="str">
            <v>Nafstad AS</v>
          </cell>
          <cell r="Y322">
            <v>24</v>
          </cell>
          <cell r="Z322">
            <v>16</v>
          </cell>
          <cell r="AA322">
            <v>12</v>
          </cell>
          <cell r="AB322">
            <v>16</v>
          </cell>
          <cell r="AE322">
            <v>7</v>
          </cell>
          <cell r="AG322">
            <v>3</v>
          </cell>
          <cell r="AI322">
            <v>3</v>
          </cell>
          <cell r="AJ322">
            <v>3</v>
          </cell>
          <cell r="AR322">
            <v>0</v>
          </cell>
          <cell r="AU322" t="e">
            <v>#N/A</v>
          </cell>
        </row>
        <row r="323">
          <cell r="I323">
            <v>16859601</v>
          </cell>
          <cell r="J323" t="str">
            <v>Coquard-Loison-Fleurot</v>
          </cell>
          <cell r="K323" t="str">
            <v>Charmes-Chambertin</v>
          </cell>
          <cell r="L323">
            <v>2021</v>
          </cell>
          <cell r="M323" t="str">
            <v>Frankrike</v>
          </cell>
          <cell r="N323" t="str">
            <v>Burgund</v>
          </cell>
          <cell r="O323" t="str">
            <v>Gevrey-Chambertin</v>
          </cell>
          <cell r="Q323" t="str">
            <v>Grand Cru</v>
          </cell>
          <cell r="S323" t="str">
            <v>Rødvin</v>
          </cell>
          <cell r="T323">
            <v>0.75</v>
          </cell>
          <cell r="U323">
            <v>13.5</v>
          </cell>
          <cell r="V323">
            <v>3162.51</v>
          </cell>
          <cell r="W323" t="str">
            <v>Moestue Grape Selections AS</v>
          </cell>
          <cell r="X323" t="str">
            <v>Vinhuset</v>
          </cell>
          <cell r="Y323">
            <v>36</v>
          </cell>
          <cell r="Z323">
            <v>36</v>
          </cell>
          <cell r="AA323">
            <v>6</v>
          </cell>
          <cell r="AB323">
            <v>36</v>
          </cell>
          <cell r="AE323">
            <v>18</v>
          </cell>
          <cell r="AF323">
            <v>6</v>
          </cell>
          <cell r="AH323">
            <v>6</v>
          </cell>
          <cell r="AK323">
            <v>6</v>
          </cell>
          <cell r="AR323">
            <v>0</v>
          </cell>
          <cell r="AU323" t="e">
            <v>#N/A</v>
          </cell>
        </row>
        <row r="324">
          <cell r="I324">
            <v>16864601</v>
          </cell>
          <cell r="J324" t="str">
            <v>Jadot</v>
          </cell>
          <cell r="K324" t="str">
            <v>Charmes-Chambertin</v>
          </cell>
          <cell r="L324">
            <v>2021</v>
          </cell>
          <cell r="M324" t="str">
            <v>Frankrike</v>
          </cell>
          <cell r="N324" t="str">
            <v>Burgund</v>
          </cell>
          <cell r="S324" t="str">
            <v>Rødvin</v>
          </cell>
          <cell r="T324">
            <v>0.75</v>
          </cell>
          <cell r="U324">
            <v>13.5</v>
          </cell>
          <cell r="V324">
            <v>2718.45</v>
          </cell>
          <cell r="W324" t="str">
            <v>Signature Wines AS</v>
          </cell>
          <cell r="X324" t="str">
            <v>Skanlog</v>
          </cell>
          <cell r="Y324">
            <v>12</v>
          </cell>
          <cell r="Z324">
            <v>12</v>
          </cell>
          <cell r="AA324">
            <v>6</v>
          </cell>
          <cell r="AB324">
            <v>12</v>
          </cell>
          <cell r="AE324">
            <v>6</v>
          </cell>
          <cell r="AF324">
            <v>3</v>
          </cell>
          <cell r="AH324">
            <v>3</v>
          </cell>
          <cell r="AR324">
            <v>0</v>
          </cell>
          <cell r="AU324" t="e">
            <v>#N/A</v>
          </cell>
        </row>
        <row r="325">
          <cell r="I325">
            <v>16856601</v>
          </cell>
          <cell r="J325" t="str">
            <v>Chartron, J.</v>
          </cell>
          <cell r="K325" t="str">
            <v>Chassagne Montrachet</v>
          </cell>
          <cell r="L325">
            <v>2021</v>
          </cell>
          <cell r="M325" t="str">
            <v>Frankrike</v>
          </cell>
          <cell r="N325" t="str">
            <v>Burgund</v>
          </cell>
          <cell r="O325" t="str">
            <v>Chassagne-Montrachet</v>
          </cell>
          <cell r="S325" t="str">
            <v>Hvitvin</v>
          </cell>
          <cell r="T325">
            <v>0.75</v>
          </cell>
          <cell r="U325">
            <v>13</v>
          </cell>
          <cell r="V325">
            <v>866.21</v>
          </cell>
          <cell r="W325" t="str">
            <v>Moestue Grape Selections AS</v>
          </cell>
          <cell r="X325" t="str">
            <v>Vinhuset</v>
          </cell>
          <cell r="Y325">
            <v>60</v>
          </cell>
          <cell r="Z325">
            <v>60</v>
          </cell>
          <cell r="AA325">
            <v>6</v>
          </cell>
          <cell r="AB325">
            <v>60</v>
          </cell>
          <cell r="AE325">
            <v>18</v>
          </cell>
          <cell r="AF325">
            <v>6</v>
          </cell>
          <cell r="AG325">
            <v>6</v>
          </cell>
          <cell r="AH325">
            <v>6</v>
          </cell>
          <cell r="AI325">
            <v>6</v>
          </cell>
          <cell r="AJ325">
            <v>6</v>
          </cell>
          <cell r="AK325">
            <v>6</v>
          </cell>
          <cell r="AL325">
            <v>6</v>
          </cell>
          <cell r="AR325">
            <v>0</v>
          </cell>
          <cell r="AU325" t="e">
            <v>#N/A</v>
          </cell>
        </row>
        <row r="326">
          <cell r="I326">
            <v>16854301</v>
          </cell>
          <cell r="J326" t="str">
            <v>Blain-Gagnard</v>
          </cell>
          <cell r="K326" t="str">
            <v>Chassagne Montrachet Morgeot</v>
          </cell>
          <cell r="L326">
            <v>2021</v>
          </cell>
          <cell r="M326" t="str">
            <v>Frankrike</v>
          </cell>
          <cell r="N326" t="str">
            <v>Burgund</v>
          </cell>
          <cell r="O326" t="str">
            <v>Chassagne-Montrachet</v>
          </cell>
          <cell r="Q326" t="str">
            <v>Grand Cru</v>
          </cell>
          <cell r="S326" t="str">
            <v>Hvitvin</v>
          </cell>
          <cell r="T326">
            <v>0.75</v>
          </cell>
          <cell r="U326">
            <v>13</v>
          </cell>
          <cell r="V326">
            <v>907.74</v>
          </cell>
          <cell r="W326" t="str">
            <v>Moestue Grape Selections AS</v>
          </cell>
          <cell r="X326" t="str">
            <v>Skanlog</v>
          </cell>
          <cell r="Y326">
            <v>24</v>
          </cell>
          <cell r="Z326">
            <v>24</v>
          </cell>
          <cell r="AA326">
            <v>6</v>
          </cell>
          <cell r="AB326">
            <v>24</v>
          </cell>
          <cell r="AE326">
            <v>8</v>
          </cell>
          <cell r="AF326">
            <v>2</v>
          </cell>
          <cell r="AG326">
            <v>2</v>
          </cell>
          <cell r="AH326">
            <v>2</v>
          </cell>
          <cell r="AI326">
            <v>2</v>
          </cell>
          <cell r="AJ326">
            <v>2</v>
          </cell>
          <cell r="AK326">
            <v>2</v>
          </cell>
          <cell r="AL326">
            <v>2</v>
          </cell>
          <cell r="AM326">
            <v>2</v>
          </cell>
          <cell r="AR326">
            <v>0</v>
          </cell>
          <cell r="AU326" t="e">
            <v>#N/A</v>
          </cell>
        </row>
        <row r="327">
          <cell r="I327">
            <v>16780301</v>
          </cell>
          <cell r="J327" t="str">
            <v>Fontaine-Gagnard</v>
          </cell>
          <cell r="K327" t="str">
            <v>Chassagne-Montrachet</v>
          </cell>
          <cell r="L327">
            <v>2021</v>
          </cell>
          <cell r="M327" t="str">
            <v>Frankrike</v>
          </cell>
          <cell r="N327" t="str">
            <v>Burgund</v>
          </cell>
          <cell r="O327" t="str">
            <v>Chassagne-Montrachet</v>
          </cell>
          <cell r="S327" t="str">
            <v>Hvitvin</v>
          </cell>
          <cell r="T327">
            <v>0.75</v>
          </cell>
          <cell r="U327">
            <v>13</v>
          </cell>
          <cell r="V327">
            <v>661.28</v>
          </cell>
          <cell r="W327" t="str">
            <v>Robert Prizelius AS</v>
          </cell>
          <cell r="X327" t="str">
            <v>Vinhuset</v>
          </cell>
          <cell r="Y327">
            <v>66</v>
          </cell>
          <cell r="Z327">
            <v>66</v>
          </cell>
          <cell r="AA327">
            <v>12</v>
          </cell>
          <cell r="AB327">
            <v>66</v>
          </cell>
          <cell r="AE327">
            <v>18</v>
          </cell>
          <cell r="AF327">
            <v>12</v>
          </cell>
          <cell r="AG327">
            <v>6</v>
          </cell>
          <cell r="AH327">
            <v>6</v>
          </cell>
          <cell r="AI327">
            <v>6</v>
          </cell>
          <cell r="AJ327">
            <v>6</v>
          </cell>
          <cell r="AK327">
            <v>6</v>
          </cell>
          <cell r="AL327">
            <v>6</v>
          </cell>
          <cell r="AR327">
            <v>0</v>
          </cell>
          <cell r="AU327" t="e">
            <v>#N/A</v>
          </cell>
        </row>
        <row r="328">
          <cell r="I328">
            <v>16780701</v>
          </cell>
          <cell r="J328" t="str">
            <v>Gagnard-Delagrange</v>
          </cell>
          <cell r="K328" t="str">
            <v>Chassagne-Montrachet</v>
          </cell>
          <cell r="L328">
            <v>2021</v>
          </cell>
          <cell r="M328" t="str">
            <v>Frankrike</v>
          </cell>
          <cell r="N328" t="str">
            <v>Burgund</v>
          </cell>
          <cell r="O328" t="str">
            <v>Chassagne-Montrachet</v>
          </cell>
          <cell r="S328" t="str">
            <v>Hvitvin</v>
          </cell>
          <cell r="T328">
            <v>0.75</v>
          </cell>
          <cell r="U328">
            <v>13.5</v>
          </cell>
          <cell r="V328">
            <v>542.84</v>
          </cell>
          <cell r="W328" t="str">
            <v>Robert Prizelius AS</v>
          </cell>
          <cell r="X328" t="str">
            <v>Vinhuset</v>
          </cell>
          <cell r="Y328">
            <v>66</v>
          </cell>
          <cell r="Z328">
            <v>24</v>
          </cell>
          <cell r="AA328">
            <v>12</v>
          </cell>
          <cell r="AB328">
            <v>24</v>
          </cell>
          <cell r="AE328">
            <v>12</v>
          </cell>
          <cell r="AF328">
            <v>6</v>
          </cell>
          <cell r="AH328">
            <v>6</v>
          </cell>
          <cell r="AR328">
            <v>0</v>
          </cell>
          <cell r="AU328" t="e">
            <v>#N/A</v>
          </cell>
        </row>
        <row r="329">
          <cell r="I329">
            <v>16810201</v>
          </cell>
          <cell r="J329" t="str">
            <v>Pillot, J-M.</v>
          </cell>
          <cell r="K329" t="str">
            <v>Chassagne-Montrachet</v>
          </cell>
          <cell r="L329">
            <v>2021</v>
          </cell>
          <cell r="M329" t="str">
            <v>Frankrike</v>
          </cell>
          <cell r="N329" t="str">
            <v>Burgund</v>
          </cell>
          <cell r="S329" t="str">
            <v>Hvitvin</v>
          </cell>
          <cell r="T329">
            <v>0.75</v>
          </cell>
          <cell r="U329">
            <v>13</v>
          </cell>
          <cell r="V329">
            <v>630</v>
          </cell>
          <cell r="W329" t="str">
            <v>Nafstad AS</v>
          </cell>
          <cell r="X329" t="str">
            <v>Nafstad AS</v>
          </cell>
          <cell r="Y329">
            <v>90</v>
          </cell>
          <cell r="Z329">
            <v>42</v>
          </cell>
          <cell r="AA329">
            <v>6</v>
          </cell>
          <cell r="AB329">
            <v>42</v>
          </cell>
          <cell r="AE329">
            <v>18</v>
          </cell>
          <cell r="AF329">
            <v>6</v>
          </cell>
          <cell r="AH329">
            <v>6</v>
          </cell>
          <cell r="AJ329">
            <v>6</v>
          </cell>
          <cell r="AL329">
            <v>6</v>
          </cell>
          <cell r="AR329">
            <v>0</v>
          </cell>
          <cell r="AU329" t="e">
            <v>#N/A</v>
          </cell>
        </row>
        <row r="330">
          <cell r="I330">
            <v>16855601</v>
          </cell>
          <cell r="J330" t="str">
            <v>Colin, S.</v>
          </cell>
          <cell r="K330" t="str">
            <v>Chassagne-Montrachet</v>
          </cell>
          <cell r="L330">
            <v>2021</v>
          </cell>
          <cell r="M330" t="str">
            <v>Frankrike</v>
          </cell>
          <cell r="N330" t="str">
            <v>Burgund</v>
          </cell>
          <cell r="O330" t="str">
            <v>Chassagne-Montrachet</v>
          </cell>
          <cell r="S330" t="str">
            <v>Hvitvin</v>
          </cell>
          <cell r="T330">
            <v>0.75</v>
          </cell>
          <cell r="U330">
            <v>13</v>
          </cell>
          <cell r="V330">
            <v>820.46</v>
          </cell>
          <cell r="W330" t="str">
            <v>Moestue Grape Selections AS</v>
          </cell>
          <cell r="X330" t="str">
            <v>Vinhuset</v>
          </cell>
          <cell r="Y330">
            <v>60</v>
          </cell>
          <cell r="Z330">
            <v>60</v>
          </cell>
          <cell r="AA330">
            <v>6</v>
          </cell>
          <cell r="AB330">
            <v>60</v>
          </cell>
          <cell r="AE330">
            <v>18</v>
          </cell>
          <cell r="AF330">
            <v>6</v>
          </cell>
          <cell r="AG330">
            <v>6</v>
          </cell>
          <cell r="AH330">
            <v>6</v>
          </cell>
          <cell r="AI330">
            <v>6</v>
          </cell>
          <cell r="AJ330">
            <v>6</v>
          </cell>
          <cell r="AK330">
            <v>6</v>
          </cell>
          <cell r="AL330">
            <v>6</v>
          </cell>
          <cell r="AR330">
            <v>0</v>
          </cell>
          <cell r="AU330" t="e">
            <v>#N/A</v>
          </cell>
        </row>
        <row r="331">
          <cell r="I331">
            <v>16855701</v>
          </cell>
          <cell r="J331" t="str">
            <v>Colin, S.</v>
          </cell>
          <cell r="K331" t="str">
            <v>Chassagne-Montrachet</v>
          </cell>
          <cell r="L331">
            <v>2021</v>
          </cell>
          <cell r="M331" t="str">
            <v>Frankrike</v>
          </cell>
          <cell r="N331" t="str">
            <v>Burgund</v>
          </cell>
          <cell r="O331" t="str">
            <v>Chassagne-Montrachet</v>
          </cell>
          <cell r="S331" t="str">
            <v>Rødvin</v>
          </cell>
          <cell r="T331">
            <v>0.75</v>
          </cell>
          <cell r="U331">
            <v>13.5</v>
          </cell>
          <cell r="V331">
            <v>553.94000000000005</v>
          </cell>
          <cell r="W331" t="str">
            <v>Moestue Grape Selections AS</v>
          </cell>
          <cell r="X331" t="str">
            <v>Vinhuset</v>
          </cell>
          <cell r="Y331">
            <v>24</v>
          </cell>
          <cell r="Z331">
            <v>24</v>
          </cell>
          <cell r="AA331">
            <v>6</v>
          </cell>
          <cell r="AB331">
            <v>24</v>
          </cell>
          <cell r="AE331">
            <v>12</v>
          </cell>
          <cell r="AF331">
            <v>6</v>
          </cell>
          <cell r="AH331">
            <v>6</v>
          </cell>
          <cell r="AR331">
            <v>0</v>
          </cell>
          <cell r="AU331" t="e">
            <v>#N/A</v>
          </cell>
        </row>
        <row r="332">
          <cell r="I332">
            <v>16860301</v>
          </cell>
          <cell r="J332" t="str">
            <v>Moreau, Benoit</v>
          </cell>
          <cell r="K332" t="str">
            <v>Chassagne-Montrachet</v>
          </cell>
          <cell r="L332">
            <v>2021</v>
          </cell>
          <cell r="M332" t="str">
            <v>Frankrike</v>
          </cell>
          <cell r="N332" t="str">
            <v>Burgund</v>
          </cell>
          <cell r="O332" t="str">
            <v>Chassagne-Montrachet</v>
          </cell>
          <cell r="S332" t="str">
            <v>Hvitvin</v>
          </cell>
          <cell r="T332">
            <v>0.75</v>
          </cell>
          <cell r="U332">
            <v>13</v>
          </cell>
          <cell r="V332">
            <v>985.91</v>
          </cell>
          <cell r="W332" t="str">
            <v>Moestue Grape Selections AS</v>
          </cell>
          <cell r="X332" t="str">
            <v>Vinhuset</v>
          </cell>
          <cell r="Y332">
            <v>60</v>
          </cell>
          <cell r="Z332">
            <v>60</v>
          </cell>
          <cell r="AA332">
            <v>6</v>
          </cell>
          <cell r="AB332">
            <v>60</v>
          </cell>
          <cell r="AE332">
            <v>18</v>
          </cell>
          <cell r="AF332">
            <v>6</v>
          </cell>
          <cell r="AG332">
            <v>6</v>
          </cell>
          <cell r="AH332">
            <v>6</v>
          </cell>
          <cell r="AI332">
            <v>6</v>
          </cell>
          <cell r="AJ332">
            <v>6</v>
          </cell>
          <cell r="AK332">
            <v>6</v>
          </cell>
          <cell r="AL332">
            <v>6</v>
          </cell>
          <cell r="AR332">
            <v>0</v>
          </cell>
          <cell r="AU332" t="e">
            <v>#N/A</v>
          </cell>
        </row>
        <row r="333">
          <cell r="I333">
            <v>16873401</v>
          </cell>
          <cell r="J333" t="str">
            <v>Blain, M-A.</v>
          </cell>
          <cell r="K333" t="str">
            <v>Chassagne-Montrachet</v>
          </cell>
          <cell r="L333">
            <v>2021</v>
          </cell>
          <cell r="M333" t="str">
            <v>Frankrike</v>
          </cell>
          <cell r="N333" t="str">
            <v>Burgund</v>
          </cell>
          <cell r="O333" t="str">
            <v>Chassagne-Montrachet</v>
          </cell>
          <cell r="S333" t="str">
            <v>Hvitvin</v>
          </cell>
          <cell r="T333">
            <v>0.75</v>
          </cell>
          <cell r="U333">
            <v>12.5</v>
          </cell>
          <cell r="V333">
            <v>498.43</v>
          </cell>
          <cell r="W333" t="str">
            <v>Robert Prizelius AS</v>
          </cell>
          <cell r="X333" t="str">
            <v>Vinhuset</v>
          </cell>
          <cell r="Y333">
            <v>12</v>
          </cell>
          <cell r="Z333">
            <v>12</v>
          </cell>
          <cell r="AA333">
            <v>12</v>
          </cell>
          <cell r="AB333">
            <v>12</v>
          </cell>
          <cell r="AE333">
            <v>6</v>
          </cell>
          <cell r="AF333">
            <v>3</v>
          </cell>
          <cell r="AH333">
            <v>3</v>
          </cell>
          <cell r="AR333">
            <v>0</v>
          </cell>
          <cell r="AU333" t="e">
            <v>#N/A</v>
          </cell>
        </row>
        <row r="334">
          <cell r="I334">
            <v>16873701</v>
          </cell>
          <cell r="J334" t="str">
            <v>Blain, M-A.</v>
          </cell>
          <cell r="K334" t="str">
            <v>Chassagne-Montrachet</v>
          </cell>
          <cell r="L334">
            <v>2021</v>
          </cell>
          <cell r="M334" t="str">
            <v>Frankrike</v>
          </cell>
          <cell r="N334" t="str">
            <v>Burgund</v>
          </cell>
          <cell r="O334" t="str">
            <v>Chassagne-Montrachet</v>
          </cell>
          <cell r="S334" t="str">
            <v>Rødvin</v>
          </cell>
          <cell r="T334">
            <v>0.75</v>
          </cell>
          <cell r="U334">
            <v>12</v>
          </cell>
          <cell r="V334">
            <v>618.69000000000005</v>
          </cell>
          <cell r="W334" t="str">
            <v>Robert Prizelius AS</v>
          </cell>
          <cell r="X334" t="str">
            <v>Vinhuset</v>
          </cell>
          <cell r="Y334">
            <v>60</v>
          </cell>
          <cell r="Z334">
            <v>60</v>
          </cell>
          <cell r="AA334">
            <v>12</v>
          </cell>
          <cell r="AB334">
            <v>60</v>
          </cell>
          <cell r="AE334">
            <v>18</v>
          </cell>
          <cell r="AF334">
            <v>6</v>
          </cell>
          <cell r="AG334">
            <v>6</v>
          </cell>
          <cell r="AH334">
            <v>6</v>
          </cell>
          <cell r="AI334">
            <v>6</v>
          </cell>
          <cell r="AJ334">
            <v>6</v>
          </cell>
          <cell r="AK334">
            <v>6</v>
          </cell>
          <cell r="AL334">
            <v>6</v>
          </cell>
          <cell r="AR334">
            <v>0</v>
          </cell>
          <cell r="AU334" t="e">
            <v>#N/A</v>
          </cell>
        </row>
        <row r="335">
          <cell r="I335">
            <v>15243105</v>
          </cell>
          <cell r="J335" t="str">
            <v>Ramonet</v>
          </cell>
          <cell r="K335" t="str">
            <v>Chassagne-Montrachet Boudriotte</v>
          </cell>
          <cell r="L335">
            <v>2021</v>
          </cell>
          <cell r="M335" t="str">
            <v>Frankrike</v>
          </cell>
          <cell r="N335" t="str">
            <v>Burgund</v>
          </cell>
          <cell r="O335" t="str">
            <v>Chassagne-Montrachet</v>
          </cell>
          <cell r="Q335" t="str">
            <v>Premier cru</v>
          </cell>
          <cell r="S335" t="str">
            <v>Hvitvin</v>
          </cell>
          <cell r="T335">
            <v>1.5</v>
          </cell>
          <cell r="U335">
            <v>13.5</v>
          </cell>
          <cell r="V335">
            <v>4887.3999999999996</v>
          </cell>
          <cell r="W335" t="str">
            <v>Winetailor AS</v>
          </cell>
          <cell r="X335" t="str">
            <v>Vectura AS</v>
          </cell>
          <cell r="Y335">
            <v>12</v>
          </cell>
          <cell r="Z335">
            <v>12</v>
          </cell>
          <cell r="AA335">
            <v>6</v>
          </cell>
          <cell r="AB335">
            <v>12</v>
          </cell>
          <cell r="AE335">
            <v>6</v>
          </cell>
          <cell r="AF335">
            <v>2</v>
          </cell>
          <cell r="AH335">
            <v>2</v>
          </cell>
          <cell r="AJ335">
            <v>2</v>
          </cell>
          <cell r="AR335">
            <v>0</v>
          </cell>
          <cell r="AU335" t="e">
            <v>#N/A</v>
          </cell>
        </row>
        <row r="336">
          <cell r="I336">
            <v>16780001</v>
          </cell>
          <cell r="J336" t="str">
            <v>Fontaine-Gagnard</v>
          </cell>
          <cell r="K336" t="str">
            <v>Chassagne-Montrachet Boudriotte</v>
          </cell>
          <cell r="L336">
            <v>2021</v>
          </cell>
          <cell r="M336" t="str">
            <v>Frankrike</v>
          </cell>
          <cell r="N336" t="str">
            <v>Burgund</v>
          </cell>
          <cell r="O336" t="str">
            <v>Chassagne-Montrachet</v>
          </cell>
          <cell r="Q336" t="str">
            <v>Premier cru</v>
          </cell>
          <cell r="S336" t="str">
            <v>Hvitvin</v>
          </cell>
          <cell r="T336">
            <v>0.75</v>
          </cell>
          <cell r="U336">
            <v>13.5</v>
          </cell>
          <cell r="V336">
            <v>912.7</v>
          </cell>
          <cell r="W336" t="str">
            <v>Robert Prizelius AS</v>
          </cell>
          <cell r="X336" t="str">
            <v>Vinhuset</v>
          </cell>
          <cell r="Y336">
            <v>54</v>
          </cell>
          <cell r="Z336">
            <v>54</v>
          </cell>
          <cell r="AA336">
            <v>12</v>
          </cell>
          <cell r="AB336">
            <v>54</v>
          </cell>
          <cell r="AE336">
            <v>18</v>
          </cell>
          <cell r="AF336">
            <v>6</v>
          </cell>
          <cell r="AG336">
            <v>6</v>
          </cell>
          <cell r="AH336">
            <v>6</v>
          </cell>
          <cell r="AI336">
            <v>6</v>
          </cell>
          <cell r="AJ336">
            <v>6</v>
          </cell>
          <cell r="AL336">
            <v>6</v>
          </cell>
          <cell r="AR336">
            <v>0</v>
          </cell>
          <cell r="AU336" t="e">
            <v>#N/A</v>
          </cell>
        </row>
        <row r="337">
          <cell r="I337">
            <v>16780601</v>
          </cell>
          <cell r="J337" t="str">
            <v>Gagnard-Delagrange</v>
          </cell>
          <cell r="K337" t="str">
            <v>Chassagne-Montrachet Boudriotte</v>
          </cell>
          <cell r="L337">
            <v>2021</v>
          </cell>
          <cell r="M337" t="str">
            <v>Frankrike</v>
          </cell>
          <cell r="N337" t="str">
            <v>Burgund</v>
          </cell>
          <cell r="O337" t="str">
            <v>Chassagne-Montrachet</v>
          </cell>
          <cell r="Q337" t="str">
            <v>Premier cru</v>
          </cell>
          <cell r="S337" t="str">
            <v>Hvitvin</v>
          </cell>
          <cell r="T337">
            <v>0.75</v>
          </cell>
          <cell r="U337">
            <v>13.5</v>
          </cell>
          <cell r="V337">
            <v>719.3</v>
          </cell>
          <cell r="W337" t="str">
            <v>Robert Prizelius AS</v>
          </cell>
          <cell r="X337" t="str">
            <v>Vinhuset</v>
          </cell>
          <cell r="Y337">
            <v>48</v>
          </cell>
          <cell r="Z337">
            <v>48</v>
          </cell>
          <cell r="AA337">
            <v>12</v>
          </cell>
          <cell r="AB337">
            <v>48</v>
          </cell>
          <cell r="AE337">
            <v>18</v>
          </cell>
          <cell r="AF337">
            <v>6</v>
          </cell>
          <cell r="AH337">
            <v>6</v>
          </cell>
          <cell r="AI337">
            <v>6</v>
          </cell>
          <cell r="AJ337">
            <v>6</v>
          </cell>
          <cell r="AL337">
            <v>6</v>
          </cell>
          <cell r="AR337">
            <v>0</v>
          </cell>
          <cell r="AU337" t="e">
            <v>#N/A</v>
          </cell>
        </row>
        <row r="338">
          <cell r="I338">
            <v>16780801</v>
          </cell>
          <cell r="J338" t="str">
            <v>Fontaine-Gagnard</v>
          </cell>
          <cell r="K338" t="str">
            <v>Chassagne-Montrachet Caillerets</v>
          </cell>
          <cell r="L338">
            <v>2021</v>
          </cell>
          <cell r="M338" t="str">
            <v>Frankrike</v>
          </cell>
          <cell r="N338" t="str">
            <v>Burgund</v>
          </cell>
          <cell r="O338" t="str">
            <v>Chassagne-Montrachet</v>
          </cell>
          <cell r="Q338" t="str">
            <v>Premier cru</v>
          </cell>
          <cell r="S338" t="str">
            <v>Hvitvin</v>
          </cell>
          <cell r="T338">
            <v>0.75</v>
          </cell>
          <cell r="U338">
            <v>13.5</v>
          </cell>
          <cell r="V338">
            <v>1105.45</v>
          </cell>
          <cell r="W338" t="str">
            <v>Robert Prizelius AS</v>
          </cell>
          <cell r="X338" t="str">
            <v>Vinhuset</v>
          </cell>
          <cell r="Y338">
            <v>24</v>
          </cell>
          <cell r="Z338">
            <v>24</v>
          </cell>
          <cell r="AA338">
            <v>12</v>
          </cell>
          <cell r="AB338">
            <v>24</v>
          </cell>
          <cell r="AE338">
            <v>6</v>
          </cell>
          <cell r="AF338">
            <v>6</v>
          </cell>
          <cell r="AH338">
            <v>6</v>
          </cell>
          <cell r="AJ338">
            <v>6</v>
          </cell>
          <cell r="AR338">
            <v>0</v>
          </cell>
          <cell r="AU338" t="e">
            <v>#N/A</v>
          </cell>
        </row>
        <row r="339">
          <cell r="I339">
            <v>16860401</v>
          </cell>
          <cell r="J339" t="str">
            <v>Moreau, Benoit</v>
          </cell>
          <cell r="K339" t="str">
            <v>Chassagne-Montrachet Cardeuse</v>
          </cell>
          <cell r="L339">
            <v>2021</v>
          </cell>
          <cell r="M339" t="str">
            <v>Frankrike</v>
          </cell>
          <cell r="N339" t="str">
            <v>Burgund</v>
          </cell>
          <cell r="O339" t="str">
            <v>Chassagne-Montrachet</v>
          </cell>
          <cell r="Q339" t="str">
            <v>Premier cru</v>
          </cell>
          <cell r="S339" t="str">
            <v>Rødvin</v>
          </cell>
          <cell r="T339">
            <v>0.75</v>
          </cell>
          <cell r="U339">
            <v>13</v>
          </cell>
          <cell r="V339">
            <v>1021.76</v>
          </cell>
          <cell r="W339" t="str">
            <v>Moestue Grape Selections AS</v>
          </cell>
          <cell r="X339" t="str">
            <v>Vinhuset</v>
          </cell>
          <cell r="Y339">
            <v>12</v>
          </cell>
          <cell r="Z339">
            <v>12</v>
          </cell>
          <cell r="AA339">
            <v>6</v>
          </cell>
          <cell r="AB339">
            <v>12</v>
          </cell>
          <cell r="AE339">
            <v>6</v>
          </cell>
          <cell r="AF339">
            <v>2</v>
          </cell>
          <cell r="AH339">
            <v>2</v>
          </cell>
          <cell r="AJ339">
            <v>2</v>
          </cell>
          <cell r="AR339">
            <v>0</v>
          </cell>
          <cell r="AU339" t="e">
            <v>#N/A</v>
          </cell>
        </row>
        <row r="340">
          <cell r="I340">
            <v>15435301</v>
          </cell>
          <cell r="J340" t="str">
            <v>Ramonet</v>
          </cell>
          <cell r="K340" t="str">
            <v>Chassagne-Montrachet Clos du Caillerets</v>
          </cell>
          <cell r="L340">
            <v>2021</v>
          </cell>
          <cell r="M340" t="str">
            <v>Frankrike</v>
          </cell>
          <cell r="N340" t="str">
            <v>Burgund</v>
          </cell>
          <cell r="O340" t="str">
            <v>Chassagne-Montrachet</v>
          </cell>
          <cell r="Q340" t="str">
            <v>Premier cru</v>
          </cell>
          <cell r="S340" t="str">
            <v>Hvitvin</v>
          </cell>
          <cell r="T340">
            <v>0.75</v>
          </cell>
          <cell r="U340">
            <v>13.5</v>
          </cell>
          <cell r="V340">
            <v>1987.66</v>
          </cell>
          <cell r="W340" t="str">
            <v>Winetailor AS</v>
          </cell>
          <cell r="X340" t="str">
            <v>Vectura AS</v>
          </cell>
          <cell r="Y340">
            <v>30</v>
          </cell>
          <cell r="Z340">
            <v>30</v>
          </cell>
          <cell r="AA340">
            <v>6</v>
          </cell>
          <cell r="AB340">
            <v>30</v>
          </cell>
          <cell r="AE340">
            <v>12</v>
          </cell>
          <cell r="AF340">
            <v>3</v>
          </cell>
          <cell r="AG340">
            <v>3</v>
          </cell>
          <cell r="AH340">
            <v>3</v>
          </cell>
          <cell r="AI340">
            <v>3</v>
          </cell>
          <cell r="AJ340">
            <v>3</v>
          </cell>
          <cell r="AK340">
            <v>3</v>
          </cell>
          <cell r="AR340">
            <v>0</v>
          </cell>
          <cell r="AU340" t="e">
            <v>#N/A</v>
          </cell>
        </row>
        <row r="341">
          <cell r="I341">
            <v>15831801</v>
          </cell>
          <cell r="J341" t="str">
            <v>Leflaive, O.</v>
          </cell>
          <cell r="K341" t="str">
            <v>Chassagne-Montrachet Clos Saint-Marc</v>
          </cell>
          <cell r="L341">
            <v>2020</v>
          </cell>
          <cell r="M341" t="str">
            <v>Frankrike</v>
          </cell>
          <cell r="N341" t="str">
            <v>Burgund</v>
          </cell>
          <cell r="O341" t="str">
            <v>Chassagne-Montrachet</v>
          </cell>
          <cell r="Q341" t="str">
            <v>Premier Cru</v>
          </cell>
          <cell r="S341" t="str">
            <v>Hvitvin</v>
          </cell>
          <cell r="T341">
            <v>0.75</v>
          </cell>
          <cell r="U341">
            <v>13.5</v>
          </cell>
          <cell r="V341" t="str">
            <v> 1426,89</v>
          </cell>
          <cell r="W341" t="str">
            <v>Excellars AS</v>
          </cell>
          <cell r="X341" t="str">
            <v>Vectura AS</v>
          </cell>
          <cell r="Y341">
            <v>120</v>
          </cell>
          <cell r="Z341">
            <v>120</v>
          </cell>
          <cell r="AA341">
            <v>6</v>
          </cell>
          <cell r="AB341">
            <v>120</v>
          </cell>
          <cell r="AE341">
            <v>30</v>
          </cell>
          <cell r="AF341">
            <v>12</v>
          </cell>
          <cell r="AG341">
            <v>6</v>
          </cell>
          <cell r="AH341">
            <v>12</v>
          </cell>
          <cell r="AI341">
            <v>6</v>
          </cell>
          <cell r="AJ341">
            <v>6</v>
          </cell>
          <cell r="AK341">
            <v>6</v>
          </cell>
          <cell r="AL341">
            <v>12</v>
          </cell>
          <cell r="AM341">
            <v>6</v>
          </cell>
          <cell r="AN341">
            <v>6</v>
          </cell>
          <cell r="AO341">
            <v>6</v>
          </cell>
          <cell r="AP341">
            <v>6</v>
          </cell>
          <cell r="AQ341">
            <v>6</v>
          </cell>
          <cell r="AR341">
            <v>0</v>
          </cell>
          <cell r="AU341" t="e">
            <v>#N/A</v>
          </cell>
        </row>
        <row r="342">
          <cell r="I342">
            <v>15243601</v>
          </cell>
          <cell r="J342" t="str">
            <v>Ramonet</v>
          </cell>
          <cell r="K342" t="str">
            <v>Chassagne-Montrachet Clos St.-Jean</v>
          </cell>
          <cell r="L342">
            <v>2021</v>
          </cell>
          <cell r="M342" t="str">
            <v>Frankrike</v>
          </cell>
          <cell r="N342" t="str">
            <v>Burgund</v>
          </cell>
          <cell r="O342" t="str">
            <v>Chassagne-Montrachet</v>
          </cell>
          <cell r="Q342" t="str">
            <v>Premier cru</v>
          </cell>
          <cell r="S342" t="str">
            <v>Rødvin</v>
          </cell>
          <cell r="T342">
            <v>0.75</v>
          </cell>
          <cell r="U342">
            <v>13.5</v>
          </cell>
          <cell r="V342">
            <v>884.72</v>
          </cell>
          <cell r="W342" t="str">
            <v>Winetailor AS</v>
          </cell>
          <cell r="X342" t="str">
            <v>Vectura AS</v>
          </cell>
          <cell r="Y342">
            <v>18</v>
          </cell>
          <cell r="Z342">
            <v>18</v>
          </cell>
          <cell r="AA342">
            <v>6</v>
          </cell>
          <cell r="AB342">
            <v>18</v>
          </cell>
          <cell r="AE342">
            <v>6</v>
          </cell>
          <cell r="AF342">
            <v>3</v>
          </cell>
          <cell r="AH342">
            <v>3</v>
          </cell>
          <cell r="AJ342">
            <v>3</v>
          </cell>
          <cell r="AK342">
            <v>3</v>
          </cell>
          <cell r="AR342">
            <v>0</v>
          </cell>
          <cell r="AU342" t="e">
            <v>#N/A</v>
          </cell>
        </row>
        <row r="343">
          <cell r="I343">
            <v>16799301</v>
          </cell>
          <cell r="J343" t="str">
            <v>Leflaive, O.</v>
          </cell>
          <cell r="K343" t="str">
            <v>Chassagne-Montrachet Clos St.-Marc</v>
          </cell>
          <cell r="L343">
            <v>2021</v>
          </cell>
          <cell r="M343" t="str">
            <v>Frankrike</v>
          </cell>
          <cell r="N343" t="str">
            <v>Burgund</v>
          </cell>
          <cell r="O343" t="str">
            <v>Chassagne-Montrachet</v>
          </cell>
          <cell r="Q343" t="str">
            <v>Premier cru</v>
          </cell>
          <cell r="S343" t="str">
            <v>Hvitvin</v>
          </cell>
          <cell r="T343">
            <v>0.75</v>
          </cell>
          <cell r="U343">
            <v>13.5</v>
          </cell>
          <cell r="V343">
            <v>1666.06</v>
          </cell>
          <cell r="W343" t="str">
            <v>Excellars AS</v>
          </cell>
          <cell r="X343" t="str">
            <v>Vectura AS</v>
          </cell>
          <cell r="Y343">
            <v>90</v>
          </cell>
          <cell r="Z343">
            <v>90</v>
          </cell>
          <cell r="AA343">
            <v>6</v>
          </cell>
          <cell r="AB343">
            <v>90</v>
          </cell>
          <cell r="AE343">
            <v>24</v>
          </cell>
          <cell r="AF343">
            <v>12</v>
          </cell>
          <cell r="AG343">
            <v>6</v>
          </cell>
          <cell r="AH343">
            <v>12</v>
          </cell>
          <cell r="AI343">
            <v>6</v>
          </cell>
          <cell r="AJ343">
            <v>6</v>
          </cell>
          <cell r="AK343">
            <v>12</v>
          </cell>
          <cell r="AL343">
            <v>12</v>
          </cell>
          <cell r="AR343">
            <v>0</v>
          </cell>
          <cell r="AU343" t="e">
            <v>#N/A</v>
          </cell>
        </row>
        <row r="344">
          <cell r="I344">
            <v>16867801</v>
          </cell>
          <cell r="J344" t="str">
            <v>Jadot</v>
          </cell>
          <cell r="K344" t="str">
            <v>Chassagne-Montrachet Embazees</v>
          </cell>
          <cell r="L344">
            <v>2021</v>
          </cell>
          <cell r="M344" t="str">
            <v>Frankrike</v>
          </cell>
          <cell r="N344" t="str">
            <v>Burgund</v>
          </cell>
          <cell r="S344" t="str">
            <v>Hvitvin</v>
          </cell>
          <cell r="T344">
            <v>0.75</v>
          </cell>
          <cell r="U344">
            <v>13.5</v>
          </cell>
          <cell r="V344">
            <v>1021.76</v>
          </cell>
          <cell r="W344" t="str">
            <v>Signature Wines AS</v>
          </cell>
          <cell r="X344" t="str">
            <v>Skanlog</v>
          </cell>
          <cell r="Y344">
            <v>24</v>
          </cell>
          <cell r="Z344">
            <v>24</v>
          </cell>
          <cell r="AA344">
            <v>6</v>
          </cell>
          <cell r="AB344">
            <v>24</v>
          </cell>
          <cell r="AE344">
            <v>12</v>
          </cell>
          <cell r="AF344">
            <v>6</v>
          </cell>
          <cell r="AH344">
            <v>6</v>
          </cell>
          <cell r="AR344">
            <v>0</v>
          </cell>
          <cell r="AU344" t="e">
            <v>#N/A</v>
          </cell>
        </row>
        <row r="345">
          <cell r="I345">
            <v>16868501</v>
          </cell>
          <cell r="J345" t="str">
            <v>Jadot</v>
          </cell>
          <cell r="K345" t="str">
            <v>Chassagne-Montrachet Grand Montagne</v>
          </cell>
          <cell r="L345">
            <v>2021</v>
          </cell>
          <cell r="M345" t="str">
            <v>Frankrike</v>
          </cell>
          <cell r="N345" t="str">
            <v>Burgund</v>
          </cell>
          <cell r="S345" t="str">
            <v>Hvitvin</v>
          </cell>
          <cell r="T345">
            <v>0.75</v>
          </cell>
          <cell r="U345">
            <v>13.5</v>
          </cell>
          <cell r="V345">
            <v>1021.76</v>
          </cell>
          <cell r="W345" t="str">
            <v>Signature Wines AS</v>
          </cell>
          <cell r="X345" t="str">
            <v>Skanlog</v>
          </cell>
          <cell r="Y345">
            <v>12</v>
          </cell>
          <cell r="Z345">
            <v>12</v>
          </cell>
          <cell r="AA345">
            <v>6</v>
          </cell>
          <cell r="AB345">
            <v>12</v>
          </cell>
          <cell r="AE345">
            <v>6</v>
          </cell>
          <cell r="AF345">
            <v>3</v>
          </cell>
          <cell r="AH345">
            <v>3</v>
          </cell>
          <cell r="AR345">
            <v>0</v>
          </cell>
          <cell r="AU345" t="e">
            <v>#N/A</v>
          </cell>
        </row>
        <row r="346">
          <cell r="I346">
            <v>16810601</v>
          </cell>
          <cell r="J346" t="str">
            <v>Pillot, J-M.</v>
          </cell>
          <cell r="K346" t="str">
            <v>Chassagne-Montrachet Les Champs Gain</v>
          </cell>
          <cell r="L346">
            <v>2021</v>
          </cell>
          <cell r="M346" t="str">
            <v>Frankrike</v>
          </cell>
          <cell r="N346" t="str">
            <v>Burgund</v>
          </cell>
          <cell r="S346" t="str">
            <v>Hvitvin</v>
          </cell>
          <cell r="T346">
            <v>0.75</v>
          </cell>
          <cell r="U346">
            <v>13.5</v>
          </cell>
          <cell r="V346">
            <v>825</v>
          </cell>
          <cell r="W346" t="str">
            <v>Nafstad AS</v>
          </cell>
          <cell r="X346" t="str">
            <v>Nafstad AS</v>
          </cell>
          <cell r="Y346">
            <v>36</v>
          </cell>
          <cell r="Z346">
            <v>21</v>
          </cell>
          <cell r="AA346">
            <v>6</v>
          </cell>
          <cell r="AB346">
            <v>21</v>
          </cell>
          <cell r="AE346">
            <v>12</v>
          </cell>
          <cell r="AF346">
            <v>3</v>
          </cell>
          <cell r="AH346">
            <v>3</v>
          </cell>
          <cell r="AK346">
            <v>3</v>
          </cell>
          <cell r="AR346">
            <v>0</v>
          </cell>
          <cell r="AU346" t="e">
            <v>#N/A</v>
          </cell>
        </row>
        <row r="347">
          <cell r="I347">
            <v>16810801</v>
          </cell>
          <cell r="J347" t="str">
            <v>Pillot, J-M.</v>
          </cell>
          <cell r="K347" t="str">
            <v>Chassagne-Montrachet Macherelles</v>
          </cell>
          <cell r="L347">
            <v>2021</v>
          </cell>
          <cell r="M347" t="str">
            <v>Frankrike</v>
          </cell>
          <cell r="N347" t="str">
            <v>Burgund</v>
          </cell>
          <cell r="S347" t="str">
            <v>Hvitvin</v>
          </cell>
          <cell r="T347">
            <v>0.75</v>
          </cell>
          <cell r="U347">
            <v>13.5</v>
          </cell>
          <cell r="V347">
            <v>825</v>
          </cell>
          <cell r="W347" t="str">
            <v>Nafstad AS</v>
          </cell>
          <cell r="X347" t="str">
            <v>Nafstad AS</v>
          </cell>
          <cell r="Y347">
            <v>60</v>
          </cell>
          <cell r="Z347">
            <v>51</v>
          </cell>
          <cell r="AA347">
            <v>6</v>
          </cell>
          <cell r="AB347">
            <v>51</v>
          </cell>
          <cell r="AE347">
            <v>21</v>
          </cell>
          <cell r="AF347">
            <v>6</v>
          </cell>
          <cell r="AH347">
            <v>6</v>
          </cell>
          <cell r="AJ347">
            <v>6</v>
          </cell>
          <cell r="AK347">
            <v>6</v>
          </cell>
          <cell r="AL347">
            <v>6</v>
          </cell>
          <cell r="AR347">
            <v>0</v>
          </cell>
          <cell r="AU347" t="e">
            <v>#N/A</v>
          </cell>
        </row>
        <row r="348">
          <cell r="I348">
            <v>16775601</v>
          </cell>
          <cell r="J348" t="str">
            <v>Fontaine-Gagnard</v>
          </cell>
          <cell r="K348" t="str">
            <v>Chassagne-Montrachet Maltroie</v>
          </cell>
          <cell r="L348">
            <v>2021</v>
          </cell>
          <cell r="M348" t="str">
            <v>Frankrike</v>
          </cell>
          <cell r="N348" t="str">
            <v>Burgund</v>
          </cell>
          <cell r="O348" t="str">
            <v>Chassagne-Montrachet</v>
          </cell>
          <cell r="Q348" t="str">
            <v>Premier cru</v>
          </cell>
          <cell r="S348" t="str">
            <v>Hvitvin</v>
          </cell>
          <cell r="T348">
            <v>0.75</v>
          </cell>
          <cell r="U348">
            <v>13.5</v>
          </cell>
          <cell r="V348">
            <v>816</v>
          </cell>
          <cell r="W348" t="str">
            <v>Robert Prizelius AS</v>
          </cell>
          <cell r="X348" t="str">
            <v>Vinhuset</v>
          </cell>
          <cell r="Y348">
            <v>168</v>
          </cell>
          <cell r="Z348">
            <v>168</v>
          </cell>
          <cell r="AA348">
            <v>12</v>
          </cell>
          <cell r="AB348">
            <v>168</v>
          </cell>
          <cell r="AE348">
            <v>36</v>
          </cell>
          <cell r="AF348">
            <v>12</v>
          </cell>
          <cell r="AG348">
            <v>12</v>
          </cell>
          <cell r="AH348">
            <v>12</v>
          </cell>
          <cell r="AI348">
            <v>12</v>
          </cell>
          <cell r="AJ348">
            <v>12</v>
          </cell>
          <cell r="AK348">
            <v>12</v>
          </cell>
          <cell r="AL348">
            <v>18</v>
          </cell>
          <cell r="AM348">
            <v>12</v>
          </cell>
          <cell r="AN348">
            <v>6</v>
          </cell>
          <cell r="AO348">
            <v>6</v>
          </cell>
          <cell r="AP348">
            <v>6</v>
          </cell>
          <cell r="AQ348">
            <v>12</v>
          </cell>
          <cell r="AR348">
            <v>0</v>
          </cell>
          <cell r="AU348" t="e">
            <v>#N/A</v>
          </cell>
        </row>
        <row r="349">
          <cell r="I349">
            <v>15243001</v>
          </cell>
          <cell r="J349" t="str">
            <v>Ramonet</v>
          </cell>
          <cell r="K349" t="str">
            <v>Chassagne-Montrachet Morgeot</v>
          </cell>
          <cell r="L349">
            <v>2021</v>
          </cell>
          <cell r="M349" t="str">
            <v>Frankrike</v>
          </cell>
          <cell r="N349" t="str">
            <v>Burgund</v>
          </cell>
          <cell r="O349" t="str">
            <v>Chassagne-Montrachet</v>
          </cell>
          <cell r="Q349" t="str">
            <v>Premier cru</v>
          </cell>
          <cell r="S349" t="str">
            <v>Hvitvin</v>
          </cell>
          <cell r="T349">
            <v>0.75</v>
          </cell>
          <cell r="U349">
            <v>13.5</v>
          </cell>
          <cell r="V349">
            <v>1987.66</v>
          </cell>
          <cell r="W349" t="str">
            <v>Winetailor AS</v>
          </cell>
          <cell r="X349" t="str">
            <v>Vectura AS</v>
          </cell>
          <cell r="Y349">
            <v>60</v>
          </cell>
          <cell r="Z349">
            <v>60</v>
          </cell>
          <cell r="AA349">
            <v>6</v>
          </cell>
          <cell r="AB349">
            <v>60</v>
          </cell>
          <cell r="AE349">
            <v>12</v>
          </cell>
          <cell r="AF349">
            <v>6</v>
          </cell>
          <cell r="AG349">
            <v>3</v>
          </cell>
          <cell r="AH349">
            <v>6</v>
          </cell>
          <cell r="AI349">
            <v>3</v>
          </cell>
          <cell r="AJ349">
            <v>6</v>
          </cell>
          <cell r="AK349">
            <v>3</v>
          </cell>
          <cell r="AL349">
            <v>6</v>
          </cell>
          <cell r="AM349">
            <v>3</v>
          </cell>
          <cell r="AN349">
            <v>3</v>
          </cell>
          <cell r="AO349">
            <v>3</v>
          </cell>
          <cell r="AP349">
            <v>3</v>
          </cell>
          <cell r="AQ349">
            <v>3</v>
          </cell>
          <cell r="AR349">
            <v>0</v>
          </cell>
          <cell r="AU349" t="e">
            <v>#N/A</v>
          </cell>
        </row>
        <row r="350">
          <cell r="I350">
            <v>15243505</v>
          </cell>
          <cell r="J350" t="str">
            <v>Ramonet</v>
          </cell>
          <cell r="K350" t="str">
            <v>Chassagne-Montrachet Morgeot</v>
          </cell>
          <cell r="L350">
            <v>2021</v>
          </cell>
          <cell r="M350" t="str">
            <v>Frankrike</v>
          </cell>
          <cell r="N350" t="str">
            <v>Burgund</v>
          </cell>
          <cell r="O350" t="str">
            <v>Chassagne-Montrachet</v>
          </cell>
          <cell r="Q350" t="str">
            <v>Premier cru</v>
          </cell>
          <cell r="S350" t="str">
            <v>Hvitvin</v>
          </cell>
          <cell r="T350">
            <v>1.5</v>
          </cell>
          <cell r="U350">
            <v>13.5</v>
          </cell>
          <cell r="V350">
            <v>3987.4</v>
          </cell>
          <cell r="W350" t="str">
            <v>Winetailor AS</v>
          </cell>
          <cell r="X350" t="str">
            <v>Vectura AS</v>
          </cell>
          <cell r="Y350">
            <v>6</v>
          </cell>
          <cell r="Z350">
            <v>6</v>
          </cell>
          <cell r="AA350">
            <v>3</v>
          </cell>
          <cell r="AB350">
            <v>6</v>
          </cell>
          <cell r="AE350">
            <v>2</v>
          </cell>
          <cell r="AF350">
            <v>2</v>
          </cell>
          <cell r="AH350">
            <v>2</v>
          </cell>
          <cell r="AR350">
            <v>0</v>
          </cell>
          <cell r="AU350" t="e">
            <v>#N/A</v>
          </cell>
        </row>
        <row r="351">
          <cell r="I351">
            <v>16780101</v>
          </cell>
          <cell r="J351" t="str">
            <v>Gagnard-Delagrange</v>
          </cell>
          <cell r="K351" t="str">
            <v>Chassagne-Montrachet Morgeot</v>
          </cell>
          <cell r="L351">
            <v>2021</v>
          </cell>
          <cell r="M351" t="str">
            <v>Frankrike</v>
          </cell>
          <cell r="N351" t="str">
            <v>Burgund</v>
          </cell>
          <cell r="O351" t="str">
            <v>Chassagne-Montrachet</v>
          </cell>
          <cell r="Q351" t="str">
            <v>Premier cru</v>
          </cell>
          <cell r="S351" t="str">
            <v>Hvitvin</v>
          </cell>
          <cell r="T351">
            <v>0.75</v>
          </cell>
          <cell r="U351">
            <v>13.5</v>
          </cell>
          <cell r="V351">
            <v>719.3</v>
          </cell>
          <cell r="W351" t="str">
            <v>Robert Prizelius AS</v>
          </cell>
          <cell r="X351" t="str">
            <v>Vinhuset</v>
          </cell>
          <cell r="Y351">
            <v>48</v>
          </cell>
          <cell r="Z351">
            <v>48</v>
          </cell>
          <cell r="AA351">
            <v>12</v>
          </cell>
          <cell r="AB351">
            <v>48</v>
          </cell>
          <cell r="AE351">
            <v>18</v>
          </cell>
          <cell r="AF351">
            <v>6</v>
          </cell>
          <cell r="AG351">
            <v>6</v>
          </cell>
          <cell r="AH351">
            <v>6</v>
          </cell>
          <cell r="AJ351">
            <v>6</v>
          </cell>
          <cell r="AL351">
            <v>6</v>
          </cell>
          <cell r="AR351">
            <v>0</v>
          </cell>
          <cell r="AU351" t="e">
            <v>#N/A</v>
          </cell>
        </row>
        <row r="352">
          <cell r="I352">
            <v>16780201</v>
          </cell>
          <cell r="J352" t="str">
            <v>Fontaine-Gagnard</v>
          </cell>
          <cell r="K352" t="str">
            <v>Chassagne-Montrachet Morgeot</v>
          </cell>
          <cell r="L352">
            <v>2021</v>
          </cell>
          <cell r="M352" t="str">
            <v>Frankrike</v>
          </cell>
          <cell r="N352" t="str">
            <v>Burgund</v>
          </cell>
          <cell r="O352" t="str">
            <v>Chassagne-Montrachet</v>
          </cell>
          <cell r="Q352" t="str">
            <v>Premier cru</v>
          </cell>
          <cell r="S352" t="str">
            <v>Hvitvin</v>
          </cell>
          <cell r="T352">
            <v>0.75</v>
          </cell>
          <cell r="U352">
            <v>13.5</v>
          </cell>
          <cell r="V352">
            <v>816</v>
          </cell>
          <cell r="W352" t="str">
            <v>Robert Prizelius AS</v>
          </cell>
          <cell r="X352" t="str">
            <v>Vinhuset</v>
          </cell>
          <cell r="Y352">
            <v>84</v>
          </cell>
          <cell r="Z352">
            <v>84</v>
          </cell>
          <cell r="AA352">
            <v>12</v>
          </cell>
          <cell r="AB352">
            <v>84</v>
          </cell>
          <cell r="AE352">
            <v>24</v>
          </cell>
          <cell r="AF352">
            <v>12</v>
          </cell>
          <cell r="AG352">
            <v>6</v>
          </cell>
          <cell r="AH352">
            <v>12</v>
          </cell>
          <cell r="AI352">
            <v>6</v>
          </cell>
          <cell r="AJ352">
            <v>6</v>
          </cell>
          <cell r="AK352">
            <v>6</v>
          </cell>
          <cell r="AL352">
            <v>6</v>
          </cell>
          <cell r="AM352">
            <v>6</v>
          </cell>
          <cell r="AR352">
            <v>0</v>
          </cell>
          <cell r="AU352" t="e">
            <v>#N/A</v>
          </cell>
        </row>
        <row r="353">
          <cell r="I353">
            <v>16810901</v>
          </cell>
          <cell r="J353" t="str">
            <v>Pillot, J-M.</v>
          </cell>
          <cell r="K353" t="str">
            <v>Chassagne-Montrachet Morgeot</v>
          </cell>
          <cell r="L353">
            <v>2021</v>
          </cell>
          <cell r="M353" t="str">
            <v>Frankrike</v>
          </cell>
          <cell r="N353" t="str">
            <v>Burgund</v>
          </cell>
          <cell r="O353" t="str">
            <v>Chassagne-Montrachet</v>
          </cell>
          <cell r="Q353" t="str">
            <v>Premier cru</v>
          </cell>
          <cell r="S353" t="str">
            <v>Hvitvin</v>
          </cell>
          <cell r="T353">
            <v>0.75</v>
          </cell>
          <cell r="U353">
            <v>13.5</v>
          </cell>
          <cell r="V353">
            <v>875</v>
          </cell>
          <cell r="W353" t="str">
            <v>Nafstad AS</v>
          </cell>
          <cell r="X353" t="str">
            <v>Nafstad AS</v>
          </cell>
          <cell r="Y353">
            <v>30</v>
          </cell>
          <cell r="Z353">
            <v>30</v>
          </cell>
          <cell r="AA353">
            <v>6</v>
          </cell>
          <cell r="AB353">
            <v>30</v>
          </cell>
          <cell r="AE353">
            <v>12</v>
          </cell>
          <cell r="AF353">
            <v>6</v>
          </cell>
          <cell r="AH353">
            <v>6</v>
          </cell>
          <cell r="AK353">
            <v>6</v>
          </cell>
          <cell r="AR353">
            <v>0</v>
          </cell>
          <cell r="AU353" t="e">
            <v>#N/A</v>
          </cell>
        </row>
        <row r="354">
          <cell r="I354">
            <v>16867901</v>
          </cell>
          <cell r="J354" t="str">
            <v>Jadot</v>
          </cell>
          <cell r="K354" t="str">
            <v>Chassagne-Montrachet Morgeot</v>
          </cell>
          <cell r="L354">
            <v>2021</v>
          </cell>
          <cell r="M354" t="str">
            <v>Frankrike</v>
          </cell>
          <cell r="N354" t="str">
            <v>Burgund</v>
          </cell>
          <cell r="S354" t="str">
            <v>Hvitvin</v>
          </cell>
          <cell r="T354">
            <v>0.75</v>
          </cell>
          <cell r="U354">
            <v>13.5</v>
          </cell>
          <cell r="V354">
            <v>1021.76</v>
          </cell>
          <cell r="W354" t="str">
            <v>Signature Wines AS</v>
          </cell>
          <cell r="X354" t="str">
            <v>Skanlog</v>
          </cell>
          <cell r="Y354">
            <v>18</v>
          </cell>
          <cell r="Z354">
            <v>18</v>
          </cell>
          <cell r="AA354">
            <v>6</v>
          </cell>
          <cell r="AB354">
            <v>18</v>
          </cell>
          <cell r="AE354">
            <v>12</v>
          </cell>
          <cell r="AF354">
            <v>3</v>
          </cell>
          <cell r="AH354">
            <v>3</v>
          </cell>
          <cell r="AR354">
            <v>0</v>
          </cell>
          <cell r="AU354" t="e">
            <v>#N/A</v>
          </cell>
        </row>
        <row r="355">
          <cell r="I355">
            <v>16873501</v>
          </cell>
          <cell r="J355" t="str">
            <v>Blain, M-A.</v>
          </cell>
          <cell r="K355" t="str">
            <v>Chassagne-Montrachet Morgeot</v>
          </cell>
          <cell r="L355">
            <v>2021</v>
          </cell>
          <cell r="M355" t="str">
            <v>Frankrike</v>
          </cell>
          <cell r="N355" t="str">
            <v>Burgund</v>
          </cell>
          <cell r="O355" t="str">
            <v>Chassagne-Montrachet</v>
          </cell>
          <cell r="Q355" t="str">
            <v>Premier cru</v>
          </cell>
          <cell r="S355" t="str">
            <v>Rødvin</v>
          </cell>
          <cell r="T355">
            <v>0.75</v>
          </cell>
          <cell r="U355">
            <v>13</v>
          </cell>
          <cell r="V355">
            <v>723.55</v>
          </cell>
          <cell r="W355" t="str">
            <v>Robert Prizelius AS</v>
          </cell>
          <cell r="X355" t="str">
            <v>Vinhuset</v>
          </cell>
          <cell r="Y355">
            <v>48</v>
          </cell>
          <cell r="Z355">
            <v>48</v>
          </cell>
          <cell r="AA355">
            <v>12</v>
          </cell>
          <cell r="AB355">
            <v>48</v>
          </cell>
          <cell r="AE355">
            <v>18</v>
          </cell>
          <cell r="AF355">
            <v>6</v>
          </cell>
          <cell r="AH355">
            <v>6</v>
          </cell>
          <cell r="AJ355">
            <v>6</v>
          </cell>
          <cell r="AK355">
            <v>6</v>
          </cell>
          <cell r="AL355">
            <v>6</v>
          </cell>
          <cell r="AR355">
            <v>0</v>
          </cell>
          <cell r="AU355" t="e">
            <v>#N/A</v>
          </cell>
        </row>
        <row r="356">
          <cell r="I356">
            <v>16873801</v>
          </cell>
          <cell r="J356" t="str">
            <v>Blain, M-A.</v>
          </cell>
          <cell r="K356" t="str">
            <v>Chassagne-Montrachet Morgeot</v>
          </cell>
          <cell r="L356">
            <v>2021</v>
          </cell>
          <cell r="M356" t="str">
            <v>Frankrike</v>
          </cell>
          <cell r="N356" t="str">
            <v>Burgund</v>
          </cell>
          <cell r="O356" t="str">
            <v>Chassagne-Montrachet</v>
          </cell>
          <cell r="Q356" t="str">
            <v>Premier cru</v>
          </cell>
          <cell r="S356" t="str">
            <v>Hvitvin</v>
          </cell>
          <cell r="T356">
            <v>0.75</v>
          </cell>
          <cell r="U356">
            <v>12.5</v>
          </cell>
          <cell r="V356">
            <v>900.56</v>
          </cell>
          <cell r="W356" t="str">
            <v>Robert Prizelius AS</v>
          </cell>
          <cell r="X356" t="str">
            <v>Vinhuset</v>
          </cell>
          <cell r="Y356">
            <v>12</v>
          </cell>
          <cell r="Z356">
            <v>12</v>
          </cell>
          <cell r="AA356">
            <v>12</v>
          </cell>
          <cell r="AB356">
            <v>12</v>
          </cell>
          <cell r="AE356">
            <v>6</v>
          </cell>
          <cell r="AF356">
            <v>3</v>
          </cell>
          <cell r="AH356">
            <v>3</v>
          </cell>
          <cell r="AR356">
            <v>0</v>
          </cell>
          <cell r="AU356" t="e">
            <v>#N/A</v>
          </cell>
        </row>
        <row r="357">
          <cell r="I357">
            <v>16870601</v>
          </cell>
          <cell r="J357" t="str">
            <v xml:space="preserve">Germain, H. </v>
          </cell>
          <cell r="K357" t="str">
            <v>Chassagne-Montrachet Morgeot - Fairandes</v>
          </cell>
          <cell r="L357">
            <v>2021</v>
          </cell>
          <cell r="M357" t="str">
            <v>Frankrike</v>
          </cell>
          <cell r="N357" t="str">
            <v>Burgund</v>
          </cell>
          <cell r="S357" t="str">
            <v>Hvitvin</v>
          </cell>
          <cell r="T357">
            <v>0.75</v>
          </cell>
          <cell r="U357">
            <v>13</v>
          </cell>
          <cell r="V357">
            <v>1030.55</v>
          </cell>
          <cell r="W357" t="str">
            <v>Garage d'Or AS</v>
          </cell>
          <cell r="X357" t="str">
            <v>Vinhuset</v>
          </cell>
          <cell r="Y357">
            <v>18</v>
          </cell>
          <cell r="Z357">
            <v>18</v>
          </cell>
          <cell r="AA357">
            <v>6</v>
          </cell>
          <cell r="AB357">
            <v>18</v>
          </cell>
          <cell r="AE357">
            <v>9</v>
          </cell>
          <cell r="AF357">
            <v>3</v>
          </cell>
          <cell r="AH357">
            <v>3</v>
          </cell>
          <cell r="AK357">
            <v>3</v>
          </cell>
          <cell r="AR357">
            <v>0</v>
          </cell>
          <cell r="AU357" t="e">
            <v>#N/A</v>
          </cell>
        </row>
        <row r="358">
          <cell r="I358">
            <v>16780401</v>
          </cell>
          <cell r="J358" t="str">
            <v>Fontaine-Gagnard</v>
          </cell>
          <cell r="K358" t="str">
            <v>Chassagne-Montrachet Romanee</v>
          </cell>
          <cell r="L358">
            <v>2021</v>
          </cell>
          <cell r="M358" t="str">
            <v>Frankrike</v>
          </cell>
          <cell r="N358" t="str">
            <v>Burgund</v>
          </cell>
          <cell r="O358" t="str">
            <v>Chassagne-Montrachet</v>
          </cell>
          <cell r="Q358" t="str">
            <v>Premier cru</v>
          </cell>
          <cell r="S358" t="str">
            <v>Hvitvin</v>
          </cell>
          <cell r="T358">
            <v>0.75</v>
          </cell>
          <cell r="U358">
            <v>13.5</v>
          </cell>
          <cell r="V358">
            <v>1201.55</v>
          </cell>
          <cell r="W358" t="str">
            <v>Robert Prizelius AS</v>
          </cell>
          <cell r="X358" t="str">
            <v>Vinhuset</v>
          </cell>
          <cell r="Y358">
            <v>4</v>
          </cell>
          <cell r="Z358">
            <v>4</v>
          </cell>
          <cell r="AA358">
            <v>6</v>
          </cell>
          <cell r="AB358">
            <v>4</v>
          </cell>
          <cell r="AE358">
            <v>4</v>
          </cell>
          <cell r="AR358">
            <v>0</v>
          </cell>
          <cell r="AU358" t="e">
            <v>#N/A</v>
          </cell>
        </row>
        <row r="359">
          <cell r="I359">
            <v>16791601</v>
          </cell>
          <cell r="J359" t="str">
            <v>Buisson-Charles</v>
          </cell>
          <cell r="K359" t="str">
            <v>Chassagne-Montrachet Romanee</v>
          </cell>
          <cell r="L359">
            <v>2018</v>
          </cell>
          <cell r="M359" t="str">
            <v>Frankrike</v>
          </cell>
          <cell r="N359" t="str">
            <v>Burgund</v>
          </cell>
          <cell r="S359" t="str">
            <v>Hvitvin</v>
          </cell>
          <cell r="T359">
            <v>0.75</v>
          </cell>
          <cell r="U359">
            <v>14</v>
          </cell>
          <cell r="V359">
            <v>920</v>
          </cell>
          <cell r="W359" t="str">
            <v>Nafstad AS</v>
          </cell>
          <cell r="X359" t="str">
            <v>Nafstad AS</v>
          </cell>
          <cell r="Y359">
            <v>33</v>
          </cell>
          <cell r="Z359">
            <v>15</v>
          </cell>
          <cell r="AA359">
            <v>12</v>
          </cell>
          <cell r="AB359">
            <v>15</v>
          </cell>
          <cell r="AE359">
            <v>9</v>
          </cell>
          <cell r="AF359">
            <v>3</v>
          </cell>
          <cell r="AH359">
            <v>3</v>
          </cell>
          <cell r="AR359">
            <v>0</v>
          </cell>
          <cell r="AU359" t="e">
            <v>#N/A</v>
          </cell>
        </row>
        <row r="360">
          <cell r="I360">
            <v>15243301</v>
          </cell>
          <cell r="J360" t="str">
            <v>Ramonet</v>
          </cell>
          <cell r="K360" t="str">
            <v>Chassagne-Montrachet Vergers</v>
          </cell>
          <cell r="L360">
            <v>2021</v>
          </cell>
          <cell r="M360" t="str">
            <v>Frankrike</v>
          </cell>
          <cell r="N360" t="str">
            <v>Burgund</v>
          </cell>
          <cell r="O360" t="str">
            <v>Chassagne-Montrachet</v>
          </cell>
          <cell r="Q360" t="str">
            <v>Premier cru</v>
          </cell>
          <cell r="S360" t="str">
            <v>Hvitvin</v>
          </cell>
          <cell r="T360">
            <v>0.75</v>
          </cell>
          <cell r="U360">
            <v>13.5</v>
          </cell>
          <cell r="V360">
            <v>1987.66</v>
          </cell>
          <cell r="W360" t="str">
            <v>Winetailor AS</v>
          </cell>
          <cell r="X360" t="str">
            <v>Vectura AS</v>
          </cell>
          <cell r="Y360">
            <v>12</v>
          </cell>
          <cell r="Z360">
            <v>12</v>
          </cell>
          <cell r="AA360">
            <v>6</v>
          </cell>
          <cell r="AB360">
            <v>12</v>
          </cell>
          <cell r="AE360">
            <v>6</v>
          </cell>
          <cell r="AF360">
            <v>2</v>
          </cell>
          <cell r="AH360">
            <v>2</v>
          </cell>
          <cell r="AJ360">
            <v>2</v>
          </cell>
          <cell r="AR360">
            <v>0</v>
          </cell>
          <cell r="AU360" t="e">
            <v>#N/A</v>
          </cell>
        </row>
        <row r="361">
          <cell r="I361">
            <v>16860501</v>
          </cell>
          <cell r="J361" t="str">
            <v>Moreau, Benoit</v>
          </cell>
          <cell r="K361" t="str">
            <v>Chassagne-Montrachet Vieilles Vignes</v>
          </cell>
          <cell r="L361">
            <v>2021</v>
          </cell>
          <cell r="M361" t="str">
            <v>Frankrike</v>
          </cell>
          <cell r="N361" t="str">
            <v>Burgund</v>
          </cell>
          <cell r="O361" t="str">
            <v>Chassagne-Montrachet</v>
          </cell>
          <cell r="S361" t="str">
            <v>Rødvin</v>
          </cell>
          <cell r="T361">
            <v>0.75</v>
          </cell>
          <cell r="U361">
            <v>13</v>
          </cell>
          <cell r="V361">
            <v>655</v>
          </cell>
          <cell r="W361" t="str">
            <v>Moestue Grape Selections AS</v>
          </cell>
          <cell r="X361" t="str">
            <v>Vinhuset</v>
          </cell>
          <cell r="Y361">
            <v>24</v>
          </cell>
          <cell r="Z361">
            <v>24</v>
          </cell>
          <cell r="AA361">
            <v>6</v>
          </cell>
          <cell r="AB361">
            <v>24</v>
          </cell>
          <cell r="AE361">
            <v>12</v>
          </cell>
          <cell r="AF361">
            <v>2</v>
          </cell>
          <cell r="AG361">
            <v>2</v>
          </cell>
          <cell r="AH361">
            <v>2</v>
          </cell>
          <cell r="AI361">
            <v>2</v>
          </cell>
          <cell r="AJ361">
            <v>2</v>
          </cell>
          <cell r="AL361">
            <v>2</v>
          </cell>
          <cell r="AR361">
            <v>0</v>
          </cell>
          <cell r="AU361" t="e">
            <v>#N/A</v>
          </cell>
        </row>
        <row r="362">
          <cell r="I362">
            <v>15319801</v>
          </cell>
          <cell r="J362" t="str">
            <v>Sauzet</v>
          </cell>
          <cell r="K362" t="str">
            <v>Chevalier-Montrachet</v>
          </cell>
          <cell r="L362">
            <v>2020</v>
          </cell>
          <cell r="M362" t="str">
            <v>Frankrike</v>
          </cell>
          <cell r="N362" t="str">
            <v>Burgund</v>
          </cell>
          <cell r="O362" t="str">
            <v>Puligny-Montrachet</v>
          </cell>
          <cell r="Q362" t="str">
            <v>Grand Cru</v>
          </cell>
          <cell r="S362" t="str">
            <v>Hvitvin</v>
          </cell>
          <cell r="T362">
            <v>0.75</v>
          </cell>
          <cell r="U362">
            <v>13.5</v>
          </cell>
          <cell r="V362">
            <v>7971.5167500000007</v>
          </cell>
          <cell r="W362" t="str">
            <v>Moestue Grape Selections AS</v>
          </cell>
          <cell r="X362" t="str">
            <v>Vinhuset</v>
          </cell>
          <cell r="Y362">
            <v>3</v>
          </cell>
          <cell r="Z362">
            <v>3</v>
          </cell>
          <cell r="AA362">
            <v>1</v>
          </cell>
          <cell r="AB362">
            <v>3</v>
          </cell>
          <cell r="AE362">
            <v>1</v>
          </cell>
          <cell r="AF362">
            <v>1</v>
          </cell>
          <cell r="AH362">
            <v>1</v>
          </cell>
          <cell r="AR362">
            <v>0</v>
          </cell>
          <cell r="AU362" t="e">
            <v>#N/A</v>
          </cell>
        </row>
        <row r="363">
          <cell r="I363">
            <v>16761001</v>
          </cell>
          <cell r="J363" t="str">
            <v>Bouchard Pere &amp; Fils</v>
          </cell>
          <cell r="K363" t="str">
            <v>Chevalier-Montrachet</v>
          </cell>
          <cell r="L363">
            <v>2021</v>
          </cell>
          <cell r="M363" t="str">
            <v>Frankrike</v>
          </cell>
          <cell r="N363" t="str">
            <v>Burgund</v>
          </cell>
          <cell r="O363" t="str">
            <v>Puligny-Montrachet</v>
          </cell>
          <cell r="Q363" t="str">
            <v>Grand cru</v>
          </cell>
          <cell r="R363" t="str">
            <v>Chardonnay</v>
          </cell>
          <cell r="S363" t="str">
            <v>Hvitvin</v>
          </cell>
          <cell r="T363">
            <v>0.75</v>
          </cell>
          <cell r="U363">
            <v>13.5</v>
          </cell>
          <cell r="V363">
            <v>5063.18</v>
          </cell>
          <cell r="W363" t="str">
            <v>Fondberg</v>
          </cell>
          <cell r="X363" t="str">
            <v>Vectura AS</v>
          </cell>
          <cell r="Y363">
            <v>12</v>
          </cell>
          <cell r="Z363">
            <v>180</v>
          </cell>
          <cell r="AA363">
            <v>6</v>
          </cell>
          <cell r="AB363">
            <v>12</v>
          </cell>
          <cell r="AE363">
            <v>6</v>
          </cell>
          <cell r="AF363">
            <v>2</v>
          </cell>
          <cell r="AH363">
            <v>2</v>
          </cell>
          <cell r="AK363">
            <v>2</v>
          </cell>
          <cell r="AR363">
            <v>0</v>
          </cell>
          <cell r="AU363" t="e">
            <v>#N/A</v>
          </cell>
        </row>
        <row r="364">
          <cell r="I364">
            <v>16865101</v>
          </cell>
          <cell r="J364" t="str">
            <v>Jadot</v>
          </cell>
          <cell r="K364" t="str">
            <v>Chevalier-Montrachet</v>
          </cell>
          <cell r="L364">
            <v>2021</v>
          </cell>
          <cell r="M364" t="str">
            <v>Frankrike</v>
          </cell>
          <cell r="N364" t="str">
            <v>Burgund</v>
          </cell>
          <cell r="S364" t="str">
            <v>Hvitvin</v>
          </cell>
          <cell r="T364">
            <v>0.75</v>
          </cell>
          <cell r="U364">
            <v>13.5</v>
          </cell>
          <cell r="V364">
            <v>6682.5</v>
          </cell>
          <cell r="W364" t="str">
            <v>Signature Wines AS</v>
          </cell>
          <cell r="X364" t="str">
            <v>Skanlog</v>
          </cell>
          <cell r="Y364">
            <v>18</v>
          </cell>
          <cell r="Z364">
            <v>18</v>
          </cell>
          <cell r="AA364">
            <v>6</v>
          </cell>
          <cell r="AB364">
            <v>18</v>
          </cell>
          <cell r="AE364">
            <v>6</v>
          </cell>
          <cell r="AF364">
            <v>3</v>
          </cell>
          <cell r="AH364">
            <v>3</v>
          </cell>
          <cell r="AK364">
            <v>3</v>
          </cell>
          <cell r="AL364">
            <v>3</v>
          </cell>
          <cell r="AR364">
            <v>0</v>
          </cell>
          <cell r="AU364" t="e">
            <v>#N/A</v>
          </cell>
        </row>
        <row r="365">
          <cell r="I365">
            <v>16875301</v>
          </cell>
          <cell r="J365" t="str">
            <v>Sauzet</v>
          </cell>
          <cell r="K365" t="str">
            <v>Chevalier-Montrachet</v>
          </cell>
          <cell r="L365">
            <v>2020</v>
          </cell>
          <cell r="M365" t="str">
            <v>Frankrike</v>
          </cell>
          <cell r="N365" t="str">
            <v>Burgund</v>
          </cell>
          <cell r="O365" t="str">
            <v>Puligny-Montrachet</v>
          </cell>
          <cell r="Q365" t="str">
            <v>Grand cru</v>
          </cell>
          <cell r="S365" t="str">
            <v>Hvitvin</v>
          </cell>
          <cell r="T365">
            <v>0.75</v>
          </cell>
          <cell r="U365">
            <v>12.5</v>
          </cell>
          <cell r="V365">
            <v>8861.4699999999993</v>
          </cell>
          <cell r="W365" t="str">
            <v>Moestue Grape Selections AS</v>
          </cell>
          <cell r="X365" t="str">
            <v>Vinhuset</v>
          </cell>
          <cell r="Y365">
            <v>6</v>
          </cell>
          <cell r="Z365">
            <v>6</v>
          </cell>
          <cell r="AA365">
            <v>6</v>
          </cell>
          <cell r="AB365">
            <v>6</v>
          </cell>
          <cell r="AE365">
            <v>3</v>
          </cell>
          <cell r="AF365">
            <v>1</v>
          </cell>
          <cell r="AH365">
            <v>1</v>
          </cell>
          <cell r="AK365">
            <v>1</v>
          </cell>
          <cell r="AR365">
            <v>0</v>
          </cell>
          <cell r="AU365" t="e">
            <v>#N/A</v>
          </cell>
        </row>
        <row r="366">
          <cell r="I366">
            <v>16779301</v>
          </cell>
          <cell r="J366" t="str">
            <v>Tollot-Beaut</v>
          </cell>
          <cell r="K366" t="str">
            <v>Chorey-les-Beaune</v>
          </cell>
          <cell r="L366">
            <v>2021</v>
          </cell>
          <cell r="M366" t="str">
            <v>Frankrike</v>
          </cell>
          <cell r="N366" t="str">
            <v>Burgund</v>
          </cell>
          <cell r="O366" t="str">
            <v>Chorey-les-Beaune</v>
          </cell>
          <cell r="S366" t="str">
            <v>Rødvin</v>
          </cell>
          <cell r="T366">
            <v>0.75</v>
          </cell>
          <cell r="U366">
            <v>13</v>
          </cell>
          <cell r="V366">
            <v>396.4</v>
          </cell>
          <cell r="W366" t="str">
            <v xml:space="preserve">Servco AS </v>
          </cell>
          <cell r="X366" t="str">
            <v>Cuveco</v>
          </cell>
          <cell r="Y366">
            <v>312</v>
          </cell>
          <cell r="Z366">
            <v>312</v>
          </cell>
          <cell r="AA366">
            <v>6</v>
          </cell>
          <cell r="AB366">
            <v>312</v>
          </cell>
          <cell r="AE366">
            <v>60</v>
          </cell>
          <cell r="AF366">
            <v>30</v>
          </cell>
          <cell r="AG366">
            <v>24</v>
          </cell>
          <cell r="AH366">
            <v>30</v>
          </cell>
          <cell r="AI366">
            <v>24</v>
          </cell>
          <cell r="AJ366">
            <v>24</v>
          </cell>
          <cell r="AK366">
            <v>30</v>
          </cell>
          <cell r="AL366">
            <v>36</v>
          </cell>
          <cell r="AM366">
            <v>24</v>
          </cell>
          <cell r="AN366">
            <v>6</v>
          </cell>
          <cell r="AO366">
            <v>6</v>
          </cell>
          <cell r="AP366">
            <v>6</v>
          </cell>
          <cell r="AQ366">
            <v>12</v>
          </cell>
          <cell r="AR366">
            <v>0</v>
          </cell>
          <cell r="AU366" t="e">
            <v>#N/A</v>
          </cell>
        </row>
        <row r="367">
          <cell r="J367" t="str">
            <v>Ch. Haut-Brion</v>
          </cell>
          <cell r="K367" t="str">
            <v>Clarence de Haut-Brion</v>
          </cell>
          <cell r="L367">
            <v>2021</v>
          </cell>
          <cell r="M367" t="str">
            <v>Frankrike</v>
          </cell>
          <cell r="N367" t="str">
            <v>Bordeaux</v>
          </cell>
          <cell r="O367" t="str">
            <v>Pessac-Leognan</v>
          </cell>
          <cell r="S367" t="str">
            <v>Rødvin</v>
          </cell>
          <cell r="T367">
            <v>0.75</v>
          </cell>
          <cell r="V367">
            <v>1154.5826642916663</v>
          </cell>
          <cell r="W367" t="str">
            <v>Moestue Grape Selections</v>
          </cell>
          <cell r="X367" t="str">
            <v>Skanlog</v>
          </cell>
          <cell r="Y367">
            <v>120</v>
          </cell>
          <cell r="Z367">
            <v>120</v>
          </cell>
          <cell r="AA367">
            <v>6</v>
          </cell>
          <cell r="AB367">
            <v>120</v>
          </cell>
          <cell r="AR367">
            <v>120</v>
          </cell>
          <cell r="AU367" t="e">
            <v>#N/A</v>
          </cell>
        </row>
        <row r="368">
          <cell r="I368">
            <v>18573001</v>
          </cell>
          <cell r="J368" t="str">
            <v>Ch. Haut-Brion/Ch. La Mission Haut-Brion</v>
          </cell>
          <cell r="K368" t="str">
            <v>Clarte de Haut-Brion</v>
          </cell>
          <cell r="L368">
            <v>2021</v>
          </cell>
          <cell r="M368" t="str">
            <v>Frankrike</v>
          </cell>
          <cell r="N368" t="str">
            <v>Bordeaux</v>
          </cell>
          <cell r="O368" t="str">
            <v>Pessac-Leognan</v>
          </cell>
          <cell r="S368" t="str">
            <v>Hvitvin</v>
          </cell>
          <cell r="T368">
            <v>0.75</v>
          </cell>
          <cell r="V368">
            <v>920.15231608333329</v>
          </cell>
          <cell r="W368" t="str">
            <v>LaMarc Wines</v>
          </cell>
          <cell r="X368" t="str">
            <v>Skanlog</v>
          </cell>
          <cell r="Y368">
            <v>120</v>
          </cell>
          <cell r="Z368">
            <v>102</v>
          </cell>
          <cell r="AA368">
            <v>6</v>
          </cell>
          <cell r="AB368">
            <v>102</v>
          </cell>
          <cell r="AR368">
            <v>102</v>
          </cell>
          <cell r="AU368" t="e">
            <v>#N/A</v>
          </cell>
        </row>
        <row r="369">
          <cell r="J369" t="str">
            <v>Ch. Haut-Brion/Ch. La Mission Haut-Brion</v>
          </cell>
          <cell r="K369" t="str">
            <v>Clarte de Haut-Brion</v>
          </cell>
          <cell r="L369">
            <v>2021</v>
          </cell>
          <cell r="M369" t="str">
            <v>Frankrike</v>
          </cell>
          <cell r="N369" t="str">
            <v>Bordeaux</v>
          </cell>
          <cell r="O369" t="str">
            <v>Pessac-Leognan</v>
          </cell>
          <cell r="S369" t="str">
            <v>Hvitvin</v>
          </cell>
          <cell r="T369">
            <v>0.75</v>
          </cell>
          <cell r="U369" t="str">
            <v>TBC</v>
          </cell>
          <cell r="V369">
            <v>985.54</v>
          </cell>
          <cell r="W369" t="str">
            <v>Flaaten</v>
          </cell>
          <cell r="X369" t="str">
            <v>Skanlog</v>
          </cell>
          <cell r="Y369">
            <v>120</v>
          </cell>
          <cell r="Z369">
            <v>18</v>
          </cell>
          <cell r="AA369">
            <v>6</v>
          </cell>
          <cell r="AB369">
            <v>18</v>
          </cell>
          <cell r="AR369">
            <v>18</v>
          </cell>
          <cell r="AU369" t="e">
            <v>#N/A</v>
          </cell>
        </row>
        <row r="370">
          <cell r="I370">
            <v>15240401</v>
          </cell>
          <cell r="J370" t="str">
            <v>Rousseau</v>
          </cell>
          <cell r="K370" t="str">
            <v>Clos de la Roche</v>
          </cell>
          <cell r="L370">
            <v>2021</v>
          </cell>
          <cell r="M370" t="str">
            <v>Frankrike</v>
          </cell>
          <cell r="N370" t="str">
            <v>Burgund</v>
          </cell>
          <cell r="O370" t="str">
            <v>Morey St.-Denis</v>
          </cell>
          <cell r="Q370" t="str">
            <v>Grand cru</v>
          </cell>
          <cell r="S370" t="str">
            <v>Rødvin</v>
          </cell>
          <cell r="T370">
            <v>0.75</v>
          </cell>
          <cell r="U370">
            <v>13</v>
          </cell>
          <cell r="V370">
            <v>6187.4</v>
          </cell>
          <cell r="W370" t="str">
            <v>Winetailor AS</v>
          </cell>
          <cell r="X370" t="str">
            <v>Vectura AS</v>
          </cell>
          <cell r="Y370">
            <v>18</v>
          </cell>
          <cell r="Z370">
            <v>18</v>
          </cell>
          <cell r="AA370">
            <v>6</v>
          </cell>
          <cell r="AB370">
            <v>18</v>
          </cell>
          <cell r="AE370">
            <v>9</v>
          </cell>
          <cell r="AF370">
            <v>3</v>
          </cell>
          <cell r="AH370">
            <v>3</v>
          </cell>
          <cell r="AJ370">
            <v>2</v>
          </cell>
          <cell r="AK370">
            <v>1</v>
          </cell>
          <cell r="AR370">
            <v>0</v>
          </cell>
          <cell r="AU370" t="e">
            <v>#N/A</v>
          </cell>
        </row>
        <row r="371">
          <cell r="I371">
            <v>16691601</v>
          </cell>
          <cell r="J371" t="str">
            <v xml:space="preserve">Dujac, Domaine </v>
          </cell>
          <cell r="K371" t="str">
            <v>Clos de la Roche</v>
          </cell>
          <cell r="L371">
            <v>2021</v>
          </cell>
          <cell r="M371" t="str">
            <v>Frankrike</v>
          </cell>
          <cell r="N371" t="str">
            <v>Burgund</v>
          </cell>
          <cell r="O371" t="str">
            <v>Morey St.-Denis</v>
          </cell>
          <cell r="Q371" t="str">
            <v>Grand Cru</v>
          </cell>
          <cell r="S371" t="str">
            <v>Rødvin</v>
          </cell>
          <cell r="T371">
            <v>0.75</v>
          </cell>
          <cell r="U371">
            <v>13.5</v>
          </cell>
          <cell r="V371">
            <v>3862.4</v>
          </cell>
          <cell r="W371" t="str">
            <v xml:space="preserve">LaMarc Wines </v>
          </cell>
          <cell r="X371" t="str">
            <v>Skanlog</v>
          </cell>
          <cell r="Y371">
            <v>6</v>
          </cell>
          <cell r="Z371">
            <v>6</v>
          </cell>
          <cell r="AA371">
            <v>3</v>
          </cell>
          <cell r="AB371">
            <v>6</v>
          </cell>
          <cell r="AE371">
            <v>3</v>
          </cell>
          <cell r="AF371">
            <v>1</v>
          </cell>
          <cell r="AH371">
            <v>1</v>
          </cell>
          <cell r="AK371">
            <v>1</v>
          </cell>
          <cell r="AR371">
            <v>0</v>
          </cell>
          <cell r="AU371" t="e">
            <v>#N/A</v>
          </cell>
        </row>
        <row r="372">
          <cell r="I372">
            <v>16859801</v>
          </cell>
          <cell r="J372" t="str">
            <v>Coquard-Loison-Fleurot</v>
          </cell>
          <cell r="K372" t="str">
            <v>Clos de la Roche</v>
          </cell>
          <cell r="L372">
            <v>2021</v>
          </cell>
          <cell r="M372" t="str">
            <v>Frankrike</v>
          </cell>
          <cell r="N372" t="str">
            <v>Burgund</v>
          </cell>
          <cell r="O372" t="str">
            <v>Morey St.-Denis</v>
          </cell>
          <cell r="Q372" t="str">
            <v>Grand Cru</v>
          </cell>
          <cell r="S372" t="str">
            <v>Rødvin</v>
          </cell>
          <cell r="T372">
            <v>0.75</v>
          </cell>
          <cell r="U372">
            <v>13.5</v>
          </cell>
          <cell r="V372">
            <v>3167.48</v>
          </cell>
          <cell r="W372" t="str">
            <v>Moestue Grape Selections AS</v>
          </cell>
          <cell r="X372" t="str">
            <v>Vinhuset</v>
          </cell>
          <cell r="Y372">
            <v>48</v>
          </cell>
          <cell r="Z372">
            <v>48</v>
          </cell>
          <cell r="AA372">
            <v>6</v>
          </cell>
          <cell r="AB372">
            <v>48</v>
          </cell>
          <cell r="AE372">
            <v>18</v>
          </cell>
          <cell r="AF372">
            <v>6</v>
          </cell>
          <cell r="AG372">
            <v>3</v>
          </cell>
          <cell r="AH372">
            <v>6</v>
          </cell>
          <cell r="AI372">
            <v>3</v>
          </cell>
          <cell r="AJ372">
            <v>3</v>
          </cell>
          <cell r="AK372">
            <v>3</v>
          </cell>
          <cell r="AL372">
            <v>6</v>
          </cell>
          <cell r="AR372">
            <v>0</v>
          </cell>
          <cell r="AU372" t="e">
            <v>#N/A</v>
          </cell>
        </row>
        <row r="373">
          <cell r="I373">
            <v>16760101</v>
          </cell>
          <cell r="J373" t="str">
            <v>Faiveley</v>
          </cell>
          <cell r="K373" t="str">
            <v>Clos de Vougeot</v>
          </cell>
          <cell r="L373">
            <v>2021</v>
          </cell>
          <cell r="M373" t="str">
            <v>Frankrike</v>
          </cell>
          <cell r="N373" t="str">
            <v>Burgund</v>
          </cell>
          <cell r="O373" t="str">
            <v>Vougeot</v>
          </cell>
          <cell r="Q373" t="str">
            <v>Grand Cru</v>
          </cell>
          <cell r="S373" t="str">
            <v>Rødvin</v>
          </cell>
          <cell r="T373">
            <v>0.75</v>
          </cell>
          <cell r="U373">
            <v>13.5</v>
          </cell>
          <cell r="V373">
            <v>2462.5</v>
          </cell>
          <cell r="W373" t="str">
            <v>Veritable Nordic AS</v>
          </cell>
          <cell r="X373" t="str">
            <v>Skanlog</v>
          </cell>
          <cell r="Y373">
            <v>30</v>
          </cell>
          <cell r="Z373">
            <v>30</v>
          </cell>
          <cell r="AA373">
            <v>6</v>
          </cell>
          <cell r="AB373">
            <v>30</v>
          </cell>
          <cell r="AE373">
            <v>12</v>
          </cell>
          <cell r="AF373">
            <v>3</v>
          </cell>
          <cell r="AH373">
            <v>3</v>
          </cell>
          <cell r="AJ373">
            <v>3</v>
          </cell>
          <cell r="AK373">
            <v>6</v>
          </cell>
          <cell r="AL373">
            <v>3</v>
          </cell>
          <cell r="AR373">
            <v>0</v>
          </cell>
          <cell r="AU373" t="e">
            <v>#N/A</v>
          </cell>
        </row>
        <row r="374">
          <cell r="I374">
            <v>16803301</v>
          </cell>
          <cell r="J374" t="str">
            <v>Millot, J-M.</v>
          </cell>
          <cell r="K374" t="str">
            <v>Clos de Vougeot</v>
          </cell>
          <cell r="L374">
            <v>2021</v>
          </cell>
          <cell r="M374" t="str">
            <v>Frankrike</v>
          </cell>
          <cell r="N374" t="str">
            <v>Burgund</v>
          </cell>
          <cell r="O374" t="str">
            <v>Vougeot</v>
          </cell>
          <cell r="Q374" t="str">
            <v>Grand Cru</v>
          </cell>
          <cell r="S374" t="str">
            <v>Rødvin</v>
          </cell>
          <cell r="T374">
            <v>0.75</v>
          </cell>
          <cell r="U374">
            <v>13.5</v>
          </cell>
          <cell r="V374">
            <v>2547.09</v>
          </cell>
          <cell r="W374" t="str">
            <v>Robert Prizelius AS</v>
          </cell>
          <cell r="X374" t="str">
            <v>Vinhuset</v>
          </cell>
          <cell r="Y374">
            <v>6</v>
          </cell>
          <cell r="Z374">
            <v>6</v>
          </cell>
          <cell r="AA374">
            <v>6</v>
          </cell>
          <cell r="AB374">
            <v>6</v>
          </cell>
          <cell r="AE374">
            <v>3</v>
          </cell>
          <cell r="AF374">
            <v>1</v>
          </cell>
          <cell r="AH374">
            <v>1</v>
          </cell>
          <cell r="AL374">
            <v>1</v>
          </cell>
          <cell r="AR374">
            <v>0</v>
          </cell>
          <cell r="AU374" t="e">
            <v>#N/A</v>
          </cell>
        </row>
        <row r="375">
          <cell r="I375">
            <v>16868601</v>
          </cell>
          <cell r="J375" t="str">
            <v>Clerget, Y.</v>
          </cell>
          <cell r="K375" t="str">
            <v>Clos de Vougeot</v>
          </cell>
          <cell r="L375">
            <v>2021</v>
          </cell>
          <cell r="M375" t="str">
            <v>Frankrike</v>
          </cell>
          <cell r="N375" t="str">
            <v>Burgund</v>
          </cell>
          <cell r="O375" t="str">
            <v>Vougeot</v>
          </cell>
          <cell r="Q375" t="str">
            <v>Grand Cru</v>
          </cell>
          <cell r="S375" t="str">
            <v>Rødvin</v>
          </cell>
          <cell r="T375">
            <v>0.75</v>
          </cell>
          <cell r="U375">
            <v>13.5</v>
          </cell>
          <cell r="V375">
            <v>2862.4</v>
          </cell>
          <cell r="W375" t="str">
            <v xml:space="preserve">LaMarc Wines </v>
          </cell>
          <cell r="X375" t="str">
            <v>Skanlog</v>
          </cell>
          <cell r="Y375">
            <v>3</v>
          </cell>
          <cell r="Z375">
            <v>3</v>
          </cell>
          <cell r="AA375">
            <v>6</v>
          </cell>
          <cell r="AB375">
            <v>3</v>
          </cell>
          <cell r="AE375">
            <v>3</v>
          </cell>
          <cell r="AR375">
            <v>0</v>
          </cell>
          <cell r="AU375" t="e">
            <v>#N/A</v>
          </cell>
        </row>
        <row r="376">
          <cell r="I376">
            <v>16872001</v>
          </cell>
          <cell r="J376" t="str">
            <v>Berthaut-Gerbet</v>
          </cell>
          <cell r="K376" t="str">
            <v>Clos de Vougeot</v>
          </cell>
          <cell r="L376">
            <v>2021</v>
          </cell>
          <cell r="M376" t="str">
            <v>Frankrike</v>
          </cell>
          <cell r="N376" t="str">
            <v>Burgund</v>
          </cell>
          <cell r="S376" t="str">
            <v>Rødvin</v>
          </cell>
          <cell r="T376">
            <v>0.75</v>
          </cell>
          <cell r="U376">
            <v>13</v>
          </cell>
          <cell r="V376">
            <v>2133.5500000000002</v>
          </cell>
          <cell r="W376" t="str">
            <v>Garage d'Or AS</v>
          </cell>
          <cell r="X376" t="str">
            <v>Vinhuset</v>
          </cell>
          <cell r="Y376">
            <v>3</v>
          </cell>
          <cell r="Z376">
            <v>3</v>
          </cell>
          <cell r="AA376">
            <v>3</v>
          </cell>
          <cell r="AB376">
            <v>3</v>
          </cell>
          <cell r="AE376">
            <v>2</v>
          </cell>
          <cell r="AH376">
            <v>1</v>
          </cell>
          <cell r="AR376">
            <v>0</v>
          </cell>
          <cell r="AU376" t="e">
            <v>#N/A</v>
          </cell>
        </row>
        <row r="377">
          <cell r="I377">
            <v>16802801</v>
          </cell>
          <cell r="J377" t="str">
            <v>Lambrays</v>
          </cell>
          <cell r="K377" t="str">
            <v>Clos des Lambrays</v>
          </cell>
          <cell r="L377">
            <v>2021</v>
          </cell>
          <cell r="M377" t="str">
            <v>Frankrike</v>
          </cell>
          <cell r="N377" t="str">
            <v>Burgund</v>
          </cell>
          <cell r="O377" t="str">
            <v>Morey St.-Denis</v>
          </cell>
          <cell r="Q377" t="str">
            <v>Grand Cru</v>
          </cell>
          <cell r="S377" t="str">
            <v>Rødvin</v>
          </cell>
          <cell r="T377">
            <v>0.75</v>
          </cell>
          <cell r="U377">
            <v>13.5</v>
          </cell>
          <cell r="V377">
            <v>6286.5</v>
          </cell>
          <cell r="W377" t="str">
            <v>Excellars AS</v>
          </cell>
          <cell r="X377" t="str">
            <v>Vectura AS</v>
          </cell>
          <cell r="Y377">
            <v>36</v>
          </cell>
          <cell r="Z377">
            <v>36</v>
          </cell>
          <cell r="AA377">
            <v>6</v>
          </cell>
          <cell r="AB377">
            <v>36</v>
          </cell>
          <cell r="AE377">
            <v>12</v>
          </cell>
          <cell r="AF377">
            <v>3</v>
          </cell>
          <cell r="AG377">
            <v>3</v>
          </cell>
          <cell r="AH377">
            <v>3</v>
          </cell>
          <cell r="AI377">
            <v>3</v>
          </cell>
          <cell r="AJ377">
            <v>3</v>
          </cell>
          <cell r="AK377">
            <v>3</v>
          </cell>
          <cell r="AL377">
            <v>3</v>
          </cell>
          <cell r="AM377">
            <v>3</v>
          </cell>
          <cell r="AR377">
            <v>0</v>
          </cell>
          <cell r="AU377" t="e">
            <v>#N/A</v>
          </cell>
        </row>
        <row r="378">
          <cell r="I378">
            <v>16803001</v>
          </cell>
          <cell r="J378" t="str">
            <v>Lambrays</v>
          </cell>
          <cell r="K378" t="str">
            <v>Clos des Lambrays</v>
          </cell>
          <cell r="L378">
            <v>2020</v>
          </cell>
          <cell r="M378" t="str">
            <v>Frankrike</v>
          </cell>
          <cell r="N378" t="str">
            <v>Burgund</v>
          </cell>
          <cell r="O378" t="str">
            <v>Morey St.-Denis</v>
          </cell>
          <cell r="Q378" t="str">
            <v>Grand Cru</v>
          </cell>
          <cell r="S378" t="str">
            <v>Rødvin</v>
          </cell>
          <cell r="T378">
            <v>0.75</v>
          </cell>
          <cell r="U378">
            <v>13.5</v>
          </cell>
          <cell r="V378">
            <v>6286.5</v>
          </cell>
          <cell r="W378" t="str">
            <v>Excellars AS</v>
          </cell>
          <cell r="X378" t="str">
            <v>Vectura AS</v>
          </cell>
          <cell r="Y378">
            <v>32</v>
          </cell>
          <cell r="Z378">
            <v>32</v>
          </cell>
          <cell r="AA378">
            <v>6</v>
          </cell>
          <cell r="AB378">
            <v>32</v>
          </cell>
          <cell r="AE378">
            <v>12</v>
          </cell>
          <cell r="AF378">
            <v>3</v>
          </cell>
          <cell r="AH378">
            <v>3</v>
          </cell>
          <cell r="AJ378">
            <v>3</v>
          </cell>
          <cell r="AK378">
            <v>6</v>
          </cell>
          <cell r="AL378">
            <v>3</v>
          </cell>
          <cell r="AM378">
            <v>1</v>
          </cell>
          <cell r="AQ378">
            <v>1</v>
          </cell>
          <cell r="AR378">
            <v>0</v>
          </cell>
          <cell r="AU378" t="e">
            <v>#N/A</v>
          </cell>
        </row>
        <row r="379">
          <cell r="J379" t="str">
            <v>Clos du Marquis</v>
          </cell>
          <cell r="K379" t="str">
            <v>Clos du Marquis</v>
          </cell>
          <cell r="L379">
            <v>2021</v>
          </cell>
          <cell r="M379" t="str">
            <v>Frankrike</v>
          </cell>
          <cell r="N379" t="str">
            <v>Bordeaux</v>
          </cell>
          <cell r="O379" t="str">
            <v>St.-Julien</v>
          </cell>
          <cell r="S379" t="str">
            <v>Rødvin</v>
          </cell>
          <cell r="T379">
            <v>0.75</v>
          </cell>
          <cell r="V379">
            <v>464.01209079166659</v>
          </cell>
          <cell r="W379" t="str">
            <v>Moestue Grape Selections</v>
          </cell>
          <cell r="X379" t="str">
            <v>Skanlog</v>
          </cell>
          <cell r="Y379">
            <v>360</v>
          </cell>
          <cell r="Z379">
            <v>300</v>
          </cell>
          <cell r="AA379">
            <v>6</v>
          </cell>
          <cell r="AB379">
            <v>300</v>
          </cell>
          <cell r="AR379">
            <v>300</v>
          </cell>
          <cell r="AU379" t="e">
            <v>#N/A</v>
          </cell>
        </row>
        <row r="380">
          <cell r="I380">
            <v>18569201</v>
          </cell>
          <cell r="J380" t="str">
            <v>Clos du Marquis</v>
          </cell>
          <cell r="K380" t="str">
            <v>Clos du Marquis</v>
          </cell>
          <cell r="L380">
            <v>2021</v>
          </cell>
          <cell r="M380" t="str">
            <v>Frankrike</v>
          </cell>
          <cell r="N380" t="str">
            <v>Bordeaux</v>
          </cell>
          <cell r="O380" t="str">
            <v>St.-Julien</v>
          </cell>
          <cell r="S380" t="str">
            <v>Rødvin</v>
          </cell>
          <cell r="T380">
            <v>0.75</v>
          </cell>
          <cell r="V380">
            <v>466.39</v>
          </cell>
          <cell r="W380" t="str">
            <v>LaMarc Wines</v>
          </cell>
          <cell r="X380" t="str">
            <v>Skanlog</v>
          </cell>
          <cell r="Y380">
            <v>360</v>
          </cell>
          <cell r="Z380">
            <v>180</v>
          </cell>
          <cell r="AA380">
            <v>6</v>
          </cell>
          <cell r="AB380">
            <v>60</v>
          </cell>
          <cell r="AR380">
            <v>60</v>
          </cell>
          <cell r="AU380" t="e">
            <v>#N/A</v>
          </cell>
        </row>
        <row r="381">
          <cell r="J381" t="str">
            <v>Clos Fourtet</v>
          </cell>
          <cell r="K381" t="str">
            <v>Clos Fourtet</v>
          </cell>
          <cell r="L381">
            <v>2021</v>
          </cell>
          <cell r="M381" t="str">
            <v>Frankrike</v>
          </cell>
          <cell r="N381" t="str">
            <v>Bordeaux</v>
          </cell>
          <cell r="O381" t="str">
            <v>St.-Emilion</v>
          </cell>
          <cell r="S381" t="str">
            <v>Rødvin</v>
          </cell>
          <cell r="T381">
            <v>0.75</v>
          </cell>
          <cell r="V381">
            <v>830.32</v>
          </cell>
          <cell r="W381" t="str">
            <v>Moestue Grape Selections</v>
          </cell>
          <cell r="X381" t="str">
            <v>Skanlog</v>
          </cell>
          <cell r="Y381">
            <v>240</v>
          </cell>
          <cell r="Z381">
            <v>120</v>
          </cell>
          <cell r="AA381">
            <v>6</v>
          </cell>
          <cell r="AB381">
            <v>120</v>
          </cell>
          <cell r="AR381">
            <v>120</v>
          </cell>
          <cell r="AU381" t="e">
            <v>#N/A</v>
          </cell>
        </row>
        <row r="382">
          <cell r="I382">
            <v>18572301</v>
          </cell>
          <cell r="J382" t="str">
            <v>Clos Fourtet</v>
          </cell>
          <cell r="K382" t="str">
            <v>Clos Fourtet</v>
          </cell>
          <cell r="L382">
            <v>2021</v>
          </cell>
          <cell r="M382" t="str">
            <v>Frankrike</v>
          </cell>
          <cell r="N382" t="str">
            <v>Bordeaux</v>
          </cell>
          <cell r="O382" t="str">
            <v>St.-Emilion</v>
          </cell>
          <cell r="S382" t="str">
            <v>Rødvin</v>
          </cell>
          <cell r="T382">
            <v>0.75</v>
          </cell>
          <cell r="V382">
            <v>832.68302233333293</v>
          </cell>
          <cell r="W382" t="str">
            <v>LaMarc Wines</v>
          </cell>
          <cell r="X382" t="str">
            <v>Skanlog</v>
          </cell>
          <cell r="Y382">
            <v>240</v>
          </cell>
          <cell r="Z382">
            <v>120</v>
          </cell>
          <cell r="AA382">
            <v>6</v>
          </cell>
          <cell r="AB382">
            <v>120</v>
          </cell>
          <cell r="AR382">
            <v>120</v>
          </cell>
          <cell r="AU382" t="e">
            <v>#N/A</v>
          </cell>
        </row>
        <row r="383">
          <cell r="J383" t="str">
            <v>Ch. La Gaffeliere</v>
          </cell>
          <cell r="K383" t="str">
            <v>Clos La Gaffeliere</v>
          </cell>
          <cell r="L383">
            <v>2021</v>
          </cell>
          <cell r="M383" t="str">
            <v>Frankrike</v>
          </cell>
          <cell r="N383" t="str">
            <v>Bordeaux</v>
          </cell>
          <cell r="O383" t="str">
            <v>St.-Emilion</v>
          </cell>
          <cell r="S383" t="str">
            <v>Rødvin</v>
          </cell>
          <cell r="T383">
            <v>0.75</v>
          </cell>
          <cell r="V383">
            <v>165.92</v>
          </cell>
          <cell r="W383" t="str">
            <v>Moestue Grape Selections</v>
          </cell>
          <cell r="X383" t="str">
            <v>Skanlog</v>
          </cell>
          <cell r="Y383">
            <v>600</v>
          </cell>
          <cell r="Z383">
            <v>600</v>
          </cell>
          <cell r="AA383">
            <v>6</v>
          </cell>
          <cell r="AB383">
            <v>600</v>
          </cell>
          <cell r="AR383">
            <v>600</v>
          </cell>
          <cell r="AU383" t="e">
            <v>#N/A</v>
          </cell>
        </row>
        <row r="384">
          <cell r="I384">
            <v>16792601</v>
          </cell>
          <cell r="J384" t="str">
            <v>van Canneyt, C.</v>
          </cell>
          <cell r="K384" t="str">
            <v>Clos St.-Denis</v>
          </cell>
          <cell r="L384">
            <v>2013</v>
          </cell>
          <cell r="M384" t="str">
            <v>Frankrike</v>
          </cell>
          <cell r="N384" t="str">
            <v>Burgund</v>
          </cell>
          <cell r="S384" t="str">
            <v>Rødvin</v>
          </cell>
          <cell r="T384">
            <v>0.75</v>
          </cell>
          <cell r="U384">
            <v>13.5</v>
          </cell>
          <cell r="V384">
            <v>2050</v>
          </cell>
          <cell r="W384" t="str">
            <v>Nafstad AS</v>
          </cell>
          <cell r="X384" t="str">
            <v>Nafstad AS</v>
          </cell>
          <cell r="Y384">
            <v>24</v>
          </cell>
          <cell r="Z384">
            <v>24</v>
          </cell>
          <cell r="AA384">
            <v>12</v>
          </cell>
          <cell r="AB384">
            <v>24</v>
          </cell>
          <cell r="AE384">
            <v>6</v>
          </cell>
          <cell r="AF384">
            <v>2</v>
          </cell>
          <cell r="AH384">
            <v>2</v>
          </cell>
          <cell r="AK384">
            <v>2</v>
          </cell>
          <cell r="AL384">
            <v>2</v>
          </cell>
          <cell r="AM384">
            <v>2</v>
          </cell>
          <cell r="AN384">
            <v>2</v>
          </cell>
          <cell r="AO384">
            <v>2</v>
          </cell>
          <cell r="AP384">
            <v>2</v>
          </cell>
          <cell r="AQ384">
            <v>2</v>
          </cell>
          <cell r="AR384">
            <v>0</v>
          </cell>
          <cell r="AU384" t="e">
            <v>#N/A</v>
          </cell>
        </row>
        <row r="385">
          <cell r="I385">
            <v>16824301</v>
          </cell>
          <cell r="J385" t="str">
            <v>Forey</v>
          </cell>
          <cell r="K385" t="str">
            <v>Clos Vougeot</v>
          </cell>
          <cell r="L385">
            <v>2021</v>
          </cell>
          <cell r="M385" t="str">
            <v>Frankrike</v>
          </cell>
          <cell r="N385" t="str">
            <v>Burgund</v>
          </cell>
          <cell r="O385" t="str">
            <v>Vougeot</v>
          </cell>
          <cell r="Q385" t="str">
            <v>Grand cru</v>
          </cell>
          <cell r="S385" t="str">
            <v>Rødvin</v>
          </cell>
          <cell r="T385">
            <v>0.75</v>
          </cell>
          <cell r="U385">
            <v>13.5</v>
          </cell>
          <cell r="V385">
            <v>1550</v>
          </cell>
          <cell r="W385" t="str">
            <v>Nafstad AS</v>
          </cell>
          <cell r="X385" t="str">
            <v>Nafstad AS</v>
          </cell>
          <cell r="Y385">
            <v>18</v>
          </cell>
          <cell r="Z385">
            <v>18</v>
          </cell>
          <cell r="AA385">
            <v>12</v>
          </cell>
          <cell r="AB385">
            <v>18</v>
          </cell>
          <cell r="AE385">
            <v>9</v>
          </cell>
          <cell r="AF385">
            <v>3</v>
          </cell>
          <cell r="AH385">
            <v>3</v>
          </cell>
          <cell r="AL385">
            <v>3</v>
          </cell>
          <cell r="AR385">
            <v>0</v>
          </cell>
          <cell r="AU385" t="e">
            <v>#N/A</v>
          </cell>
        </row>
        <row r="386">
          <cell r="I386">
            <v>16852901</v>
          </cell>
          <cell r="J386" t="str">
            <v>Meo-Camuzet</v>
          </cell>
          <cell r="K386" t="str">
            <v>Clos Vougeot</v>
          </cell>
          <cell r="L386">
            <v>2021</v>
          </cell>
          <cell r="M386" t="str">
            <v>Frankrike</v>
          </cell>
          <cell r="N386" t="str">
            <v>Burgund</v>
          </cell>
          <cell r="S386" t="str">
            <v>Rødvin</v>
          </cell>
          <cell r="T386">
            <v>0.75</v>
          </cell>
          <cell r="U386">
            <v>13.5</v>
          </cell>
          <cell r="V386">
            <v>2995</v>
          </cell>
          <cell r="W386" t="str">
            <v>Nafstad AS</v>
          </cell>
          <cell r="X386" t="str">
            <v>Nafstad AS</v>
          </cell>
          <cell r="Y386">
            <v>12</v>
          </cell>
          <cell r="Z386">
            <v>12</v>
          </cell>
          <cell r="AA386">
            <v>6</v>
          </cell>
          <cell r="AB386">
            <v>12</v>
          </cell>
          <cell r="AE386">
            <v>6</v>
          </cell>
          <cell r="AF386">
            <v>3</v>
          </cell>
          <cell r="AH386">
            <v>3</v>
          </cell>
          <cell r="AR386">
            <v>0</v>
          </cell>
          <cell r="AU386" t="e">
            <v>#N/A</v>
          </cell>
        </row>
        <row r="387">
          <cell r="I387">
            <v>16778601</v>
          </cell>
          <cell r="J387" t="str">
            <v>Drouhin</v>
          </cell>
          <cell r="K387" t="str">
            <v>Corton</v>
          </cell>
          <cell r="L387">
            <v>2021</v>
          </cell>
          <cell r="M387" t="str">
            <v>Frankrike</v>
          </cell>
          <cell r="N387" t="str">
            <v>Burgund</v>
          </cell>
          <cell r="O387" t="str">
            <v>Aloxe-Corton/Ladoix/Pernand-Vergelesses</v>
          </cell>
          <cell r="Q387" t="str">
            <v>Grand cru</v>
          </cell>
          <cell r="S387" t="str">
            <v>Rødvin</v>
          </cell>
          <cell r="T387">
            <v>0.75</v>
          </cell>
          <cell r="U387">
            <v>13.5</v>
          </cell>
          <cell r="V387">
            <v>1987.75</v>
          </cell>
          <cell r="W387" t="str">
            <v>Vinetum AS</v>
          </cell>
          <cell r="X387" t="str">
            <v>Skanlog</v>
          </cell>
          <cell r="Y387">
            <v>18</v>
          </cell>
          <cell r="Z387">
            <v>12</v>
          </cell>
          <cell r="AA387">
            <v>4</v>
          </cell>
          <cell r="AB387">
            <v>12</v>
          </cell>
          <cell r="AE387">
            <v>6</v>
          </cell>
          <cell r="AF387">
            <v>3</v>
          </cell>
          <cell r="AH387">
            <v>3</v>
          </cell>
          <cell r="AR387">
            <v>0</v>
          </cell>
          <cell r="AU387" t="e">
            <v>#N/A</v>
          </cell>
        </row>
        <row r="388">
          <cell r="I388">
            <v>16779201</v>
          </cell>
          <cell r="J388" t="str">
            <v>Tollot-Beaut</v>
          </cell>
          <cell r="K388" t="str">
            <v>Corton</v>
          </cell>
          <cell r="L388">
            <v>2021</v>
          </cell>
          <cell r="M388" t="str">
            <v>Frankrike</v>
          </cell>
          <cell r="N388" t="str">
            <v>Burgund</v>
          </cell>
          <cell r="O388" t="str">
            <v>Aloxe-Corton/Ladoix/Pernand-Vergelesses</v>
          </cell>
          <cell r="Q388" t="str">
            <v>Grand Cru</v>
          </cell>
          <cell r="S388" t="str">
            <v>Rødvin</v>
          </cell>
          <cell r="T388">
            <v>0.75</v>
          </cell>
          <cell r="U388">
            <v>13.5</v>
          </cell>
          <cell r="V388">
            <v>1110</v>
          </cell>
          <cell r="W388" t="str">
            <v xml:space="preserve">Servco AS </v>
          </cell>
          <cell r="X388" t="str">
            <v>Cuveco</v>
          </cell>
          <cell r="Y388">
            <v>30</v>
          </cell>
          <cell r="Z388">
            <v>30</v>
          </cell>
          <cell r="AA388">
            <v>6</v>
          </cell>
          <cell r="AB388">
            <v>30</v>
          </cell>
          <cell r="AE388">
            <v>6</v>
          </cell>
          <cell r="AF388">
            <v>6</v>
          </cell>
          <cell r="AH388">
            <v>6</v>
          </cell>
          <cell r="AK388">
            <v>6</v>
          </cell>
          <cell r="AL388">
            <v>6</v>
          </cell>
          <cell r="AR388">
            <v>0</v>
          </cell>
          <cell r="AU388" t="e">
            <v>#N/A</v>
          </cell>
        </row>
        <row r="389">
          <cell r="I389">
            <v>16791201</v>
          </cell>
          <cell r="J389" t="str">
            <v>Buisson-Charles</v>
          </cell>
          <cell r="K389" t="str">
            <v>Corton Blanc Clos des Chaumes</v>
          </cell>
          <cell r="L389">
            <v>2018</v>
          </cell>
          <cell r="M389" t="str">
            <v>Frankrike</v>
          </cell>
          <cell r="N389" t="str">
            <v>Burgund</v>
          </cell>
          <cell r="O389" t="str">
            <v>Corton</v>
          </cell>
          <cell r="Q389" t="str">
            <v>Grand cru</v>
          </cell>
          <cell r="S389" t="str">
            <v>Hvitvin</v>
          </cell>
          <cell r="T389">
            <v>0.75</v>
          </cell>
          <cell r="U389">
            <v>14</v>
          </cell>
          <cell r="V389">
            <v>1565</v>
          </cell>
          <cell r="W389" t="str">
            <v>Nafstad AS</v>
          </cell>
          <cell r="X389" t="str">
            <v>Nafstad AS</v>
          </cell>
          <cell r="Y389">
            <v>12</v>
          </cell>
          <cell r="Z389">
            <v>12</v>
          </cell>
          <cell r="AA389">
            <v>12</v>
          </cell>
          <cell r="AB389">
            <v>12</v>
          </cell>
          <cell r="AE389">
            <v>6</v>
          </cell>
          <cell r="AF389">
            <v>3</v>
          </cell>
          <cell r="AH389">
            <v>3</v>
          </cell>
          <cell r="AR389">
            <v>0</v>
          </cell>
          <cell r="AU389" t="e">
            <v>#N/A</v>
          </cell>
        </row>
        <row r="390">
          <cell r="I390">
            <v>16870101</v>
          </cell>
          <cell r="J390" t="str">
            <v>Clos de la Chapelle</v>
          </cell>
          <cell r="K390" t="str">
            <v>Corton Bressandes</v>
          </cell>
          <cell r="L390">
            <v>2021</v>
          </cell>
          <cell r="M390" t="str">
            <v>Frankrike</v>
          </cell>
          <cell r="N390" t="str">
            <v>Burgund</v>
          </cell>
          <cell r="O390" t="str">
            <v>Aloxe-Corton/Ladoix/Pernand-Vergelesses</v>
          </cell>
          <cell r="Q390" t="str">
            <v>Grand Cru</v>
          </cell>
          <cell r="S390" t="str">
            <v>Rødvin</v>
          </cell>
          <cell r="T390">
            <v>0.75</v>
          </cell>
          <cell r="U390">
            <v>13.5</v>
          </cell>
          <cell r="V390">
            <v>1363.53</v>
          </cell>
          <cell r="W390" t="str">
            <v xml:space="preserve">LaMarc Wines </v>
          </cell>
          <cell r="X390" t="str">
            <v>Skanlog</v>
          </cell>
          <cell r="Y390">
            <v>12</v>
          </cell>
          <cell r="Z390">
            <v>18</v>
          </cell>
          <cell r="AA390">
            <v>6</v>
          </cell>
          <cell r="AB390">
            <v>12</v>
          </cell>
          <cell r="AE390">
            <v>6</v>
          </cell>
          <cell r="AF390">
            <v>3</v>
          </cell>
          <cell r="AH390">
            <v>3</v>
          </cell>
          <cell r="AR390">
            <v>0</v>
          </cell>
          <cell r="AU390" t="e">
            <v>#N/A</v>
          </cell>
        </row>
        <row r="391">
          <cell r="I391">
            <v>16759301</v>
          </cell>
          <cell r="J391" t="str">
            <v>Faiveley</v>
          </cell>
          <cell r="K391" t="str">
            <v>Corton Clos des Cortons</v>
          </cell>
          <cell r="L391">
            <v>2021</v>
          </cell>
          <cell r="M391" t="str">
            <v>Frankrike</v>
          </cell>
          <cell r="N391" t="str">
            <v>Burgund</v>
          </cell>
          <cell r="O391" t="str">
            <v>Aloxe-Corton/Ladoix/Pernand-Vergelesses</v>
          </cell>
          <cell r="Q391" t="str">
            <v>Grand Cru</v>
          </cell>
          <cell r="S391" t="str">
            <v>Rødvin</v>
          </cell>
          <cell r="T391">
            <v>0.75</v>
          </cell>
          <cell r="U391">
            <v>13.5</v>
          </cell>
          <cell r="V391">
            <v>2262.5</v>
          </cell>
          <cell r="W391" t="str">
            <v>Veritable Nordic AS</v>
          </cell>
          <cell r="X391" t="str">
            <v>Skanlog</v>
          </cell>
          <cell r="Y391">
            <v>90</v>
          </cell>
          <cell r="Z391">
            <v>90</v>
          </cell>
          <cell r="AA391">
            <v>6</v>
          </cell>
          <cell r="AB391">
            <v>90</v>
          </cell>
          <cell r="AE391">
            <v>30</v>
          </cell>
          <cell r="AF391">
            <v>6</v>
          </cell>
          <cell r="AG391">
            <v>6</v>
          </cell>
          <cell r="AH391">
            <v>12</v>
          </cell>
          <cell r="AI391">
            <v>6</v>
          </cell>
          <cell r="AJ391">
            <v>6</v>
          </cell>
          <cell r="AK391">
            <v>12</v>
          </cell>
          <cell r="AL391">
            <v>12</v>
          </cell>
          <cell r="AR391">
            <v>0</v>
          </cell>
          <cell r="AU391" t="e">
            <v>#N/A</v>
          </cell>
        </row>
        <row r="392">
          <cell r="I392">
            <v>16863701</v>
          </cell>
          <cell r="J392" t="str">
            <v>Jadot</v>
          </cell>
          <cell r="K392" t="str">
            <v>Corton Clos du Roi</v>
          </cell>
          <cell r="L392">
            <v>2021</v>
          </cell>
          <cell r="M392" t="str">
            <v>Frankrike</v>
          </cell>
          <cell r="N392" t="str">
            <v>Burgund</v>
          </cell>
          <cell r="S392" t="str">
            <v>Rødvin</v>
          </cell>
          <cell r="T392">
            <v>0.75</v>
          </cell>
          <cell r="U392">
            <v>13.5</v>
          </cell>
          <cell r="V392">
            <v>1339.77</v>
          </cell>
          <cell r="W392" t="str">
            <v>Signature Wines AS</v>
          </cell>
          <cell r="X392" t="str">
            <v>Skanlog</v>
          </cell>
          <cell r="Y392">
            <v>24</v>
          </cell>
          <cell r="Z392">
            <v>24</v>
          </cell>
          <cell r="AA392">
            <v>6</v>
          </cell>
          <cell r="AB392">
            <v>24</v>
          </cell>
          <cell r="AE392">
            <v>6</v>
          </cell>
          <cell r="AF392">
            <v>6</v>
          </cell>
          <cell r="AK392">
            <v>6</v>
          </cell>
          <cell r="AL392">
            <v>6</v>
          </cell>
          <cell r="AR392">
            <v>0</v>
          </cell>
          <cell r="AU392" t="e">
            <v>#N/A</v>
          </cell>
        </row>
        <row r="393">
          <cell r="I393">
            <v>12218001</v>
          </cell>
          <cell r="J393" t="str">
            <v xml:space="preserve">Coche-Dury / Hospices de Beaune </v>
          </cell>
          <cell r="K393" t="str">
            <v>Corton Cuvee Charlotte Dumay</v>
          </cell>
          <cell r="L393">
            <v>2017</v>
          </cell>
          <cell r="M393" t="str">
            <v>Frankrike</v>
          </cell>
          <cell r="N393" t="str">
            <v>Burgund</v>
          </cell>
          <cell r="O393" t="str">
            <v>Aloxe-Corton/Ladoix/Pernand-Vergelesses</v>
          </cell>
          <cell r="Q393" t="str">
            <v>Grand cru</v>
          </cell>
          <cell r="S393" t="str">
            <v>Rødvin</v>
          </cell>
          <cell r="T393">
            <v>0.75</v>
          </cell>
          <cell r="U393">
            <v>13</v>
          </cell>
          <cell r="V393">
            <v>4819.8900000000003</v>
          </cell>
          <cell r="W393" t="str">
            <v>Moestue Grape Selections AS</v>
          </cell>
          <cell r="X393" t="str">
            <v>Vinhuset</v>
          </cell>
          <cell r="Y393">
            <v>18</v>
          </cell>
          <cell r="Z393">
            <v>18</v>
          </cell>
          <cell r="AA393">
            <v>6</v>
          </cell>
          <cell r="AB393">
            <v>18</v>
          </cell>
          <cell r="AE393">
            <v>8</v>
          </cell>
          <cell r="AF393">
            <v>2</v>
          </cell>
          <cell r="AH393">
            <v>2</v>
          </cell>
          <cell r="AJ393">
            <v>2</v>
          </cell>
          <cell r="AK393">
            <v>2</v>
          </cell>
          <cell r="AL393">
            <v>2</v>
          </cell>
          <cell r="AR393">
            <v>0</v>
          </cell>
          <cell r="AU393" t="e">
            <v>#N/A</v>
          </cell>
        </row>
        <row r="394">
          <cell r="I394">
            <v>16854901</v>
          </cell>
          <cell r="J394" t="str">
            <v xml:space="preserve">Ponsot  </v>
          </cell>
          <cell r="K394" t="str">
            <v>Corton Cuvee de Bourdon</v>
          </cell>
          <cell r="L394">
            <v>2021</v>
          </cell>
          <cell r="M394" t="str">
            <v>Frankrike</v>
          </cell>
          <cell r="N394" t="str">
            <v>Burgund</v>
          </cell>
          <cell r="S394" t="str">
            <v>Rødvin</v>
          </cell>
          <cell r="T394">
            <v>0.75</v>
          </cell>
          <cell r="U394">
            <v>13.5</v>
          </cell>
          <cell r="V394">
            <v>2800</v>
          </cell>
          <cell r="W394" t="str">
            <v>Nafstad AS</v>
          </cell>
          <cell r="X394" t="str">
            <v>Nafstad AS</v>
          </cell>
          <cell r="Y394">
            <v>6</v>
          </cell>
          <cell r="Z394">
            <v>6</v>
          </cell>
          <cell r="AA394">
            <v>6</v>
          </cell>
          <cell r="AB394">
            <v>6</v>
          </cell>
          <cell r="AE394">
            <v>3</v>
          </cell>
          <cell r="AF394">
            <v>1</v>
          </cell>
          <cell r="AH394">
            <v>2</v>
          </cell>
          <cell r="AR394">
            <v>0</v>
          </cell>
          <cell r="AU394" t="e">
            <v>#N/A</v>
          </cell>
        </row>
        <row r="395">
          <cell r="I395">
            <v>16866101</v>
          </cell>
          <cell r="J395" t="str">
            <v>Jadot</v>
          </cell>
          <cell r="K395" t="str">
            <v>Corton Greves</v>
          </cell>
          <cell r="L395">
            <v>2021</v>
          </cell>
          <cell r="M395" t="str">
            <v>Frankrike</v>
          </cell>
          <cell r="N395" t="str">
            <v>Burgund</v>
          </cell>
          <cell r="S395" t="str">
            <v>Rødvin</v>
          </cell>
          <cell r="T395">
            <v>0.75</v>
          </cell>
          <cell r="U395">
            <v>13.5</v>
          </cell>
          <cell r="V395">
            <v>1339.77</v>
          </cell>
          <cell r="W395" t="str">
            <v>Signature Wines AS</v>
          </cell>
          <cell r="X395" t="str">
            <v>Skanlog</v>
          </cell>
          <cell r="Y395">
            <v>36</v>
          </cell>
          <cell r="Z395">
            <v>36</v>
          </cell>
          <cell r="AA395">
            <v>6</v>
          </cell>
          <cell r="AB395">
            <v>36</v>
          </cell>
          <cell r="AE395">
            <v>12</v>
          </cell>
          <cell r="AF395">
            <v>6</v>
          </cell>
          <cell r="AH395">
            <v>6</v>
          </cell>
          <cell r="AK395">
            <v>6</v>
          </cell>
          <cell r="AL395">
            <v>6</v>
          </cell>
          <cell r="AR395">
            <v>0</v>
          </cell>
          <cell r="AU395" t="e">
            <v>#N/A</v>
          </cell>
        </row>
        <row r="396">
          <cell r="I396">
            <v>16341201</v>
          </cell>
          <cell r="J396" t="str">
            <v>Capitain-Gagnerot</v>
          </cell>
          <cell r="K396" t="str">
            <v>Corton Les Grandes Lolieres</v>
          </cell>
          <cell r="L396">
            <v>2020</v>
          </cell>
          <cell r="M396" t="str">
            <v>Frankrike</v>
          </cell>
          <cell r="N396" t="str">
            <v>Burgund</v>
          </cell>
          <cell r="O396" t="str">
            <v>Ladoix</v>
          </cell>
          <cell r="Q396" t="str">
            <v>Grand Cru</v>
          </cell>
          <cell r="S396" t="str">
            <v>Rødvin</v>
          </cell>
          <cell r="T396">
            <v>0.75</v>
          </cell>
          <cell r="U396" t="str">
            <v>13.5</v>
          </cell>
          <cell r="V396">
            <v>948</v>
          </cell>
          <cell r="W396" t="str">
            <v>eWine AS</v>
          </cell>
          <cell r="X396" t="str">
            <v>Skanlog</v>
          </cell>
          <cell r="Y396">
            <v>60</v>
          </cell>
          <cell r="Z396">
            <v>60</v>
          </cell>
          <cell r="AA396">
            <v>6</v>
          </cell>
          <cell r="AB396">
            <v>60</v>
          </cell>
          <cell r="AE396">
            <v>18</v>
          </cell>
          <cell r="AF396">
            <v>6</v>
          </cell>
          <cell r="AG396">
            <v>6</v>
          </cell>
          <cell r="AH396">
            <v>6</v>
          </cell>
          <cell r="AI396">
            <v>6</v>
          </cell>
          <cell r="AJ396">
            <v>6</v>
          </cell>
          <cell r="AK396">
            <v>6</v>
          </cell>
          <cell r="AL396">
            <v>6</v>
          </cell>
          <cell r="AR396">
            <v>0</v>
          </cell>
          <cell r="AU396" t="e">
            <v>#N/A</v>
          </cell>
        </row>
        <row r="397">
          <cell r="I397">
            <v>16845901</v>
          </cell>
          <cell r="J397" t="str">
            <v>Maratray-Dubreuil</v>
          </cell>
          <cell r="K397" t="str">
            <v>Corton Les Grandes Lolieres</v>
          </cell>
          <cell r="L397">
            <v>2021</v>
          </cell>
          <cell r="M397" t="str">
            <v>Frankrike</v>
          </cell>
          <cell r="N397" t="str">
            <v>Burgund</v>
          </cell>
          <cell r="O397" t="str">
            <v>Aloxe-Corton/Ladoix/Pernand-Vergelesses</v>
          </cell>
          <cell r="Q397" t="str">
            <v>Grand Cru</v>
          </cell>
          <cell r="S397" t="str">
            <v>Rødvin</v>
          </cell>
          <cell r="T397">
            <v>0.75</v>
          </cell>
          <cell r="U397">
            <v>13</v>
          </cell>
          <cell r="V397">
            <v>822</v>
          </cell>
          <cell r="W397" t="str">
            <v>eWine AS</v>
          </cell>
          <cell r="X397" t="str">
            <v>Skanlog</v>
          </cell>
          <cell r="Y397">
            <v>120</v>
          </cell>
          <cell r="Z397">
            <v>120</v>
          </cell>
          <cell r="AA397">
            <v>6</v>
          </cell>
          <cell r="AB397">
            <v>120</v>
          </cell>
          <cell r="AE397">
            <v>36</v>
          </cell>
          <cell r="AF397">
            <v>12</v>
          </cell>
          <cell r="AG397">
            <v>9</v>
          </cell>
          <cell r="AH397">
            <v>12</v>
          </cell>
          <cell r="AI397">
            <v>6</v>
          </cell>
          <cell r="AJ397">
            <v>12</v>
          </cell>
          <cell r="AK397">
            <v>6</v>
          </cell>
          <cell r="AL397">
            <v>12</v>
          </cell>
          <cell r="AM397">
            <v>3</v>
          </cell>
          <cell r="AN397">
            <v>3</v>
          </cell>
          <cell r="AO397">
            <v>3</v>
          </cell>
          <cell r="AP397">
            <v>3</v>
          </cell>
          <cell r="AQ397">
            <v>3</v>
          </cell>
          <cell r="AR397">
            <v>0</v>
          </cell>
          <cell r="AU397" t="e">
            <v>#N/A</v>
          </cell>
        </row>
        <row r="398">
          <cell r="I398">
            <v>16864201</v>
          </cell>
          <cell r="J398" t="str">
            <v>Jadot</v>
          </cell>
          <cell r="K398" t="str">
            <v>Corton Pougets</v>
          </cell>
          <cell r="L398">
            <v>2021</v>
          </cell>
          <cell r="M398" t="str">
            <v>Frankrike</v>
          </cell>
          <cell r="N398" t="str">
            <v>Burgund</v>
          </cell>
          <cell r="S398" t="str">
            <v>Rødvin</v>
          </cell>
          <cell r="T398">
            <v>0.75</v>
          </cell>
          <cell r="U398">
            <v>13.5</v>
          </cell>
          <cell r="V398">
            <v>1339.77</v>
          </cell>
          <cell r="W398" t="str">
            <v>Signature Wines AS</v>
          </cell>
          <cell r="X398" t="str">
            <v>Skanlog</v>
          </cell>
          <cell r="Y398">
            <v>108</v>
          </cell>
          <cell r="Z398">
            <v>108</v>
          </cell>
          <cell r="AA398">
            <v>6</v>
          </cell>
          <cell r="AB398">
            <v>108</v>
          </cell>
          <cell r="AE398">
            <v>24</v>
          </cell>
          <cell r="AF398">
            <v>12</v>
          </cell>
          <cell r="AG398">
            <v>12</v>
          </cell>
          <cell r="AH398">
            <v>12</v>
          </cell>
          <cell r="AI398">
            <v>12</v>
          </cell>
          <cell r="AJ398">
            <v>12</v>
          </cell>
          <cell r="AK398">
            <v>12</v>
          </cell>
          <cell r="AL398">
            <v>12</v>
          </cell>
          <cell r="AR398">
            <v>0</v>
          </cell>
          <cell r="AU398" t="e">
            <v>#N/A</v>
          </cell>
        </row>
        <row r="399">
          <cell r="I399">
            <v>16792001</v>
          </cell>
          <cell r="J399" t="str">
            <v>Liger-Thibault, T.</v>
          </cell>
          <cell r="K399" t="str">
            <v>Corton Renards</v>
          </cell>
          <cell r="L399">
            <v>2016</v>
          </cell>
          <cell r="M399" t="str">
            <v>Frankrike</v>
          </cell>
          <cell r="N399" t="str">
            <v>Burgund</v>
          </cell>
          <cell r="S399" t="str">
            <v>Rødvin</v>
          </cell>
          <cell r="T399">
            <v>0.75</v>
          </cell>
          <cell r="U399">
            <v>13.5</v>
          </cell>
          <cell r="V399">
            <v>1500</v>
          </cell>
          <cell r="W399" t="str">
            <v>Nafstad AS</v>
          </cell>
          <cell r="X399" t="str">
            <v>Nafstad AS</v>
          </cell>
          <cell r="Y399">
            <v>19</v>
          </cell>
          <cell r="Z399">
            <v>19</v>
          </cell>
          <cell r="AA399">
            <v>6</v>
          </cell>
          <cell r="AB399">
            <v>19</v>
          </cell>
          <cell r="AE399">
            <v>6</v>
          </cell>
          <cell r="AF399">
            <v>5</v>
          </cell>
          <cell r="AH399">
            <v>5</v>
          </cell>
          <cell r="AM399">
            <v>3</v>
          </cell>
          <cell r="AR399">
            <v>0</v>
          </cell>
          <cell r="AU399" t="e">
            <v>#N/A</v>
          </cell>
        </row>
        <row r="400">
          <cell r="I400">
            <v>16852301</v>
          </cell>
          <cell r="J400" t="str">
            <v>Meo-Camuzet</v>
          </cell>
          <cell r="K400" t="str">
            <v>Corton Rognet</v>
          </cell>
          <cell r="L400">
            <v>2021</v>
          </cell>
          <cell r="M400" t="str">
            <v>Frankrike</v>
          </cell>
          <cell r="N400" t="str">
            <v>Burgund</v>
          </cell>
          <cell r="O400" t="str">
            <v>Aloxe-Corton/Ladoix/Pernand-Vergelesses</v>
          </cell>
          <cell r="Q400" t="str">
            <v>Grand cru</v>
          </cell>
          <cell r="S400" t="str">
            <v>Rødvin</v>
          </cell>
          <cell r="T400">
            <v>0.75</v>
          </cell>
          <cell r="U400">
            <v>13.5</v>
          </cell>
          <cell r="V400">
            <v>2800</v>
          </cell>
          <cell r="W400" t="str">
            <v>Nafstad AS</v>
          </cell>
          <cell r="X400" t="str">
            <v>Nafstad AS</v>
          </cell>
          <cell r="Y400">
            <v>12</v>
          </cell>
          <cell r="Z400">
            <v>12</v>
          </cell>
          <cell r="AA400">
            <v>6</v>
          </cell>
          <cell r="AB400">
            <v>12</v>
          </cell>
          <cell r="AE400">
            <v>6</v>
          </cell>
          <cell r="AF400">
            <v>3</v>
          </cell>
          <cell r="AH400">
            <v>3</v>
          </cell>
          <cell r="AR400">
            <v>0</v>
          </cell>
          <cell r="AU400" t="e">
            <v>#N/A</v>
          </cell>
        </row>
        <row r="401">
          <cell r="I401">
            <v>16868801</v>
          </cell>
          <cell r="J401" t="str">
            <v>Clerget, Y.</v>
          </cell>
          <cell r="K401" t="str">
            <v>Corton Rognet</v>
          </cell>
          <cell r="L401">
            <v>2021</v>
          </cell>
          <cell r="M401" t="str">
            <v>Frankrike</v>
          </cell>
          <cell r="N401" t="str">
            <v>Burgund</v>
          </cell>
          <cell r="O401" t="str">
            <v>Aloxe-Corton/Ladoix/Pernand-Vergelesses</v>
          </cell>
          <cell r="Q401" t="str">
            <v>Grand Cru</v>
          </cell>
          <cell r="S401" t="str">
            <v>Rødvin</v>
          </cell>
          <cell r="T401">
            <v>0.75</v>
          </cell>
          <cell r="U401">
            <v>13.5</v>
          </cell>
          <cell r="V401">
            <v>2062.4</v>
          </cell>
          <cell r="W401" t="str">
            <v xml:space="preserve">LaMarc Wines </v>
          </cell>
          <cell r="X401" t="str">
            <v>Skanlog</v>
          </cell>
          <cell r="Y401">
            <v>12</v>
          </cell>
          <cell r="Z401">
            <v>12</v>
          </cell>
          <cell r="AA401">
            <v>6</v>
          </cell>
          <cell r="AB401">
            <v>12</v>
          </cell>
          <cell r="AE401">
            <v>6</v>
          </cell>
          <cell r="AF401">
            <v>3</v>
          </cell>
          <cell r="AH401">
            <v>3</v>
          </cell>
          <cell r="AR401">
            <v>0</v>
          </cell>
          <cell r="AU401" t="e">
            <v>#N/A</v>
          </cell>
        </row>
        <row r="402">
          <cell r="I402">
            <v>16846701</v>
          </cell>
          <cell r="J402" t="str">
            <v>Maratray-Dubreuil</v>
          </cell>
          <cell r="K402" t="str">
            <v>Corton-Bressandes</v>
          </cell>
          <cell r="L402">
            <v>2021</v>
          </cell>
          <cell r="M402" t="str">
            <v>Frankrike</v>
          </cell>
          <cell r="N402" t="str">
            <v>Burgund</v>
          </cell>
          <cell r="O402" t="str">
            <v>Aloxe-Corton/Ladoix/Pernand-Vergelesses</v>
          </cell>
          <cell r="Q402" t="str">
            <v>Grand Cru</v>
          </cell>
          <cell r="S402" t="str">
            <v>Rødvin</v>
          </cell>
          <cell r="T402">
            <v>0.75</v>
          </cell>
          <cell r="U402">
            <v>13</v>
          </cell>
          <cell r="V402">
            <v>916</v>
          </cell>
          <cell r="W402" t="str">
            <v>eWine AS</v>
          </cell>
          <cell r="X402" t="str">
            <v>Skanlog</v>
          </cell>
          <cell r="Y402">
            <v>300</v>
          </cell>
          <cell r="Z402">
            <v>300</v>
          </cell>
          <cell r="AA402">
            <v>6</v>
          </cell>
          <cell r="AB402">
            <v>294</v>
          </cell>
          <cell r="AE402">
            <v>54</v>
          </cell>
          <cell r="AF402">
            <v>30</v>
          </cell>
          <cell r="AG402">
            <v>24</v>
          </cell>
          <cell r="AH402">
            <v>30</v>
          </cell>
          <cell r="AI402">
            <v>24</v>
          </cell>
          <cell r="AJ402">
            <v>24</v>
          </cell>
          <cell r="AK402">
            <v>30</v>
          </cell>
          <cell r="AL402">
            <v>36</v>
          </cell>
          <cell r="AM402">
            <v>12</v>
          </cell>
          <cell r="AN402">
            <v>6</v>
          </cell>
          <cell r="AO402">
            <v>6</v>
          </cell>
          <cell r="AP402">
            <v>6</v>
          </cell>
          <cell r="AQ402">
            <v>12</v>
          </cell>
          <cell r="AR402">
            <v>0</v>
          </cell>
          <cell r="AU402" t="e">
            <v>#N/A</v>
          </cell>
        </row>
        <row r="403">
          <cell r="I403">
            <v>15831901</v>
          </cell>
          <cell r="J403" t="str">
            <v>Leflaive, O.</v>
          </cell>
          <cell r="K403" t="str">
            <v>Corton-Charlemagne</v>
          </cell>
          <cell r="L403">
            <v>2020</v>
          </cell>
          <cell r="M403" t="str">
            <v>Frankrike</v>
          </cell>
          <cell r="N403" t="str">
            <v>Burgund</v>
          </cell>
          <cell r="O403" t="str">
            <v>Aloxe-Corton / Pernand-Vergelesses</v>
          </cell>
          <cell r="Q403" t="str">
            <v>Grand Cru</v>
          </cell>
          <cell r="S403" t="str">
            <v>Hvitvin</v>
          </cell>
          <cell r="T403">
            <v>0.75</v>
          </cell>
          <cell r="U403">
            <v>13.5</v>
          </cell>
          <cell r="V403" t="str">
            <v> 2989,39</v>
          </cell>
          <cell r="W403" t="str">
            <v>Excellars AS</v>
          </cell>
          <cell r="X403" t="str">
            <v>Vectura AS</v>
          </cell>
          <cell r="Y403">
            <v>48</v>
          </cell>
          <cell r="Z403">
            <v>48</v>
          </cell>
          <cell r="AA403">
            <v>6</v>
          </cell>
          <cell r="AB403">
            <v>48</v>
          </cell>
          <cell r="AE403">
            <v>18</v>
          </cell>
          <cell r="AF403">
            <v>6</v>
          </cell>
          <cell r="AH403">
            <v>6</v>
          </cell>
          <cell r="AJ403">
            <v>6</v>
          </cell>
          <cell r="AK403">
            <v>6</v>
          </cell>
          <cell r="AL403">
            <v>6</v>
          </cell>
          <cell r="AR403">
            <v>0</v>
          </cell>
          <cell r="AU403" t="e">
            <v>#N/A</v>
          </cell>
        </row>
        <row r="404">
          <cell r="I404">
            <v>16451001</v>
          </cell>
          <cell r="J404" t="str">
            <v>Rapet</v>
          </cell>
          <cell r="K404" t="str">
            <v>Corton-Charlemagne</v>
          </cell>
          <cell r="L404">
            <v>2021</v>
          </cell>
          <cell r="M404" t="str">
            <v>Frankrike</v>
          </cell>
          <cell r="N404" t="str">
            <v>Burgund</v>
          </cell>
          <cell r="O404" t="str">
            <v>Aloxe-Corton / Pernand-Vergelesses</v>
          </cell>
          <cell r="Q404" t="str">
            <v>Grand Cru</v>
          </cell>
          <cell r="S404" t="str">
            <v>Hvitvin</v>
          </cell>
          <cell r="T404">
            <v>0.75</v>
          </cell>
          <cell r="U404">
            <v>13.5</v>
          </cell>
          <cell r="V404">
            <v>1987.46</v>
          </cell>
          <cell r="W404" t="str">
            <v>Winetailor AS</v>
          </cell>
          <cell r="X404" t="str">
            <v>Vectura AS</v>
          </cell>
          <cell r="Y404">
            <v>108</v>
          </cell>
          <cell r="Z404">
            <v>108</v>
          </cell>
          <cell r="AA404">
            <v>6</v>
          </cell>
          <cell r="AB404">
            <v>108</v>
          </cell>
          <cell r="AE404">
            <v>36</v>
          </cell>
          <cell r="AF404">
            <v>12</v>
          </cell>
          <cell r="AG404">
            <v>6</v>
          </cell>
          <cell r="AH404">
            <v>12</v>
          </cell>
          <cell r="AI404">
            <v>6</v>
          </cell>
          <cell r="AJ404">
            <v>6</v>
          </cell>
          <cell r="AK404">
            <v>12</v>
          </cell>
          <cell r="AL404">
            <v>12</v>
          </cell>
          <cell r="AM404">
            <v>6</v>
          </cell>
          <cell r="AR404">
            <v>0</v>
          </cell>
          <cell r="AU404" t="e">
            <v>#N/A</v>
          </cell>
        </row>
        <row r="405">
          <cell r="I405">
            <v>16761201</v>
          </cell>
          <cell r="J405" t="str">
            <v>Bouchard Pere &amp; Fils</v>
          </cell>
          <cell r="K405" t="str">
            <v>Corton-Charlemagne</v>
          </cell>
          <cell r="L405">
            <v>2021</v>
          </cell>
          <cell r="M405" t="str">
            <v>Frankrike</v>
          </cell>
          <cell r="N405" t="str">
            <v>Burgund</v>
          </cell>
          <cell r="O405" t="str">
            <v>Aloxe-Corton/Ladoix/Pernand-Vergelesses</v>
          </cell>
          <cell r="Q405" t="str">
            <v>Grand cru</v>
          </cell>
          <cell r="R405" t="str">
            <v>Chardonnay</v>
          </cell>
          <cell r="S405" t="str">
            <v>Hvitvin</v>
          </cell>
          <cell r="T405">
            <v>0.75</v>
          </cell>
          <cell r="U405">
            <v>13.5</v>
          </cell>
          <cell r="V405">
            <v>2367.87</v>
          </cell>
          <cell r="W405" t="str">
            <v>Fondberg</v>
          </cell>
          <cell r="X405" t="str">
            <v>Vectura AS</v>
          </cell>
          <cell r="Y405">
            <v>54</v>
          </cell>
          <cell r="Z405">
            <v>240</v>
          </cell>
          <cell r="AA405">
            <v>6</v>
          </cell>
          <cell r="AB405">
            <v>53</v>
          </cell>
          <cell r="AE405">
            <v>18</v>
          </cell>
          <cell r="AF405">
            <v>6</v>
          </cell>
          <cell r="AG405">
            <v>3</v>
          </cell>
          <cell r="AH405">
            <v>6</v>
          </cell>
          <cell r="AI405">
            <v>3</v>
          </cell>
          <cell r="AJ405">
            <v>6</v>
          </cell>
          <cell r="AK405">
            <v>6</v>
          </cell>
          <cell r="AL405">
            <v>6</v>
          </cell>
          <cell r="AR405">
            <v>-1</v>
          </cell>
          <cell r="AU405" t="e">
            <v>#N/A</v>
          </cell>
        </row>
        <row r="406">
          <cell r="I406">
            <v>16804701</v>
          </cell>
          <cell r="J406" t="str">
            <v>Boillot, H.</v>
          </cell>
          <cell r="K406" t="str">
            <v>Corton-Charlemagne</v>
          </cell>
          <cell r="L406">
            <v>2021</v>
          </cell>
          <cell r="M406" t="str">
            <v>Frankrike</v>
          </cell>
          <cell r="N406" t="str">
            <v>Burgund</v>
          </cell>
          <cell r="S406" t="str">
            <v>Hvitvin</v>
          </cell>
          <cell r="T406">
            <v>0.75</v>
          </cell>
          <cell r="U406">
            <v>13.5</v>
          </cell>
          <cell r="V406">
            <v>3175</v>
          </cell>
          <cell r="W406" t="str">
            <v>Nafstad AS</v>
          </cell>
          <cell r="X406" t="str">
            <v>Nafstad AS</v>
          </cell>
          <cell r="Y406">
            <v>3</v>
          </cell>
          <cell r="Z406">
            <v>3</v>
          </cell>
          <cell r="AA406">
            <v>3</v>
          </cell>
          <cell r="AB406">
            <v>3</v>
          </cell>
          <cell r="AE406">
            <v>2</v>
          </cell>
          <cell r="AK406">
            <v>1</v>
          </cell>
          <cell r="AR406">
            <v>0</v>
          </cell>
          <cell r="AU406" t="e">
            <v>#N/A</v>
          </cell>
        </row>
        <row r="407">
          <cell r="I407">
            <v>16865901</v>
          </cell>
          <cell r="J407" t="str">
            <v>Jadot</v>
          </cell>
          <cell r="K407" t="str">
            <v>Corton-Charlemagne</v>
          </cell>
          <cell r="L407">
            <v>2021</v>
          </cell>
          <cell r="M407" t="str">
            <v>Frankrike</v>
          </cell>
          <cell r="N407" t="str">
            <v>Burgund</v>
          </cell>
          <cell r="S407" t="str">
            <v>Hvitvin</v>
          </cell>
          <cell r="T407">
            <v>0.75</v>
          </cell>
          <cell r="U407">
            <v>13.5</v>
          </cell>
          <cell r="V407">
            <v>2534.63</v>
          </cell>
          <cell r="W407" t="str">
            <v>Signature Wines AS</v>
          </cell>
          <cell r="X407" t="str">
            <v>Skanlog</v>
          </cell>
          <cell r="Y407">
            <v>48</v>
          </cell>
          <cell r="Z407">
            <v>48</v>
          </cell>
          <cell r="AA407">
            <v>6</v>
          </cell>
          <cell r="AB407">
            <v>48</v>
          </cell>
          <cell r="AE407">
            <v>18</v>
          </cell>
          <cell r="AF407">
            <v>6</v>
          </cell>
          <cell r="AH407">
            <v>6</v>
          </cell>
          <cell r="AJ407">
            <v>6</v>
          </cell>
          <cell r="AK407">
            <v>6</v>
          </cell>
          <cell r="AL407">
            <v>6</v>
          </cell>
          <cell r="AR407">
            <v>0</v>
          </cell>
          <cell r="AU407" t="e">
            <v>#N/A</v>
          </cell>
        </row>
        <row r="408">
          <cell r="I408">
            <v>16870201</v>
          </cell>
          <cell r="J408" t="str">
            <v>Clos de la Chapelle</v>
          </cell>
          <cell r="K408" t="str">
            <v>Corton-Charlemagne</v>
          </cell>
          <cell r="L408">
            <v>2021</v>
          </cell>
          <cell r="M408" t="str">
            <v>Frankrike</v>
          </cell>
          <cell r="N408" t="str">
            <v>Burgund</v>
          </cell>
          <cell r="O408" t="str">
            <v>Aloxe-Corton/Ladoix/Pernand-Vergelesses</v>
          </cell>
          <cell r="Q408" t="str">
            <v>Grand Cru</v>
          </cell>
          <cell r="S408" t="str">
            <v>Hvitvin</v>
          </cell>
          <cell r="T408">
            <v>0.75</v>
          </cell>
          <cell r="U408">
            <v>13.5</v>
          </cell>
          <cell r="V408">
            <v>1462.5</v>
          </cell>
          <cell r="W408" t="str">
            <v xml:space="preserve">LaMarc Wines </v>
          </cell>
          <cell r="X408" t="str">
            <v>Skanlog</v>
          </cell>
          <cell r="Y408">
            <v>12</v>
          </cell>
          <cell r="Z408">
            <v>12</v>
          </cell>
          <cell r="AA408">
            <v>6</v>
          </cell>
          <cell r="AB408">
            <v>12</v>
          </cell>
          <cell r="AE408">
            <v>6</v>
          </cell>
          <cell r="AF408">
            <v>3</v>
          </cell>
          <cell r="AH408">
            <v>3</v>
          </cell>
          <cell r="AR408">
            <v>0</v>
          </cell>
          <cell r="AU408" t="e">
            <v>#N/A</v>
          </cell>
        </row>
        <row r="409">
          <cell r="I409">
            <v>11616701</v>
          </cell>
          <cell r="J409" t="str">
            <v>Denis Bachelet</v>
          </cell>
          <cell r="K409" t="str">
            <v xml:space="preserve">Côte de Nuits Villages </v>
          </cell>
          <cell r="L409">
            <v>2020</v>
          </cell>
          <cell r="M409" t="str">
            <v>Frankrike</v>
          </cell>
          <cell r="N409" t="str">
            <v>Burgund</v>
          </cell>
          <cell r="Q409" t="str">
            <v>AOC</v>
          </cell>
          <cell r="R409" t="str">
            <v>Pinot Noir</v>
          </cell>
          <cell r="S409" t="str">
            <v>Rødvin</v>
          </cell>
          <cell r="T409">
            <v>0.75</v>
          </cell>
          <cell r="U409">
            <v>12.5</v>
          </cell>
          <cell r="V409">
            <v>691.15</v>
          </cell>
          <cell r="W409" t="str">
            <v>Buvez AS</v>
          </cell>
          <cell r="X409" t="str">
            <v>Buvez AS</v>
          </cell>
          <cell r="Y409">
            <v>18</v>
          </cell>
          <cell r="Z409">
            <v>18</v>
          </cell>
          <cell r="AA409">
            <v>6</v>
          </cell>
          <cell r="AB409">
            <v>18</v>
          </cell>
          <cell r="AE409">
            <v>6</v>
          </cell>
          <cell r="AG409">
            <v>6</v>
          </cell>
          <cell r="AI409">
            <v>6</v>
          </cell>
          <cell r="AR409">
            <v>0</v>
          </cell>
          <cell r="AU409" t="e">
            <v>#N/A</v>
          </cell>
        </row>
        <row r="410">
          <cell r="I410">
            <v>12724301</v>
          </cell>
          <cell r="J410" t="str">
            <v>Denis Bachelet</v>
          </cell>
          <cell r="K410" t="str">
            <v xml:space="preserve">Côte de Nuits Villages </v>
          </cell>
          <cell r="L410">
            <v>2021</v>
          </cell>
          <cell r="M410" t="str">
            <v>Frankrike</v>
          </cell>
          <cell r="N410" t="str">
            <v>Burgund</v>
          </cell>
          <cell r="Q410" t="str">
            <v>AOC</v>
          </cell>
          <cell r="R410" t="str">
            <v>Pinot Noir</v>
          </cell>
          <cell r="S410" t="str">
            <v>Rødvin</v>
          </cell>
          <cell r="T410">
            <v>0.75</v>
          </cell>
          <cell r="U410">
            <v>12.5</v>
          </cell>
          <cell r="V410">
            <v>746.3</v>
          </cell>
          <cell r="W410" t="str">
            <v>Buvez AS</v>
          </cell>
          <cell r="X410" t="str">
            <v>Buvez AS</v>
          </cell>
          <cell r="Y410">
            <v>48</v>
          </cell>
          <cell r="Z410">
            <v>48</v>
          </cell>
          <cell r="AA410">
            <v>6</v>
          </cell>
          <cell r="AB410">
            <v>48</v>
          </cell>
          <cell r="AE410">
            <v>18</v>
          </cell>
          <cell r="AF410">
            <v>6</v>
          </cell>
          <cell r="AH410">
            <v>6</v>
          </cell>
          <cell r="AJ410">
            <v>6</v>
          </cell>
          <cell r="AK410">
            <v>6</v>
          </cell>
          <cell r="AL410">
            <v>6</v>
          </cell>
          <cell r="AR410">
            <v>0</v>
          </cell>
          <cell r="AU410" t="e">
            <v>#N/A</v>
          </cell>
        </row>
        <row r="411">
          <cell r="I411">
            <v>16847201</v>
          </cell>
          <cell r="J411" t="str">
            <v>Pernot</v>
          </cell>
          <cell r="K411" t="str">
            <v>Cote de Nuits Villages Croix Violette</v>
          </cell>
          <cell r="L411">
            <v>2021</v>
          </cell>
          <cell r="M411" t="str">
            <v>Frankrike</v>
          </cell>
          <cell r="N411" t="str">
            <v>Burgund</v>
          </cell>
          <cell r="S411" t="str">
            <v>Rødvin</v>
          </cell>
          <cell r="T411">
            <v>0.75</v>
          </cell>
          <cell r="U411">
            <v>13</v>
          </cell>
          <cell r="V411">
            <v>455</v>
          </cell>
          <cell r="W411" t="str">
            <v>eWine AS</v>
          </cell>
          <cell r="X411" t="str">
            <v>Skanlog</v>
          </cell>
          <cell r="Y411">
            <v>600</v>
          </cell>
          <cell r="Z411">
            <v>431</v>
          </cell>
          <cell r="AA411">
            <v>6</v>
          </cell>
          <cell r="AB411">
            <v>431</v>
          </cell>
          <cell r="AE411">
            <v>77</v>
          </cell>
          <cell r="AF411">
            <v>48</v>
          </cell>
          <cell r="AG411">
            <v>24</v>
          </cell>
          <cell r="AH411">
            <v>48</v>
          </cell>
          <cell r="AI411">
            <v>30</v>
          </cell>
          <cell r="AJ411">
            <v>30</v>
          </cell>
          <cell r="AK411">
            <v>30</v>
          </cell>
          <cell r="AL411">
            <v>48</v>
          </cell>
          <cell r="AM411">
            <v>30</v>
          </cell>
          <cell r="AN411">
            <v>12</v>
          </cell>
          <cell r="AO411">
            <v>12</v>
          </cell>
          <cell r="AP411">
            <v>12</v>
          </cell>
          <cell r="AQ411">
            <v>30</v>
          </cell>
          <cell r="AR411">
            <v>0</v>
          </cell>
          <cell r="AU411" t="e">
            <v>#N/A</v>
          </cell>
        </row>
        <row r="412">
          <cell r="I412">
            <v>16864401</v>
          </cell>
          <cell r="J412" t="str">
            <v>Magnien, S.</v>
          </cell>
          <cell r="K412" t="str">
            <v>Coteaux Bourguignons Tradition Pur Pinot Noir</v>
          </cell>
          <cell r="L412">
            <v>2021</v>
          </cell>
          <cell r="M412" t="str">
            <v>Frankrike</v>
          </cell>
          <cell r="N412" t="str">
            <v>Burgund</v>
          </cell>
          <cell r="S412" t="str">
            <v>Rødvin</v>
          </cell>
          <cell r="T412">
            <v>0.75</v>
          </cell>
          <cell r="U412">
            <v>13.5</v>
          </cell>
          <cell r="V412">
            <v>338.36</v>
          </cell>
          <cell r="W412" t="str">
            <v>Moestue Grape Selections AS</v>
          </cell>
          <cell r="X412" t="str">
            <v>Vinhuset</v>
          </cell>
          <cell r="Y412">
            <v>150</v>
          </cell>
          <cell r="Z412">
            <v>150</v>
          </cell>
          <cell r="AA412">
            <v>6</v>
          </cell>
          <cell r="AB412">
            <v>150</v>
          </cell>
          <cell r="AE412">
            <v>30</v>
          </cell>
          <cell r="AF412">
            <v>12</v>
          </cell>
          <cell r="AG412">
            <v>12</v>
          </cell>
          <cell r="AH412">
            <v>12</v>
          </cell>
          <cell r="AI412">
            <v>12</v>
          </cell>
          <cell r="AJ412">
            <v>12</v>
          </cell>
          <cell r="AK412">
            <v>12</v>
          </cell>
          <cell r="AL412">
            <v>12</v>
          </cell>
          <cell r="AM412">
            <v>12</v>
          </cell>
          <cell r="AN412">
            <v>6</v>
          </cell>
          <cell r="AO412">
            <v>6</v>
          </cell>
          <cell r="AP412">
            <v>6</v>
          </cell>
          <cell r="AQ412">
            <v>6</v>
          </cell>
          <cell r="AR412">
            <v>0</v>
          </cell>
          <cell r="AU412" t="e">
            <v>#N/A</v>
          </cell>
        </row>
        <row r="413">
          <cell r="I413">
            <v>16862801</v>
          </cell>
          <cell r="J413" t="str">
            <v>Confuron, J.-J.</v>
          </cell>
          <cell r="K413" t="str">
            <v>Coteaux de l'Auxois Pinot Noir Clos de la Romanee</v>
          </cell>
          <cell r="L413">
            <v>2021</v>
          </cell>
          <cell r="M413" t="str">
            <v>Frankrike</v>
          </cell>
          <cell r="N413" t="str">
            <v>Burgund</v>
          </cell>
          <cell r="S413" t="str">
            <v>Rødvin</v>
          </cell>
          <cell r="T413">
            <v>0.75</v>
          </cell>
          <cell r="U413">
            <v>13.5</v>
          </cell>
          <cell r="V413">
            <v>356.1</v>
          </cell>
          <cell r="W413" t="str">
            <v>Moestue Grape Selections AS</v>
          </cell>
          <cell r="X413" t="str">
            <v>Vinhuset</v>
          </cell>
          <cell r="Y413">
            <v>48</v>
          </cell>
          <cell r="Z413">
            <v>48</v>
          </cell>
          <cell r="AA413">
            <v>6</v>
          </cell>
          <cell r="AB413">
            <v>48</v>
          </cell>
          <cell r="AE413">
            <v>18</v>
          </cell>
          <cell r="AF413">
            <v>6</v>
          </cell>
          <cell r="AG413">
            <v>3</v>
          </cell>
          <cell r="AH413">
            <v>6</v>
          </cell>
          <cell r="AI413">
            <v>3</v>
          </cell>
          <cell r="AK413">
            <v>6</v>
          </cell>
          <cell r="AL413">
            <v>6</v>
          </cell>
          <cell r="AR413">
            <v>0</v>
          </cell>
          <cell r="AU413" t="e">
            <v>#N/A</v>
          </cell>
        </row>
        <row r="414">
          <cell r="I414">
            <v>16847501</v>
          </cell>
          <cell r="J414" t="str">
            <v>Millot, A.</v>
          </cell>
          <cell r="K414" t="str">
            <v>Cote-de-Nuits Villages</v>
          </cell>
          <cell r="L414">
            <v>2021</v>
          </cell>
          <cell r="M414" t="str">
            <v>Frankrike</v>
          </cell>
          <cell r="N414" t="str">
            <v>Burgund</v>
          </cell>
          <cell r="S414" t="str">
            <v>Rødvin</v>
          </cell>
          <cell r="T414">
            <v>0.75</v>
          </cell>
          <cell r="U414">
            <v>13.5</v>
          </cell>
          <cell r="V414">
            <v>484.81</v>
          </cell>
          <cell r="W414" t="str">
            <v>Robert Prizelius AS</v>
          </cell>
          <cell r="X414" t="str">
            <v>Vinhuset</v>
          </cell>
          <cell r="Y414">
            <v>18</v>
          </cell>
          <cell r="Z414">
            <v>18</v>
          </cell>
          <cell r="AA414">
            <v>6</v>
          </cell>
          <cell r="AB414">
            <v>18</v>
          </cell>
          <cell r="AE414">
            <v>9</v>
          </cell>
          <cell r="AF414">
            <v>3</v>
          </cell>
          <cell r="AH414">
            <v>3</v>
          </cell>
          <cell r="AJ414">
            <v>3</v>
          </cell>
          <cell r="AR414">
            <v>0</v>
          </cell>
          <cell r="AU414" t="e">
            <v>#N/A</v>
          </cell>
        </row>
        <row r="415">
          <cell r="I415">
            <v>16863801</v>
          </cell>
          <cell r="J415" t="str">
            <v>Jadot</v>
          </cell>
          <cell r="K415" t="str">
            <v>Cote-de-Nuits Villages Vaucrain</v>
          </cell>
          <cell r="L415">
            <v>2021</v>
          </cell>
          <cell r="M415" t="str">
            <v>Frankrike</v>
          </cell>
          <cell r="N415" t="str">
            <v>Burgund</v>
          </cell>
          <cell r="S415" t="str">
            <v>Rødvin</v>
          </cell>
          <cell r="T415">
            <v>0.75</v>
          </cell>
          <cell r="U415">
            <v>13.5</v>
          </cell>
          <cell r="V415">
            <v>425.16</v>
          </cell>
          <cell r="W415" t="str">
            <v>Signature Wines AS</v>
          </cell>
          <cell r="X415" t="str">
            <v>Skanlog</v>
          </cell>
          <cell r="Y415">
            <v>600</v>
          </cell>
          <cell r="Z415">
            <v>600</v>
          </cell>
          <cell r="AA415">
            <v>12</v>
          </cell>
          <cell r="AB415">
            <v>600</v>
          </cell>
          <cell r="AE415">
            <v>120</v>
          </cell>
          <cell r="AF415">
            <v>48</v>
          </cell>
          <cell r="AG415">
            <v>48</v>
          </cell>
          <cell r="AH415">
            <v>48</v>
          </cell>
          <cell r="AI415">
            <v>48</v>
          </cell>
          <cell r="AJ415">
            <v>48</v>
          </cell>
          <cell r="AK415">
            <v>48</v>
          </cell>
          <cell r="AL415">
            <v>48</v>
          </cell>
          <cell r="AM415">
            <v>24</v>
          </cell>
          <cell r="AN415">
            <v>24</v>
          </cell>
          <cell r="AO415">
            <v>24</v>
          </cell>
          <cell r="AP415">
            <v>24</v>
          </cell>
          <cell r="AQ415">
            <v>48</v>
          </cell>
          <cell r="AR415">
            <v>0</v>
          </cell>
          <cell r="AU415" t="e">
            <v>#N/A</v>
          </cell>
        </row>
        <row r="416">
          <cell r="I416">
            <v>16803701</v>
          </cell>
          <cell r="J416" t="str">
            <v>Millot, J-M.</v>
          </cell>
          <cell r="K416" t="str">
            <v>Cotes-de-Nuits Village Faulques</v>
          </cell>
          <cell r="L416">
            <v>2021</v>
          </cell>
          <cell r="M416" t="str">
            <v>Frankrike</v>
          </cell>
          <cell r="N416" t="str">
            <v>Burgund</v>
          </cell>
          <cell r="S416" t="str">
            <v>Rødvin</v>
          </cell>
          <cell r="T416">
            <v>0.75</v>
          </cell>
          <cell r="U416">
            <v>13.5</v>
          </cell>
          <cell r="V416">
            <v>571.51</v>
          </cell>
          <cell r="W416" t="str">
            <v>Robert Prizelius AS</v>
          </cell>
          <cell r="X416" t="str">
            <v>Vinhuset</v>
          </cell>
          <cell r="Y416">
            <v>12</v>
          </cell>
          <cell r="Z416">
            <v>24</v>
          </cell>
          <cell r="AA416">
            <v>6</v>
          </cell>
          <cell r="AB416">
            <v>24</v>
          </cell>
          <cell r="AE416">
            <v>12</v>
          </cell>
          <cell r="AF416">
            <v>3</v>
          </cell>
          <cell r="AH416">
            <v>3</v>
          </cell>
          <cell r="AJ416">
            <v>3</v>
          </cell>
          <cell r="AK416">
            <v>3</v>
          </cell>
          <cell r="AR416">
            <v>0</v>
          </cell>
          <cell r="AU416" t="e">
            <v>#N/A</v>
          </cell>
        </row>
        <row r="417">
          <cell r="I417">
            <v>16803801</v>
          </cell>
          <cell r="J417" t="str">
            <v>Millot, J-M.</v>
          </cell>
          <cell r="K417" t="str">
            <v>Cotes-de-Nuits Village Vieilles Vignes</v>
          </cell>
          <cell r="L417">
            <v>2021</v>
          </cell>
          <cell r="M417" t="str">
            <v>Frankrike</v>
          </cell>
          <cell r="N417" t="str">
            <v>Burgund</v>
          </cell>
          <cell r="S417" t="str">
            <v>Rødvin</v>
          </cell>
          <cell r="T417">
            <v>0.75</v>
          </cell>
          <cell r="U417">
            <v>13.5</v>
          </cell>
          <cell r="V417">
            <v>518.71</v>
          </cell>
          <cell r="W417" t="str">
            <v>Robert Prizelius AS</v>
          </cell>
          <cell r="X417" t="str">
            <v>Vinhuset</v>
          </cell>
          <cell r="Y417">
            <v>18</v>
          </cell>
          <cell r="Z417">
            <v>18</v>
          </cell>
          <cell r="AA417">
            <v>6</v>
          </cell>
          <cell r="AB417">
            <v>18</v>
          </cell>
          <cell r="AE417">
            <v>9</v>
          </cell>
          <cell r="AF417">
            <v>3</v>
          </cell>
          <cell r="AH417">
            <v>3</v>
          </cell>
          <cell r="AK417">
            <v>3</v>
          </cell>
          <cell r="AR417">
            <v>0</v>
          </cell>
          <cell r="AU417" t="e">
            <v>#N/A</v>
          </cell>
        </row>
        <row r="418">
          <cell r="I418">
            <v>16854401</v>
          </cell>
          <cell r="J418" t="str">
            <v>Blain-Gagnard</v>
          </cell>
          <cell r="K418" t="str">
            <v>Criots Batard Montrachet</v>
          </cell>
          <cell r="L418">
            <v>2021</v>
          </cell>
          <cell r="M418" t="str">
            <v>Frankrike</v>
          </cell>
          <cell r="N418" t="str">
            <v>Burgund</v>
          </cell>
          <cell r="O418" t="str">
            <v>Chassagne-Montrachet</v>
          </cell>
          <cell r="Q418" t="str">
            <v>Grand Cru</v>
          </cell>
          <cell r="S418" t="str">
            <v>Hvitvin</v>
          </cell>
          <cell r="T418">
            <v>0.75</v>
          </cell>
          <cell r="U418">
            <v>13</v>
          </cell>
          <cell r="V418">
            <v>3044.73</v>
          </cell>
          <cell r="W418" t="str">
            <v>Moestue Grape Selections AS</v>
          </cell>
          <cell r="X418" t="str">
            <v>Vinhuset</v>
          </cell>
          <cell r="Y418">
            <v>12</v>
          </cell>
          <cell r="Z418">
            <v>12</v>
          </cell>
          <cell r="AA418">
            <v>6</v>
          </cell>
          <cell r="AB418">
            <v>12</v>
          </cell>
          <cell r="AE418">
            <v>6</v>
          </cell>
          <cell r="AF418">
            <v>2</v>
          </cell>
          <cell r="AH418">
            <v>2</v>
          </cell>
          <cell r="AJ418">
            <v>2</v>
          </cell>
          <cell r="AR418">
            <v>0</v>
          </cell>
          <cell r="AU418" t="e">
            <v>#N/A</v>
          </cell>
        </row>
        <row r="419">
          <cell r="I419">
            <v>16775401</v>
          </cell>
          <cell r="J419" t="str">
            <v>Fontaine-Gagnard</v>
          </cell>
          <cell r="K419" t="str">
            <v>Criots-Barard-Montrachet</v>
          </cell>
          <cell r="L419">
            <v>2021</v>
          </cell>
          <cell r="M419" t="str">
            <v>Frankrike</v>
          </cell>
          <cell r="N419" t="str">
            <v>Burgund</v>
          </cell>
          <cell r="O419" t="str">
            <v>Chassagne-Montrachet</v>
          </cell>
          <cell r="Q419" t="str">
            <v>Premier cru</v>
          </cell>
          <cell r="S419" t="str">
            <v>Hvitvin</v>
          </cell>
          <cell r="T419">
            <v>0.75</v>
          </cell>
          <cell r="U419">
            <v>13.5</v>
          </cell>
          <cell r="V419">
            <v>2739.31</v>
          </cell>
          <cell r="W419" t="str">
            <v>Robert Prizelius AS</v>
          </cell>
          <cell r="X419" t="str">
            <v>Vinhuset</v>
          </cell>
          <cell r="Y419">
            <v>22</v>
          </cell>
          <cell r="Z419">
            <v>22</v>
          </cell>
          <cell r="AA419">
            <v>6</v>
          </cell>
          <cell r="AB419">
            <v>22</v>
          </cell>
          <cell r="AE419">
            <v>7</v>
          </cell>
          <cell r="AF419">
            <v>3</v>
          </cell>
          <cell r="AG419">
            <v>3</v>
          </cell>
          <cell r="AH419">
            <v>3</v>
          </cell>
          <cell r="AI419">
            <v>3</v>
          </cell>
          <cell r="AJ419">
            <v>3</v>
          </cell>
          <cell r="AR419">
            <v>0</v>
          </cell>
          <cell r="AU419" t="e">
            <v>#N/A</v>
          </cell>
        </row>
        <row r="420">
          <cell r="I420">
            <v>240</v>
          </cell>
          <cell r="J420" t="str">
            <v>Ch. Ducru-Beaucaillou</v>
          </cell>
          <cell r="K420" t="str">
            <v>Croix de Ducru-Beaucaillou</v>
          </cell>
          <cell r="L420">
            <v>2021</v>
          </cell>
          <cell r="M420" t="str">
            <v>Frankrike</v>
          </cell>
          <cell r="N420" t="str">
            <v>Bordeaux</v>
          </cell>
          <cell r="O420" t="str">
            <v>St.-Julien</v>
          </cell>
          <cell r="S420" t="str">
            <v>Rødvin</v>
          </cell>
          <cell r="T420">
            <v>0.75</v>
          </cell>
          <cell r="V420">
            <v>360.84</v>
          </cell>
          <cell r="W420" t="str">
            <v>Flaaten</v>
          </cell>
          <cell r="X420" t="str">
            <v>Skanlog</v>
          </cell>
          <cell r="Y420">
            <v>480</v>
          </cell>
          <cell r="Z420">
            <v>240</v>
          </cell>
          <cell r="AB420">
            <v>240</v>
          </cell>
          <cell r="AR420">
            <v>240</v>
          </cell>
          <cell r="AU420" t="e">
            <v>#N/A</v>
          </cell>
        </row>
        <row r="421">
          <cell r="I421">
            <v>18572701</v>
          </cell>
          <cell r="J421" t="str">
            <v>Ch. Ducru-Beaucaillou</v>
          </cell>
          <cell r="K421" t="str">
            <v>Croix de Ducru-Beaucaillou</v>
          </cell>
          <cell r="L421">
            <v>2021</v>
          </cell>
          <cell r="M421" t="str">
            <v>Frankrike</v>
          </cell>
          <cell r="N421" t="str">
            <v>Bordeaux</v>
          </cell>
          <cell r="O421" t="str">
            <v>St.-Julien</v>
          </cell>
          <cell r="S421" t="str">
            <v>Rødvin</v>
          </cell>
          <cell r="T421">
            <v>0.75</v>
          </cell>
          <cell r="V421">
            <v>360.94</v>
          </cell>
          <cell r="W421" t="str">
            <v>LaMarc Wines</v>
          </cell>
          <cell r="X421" t="str">
            <v>Skanlog</v>
          </cell>
          <cell r="Y421">
            <v>480</v>
          </cell>
          <cell r="Z421">
            <v>120</v>
          </cell>
          <cell r="AB421">
            <v>120</v>
          </cell>
          <cell r="AR421">
            <v>120</v>
          </cell>
          <cell r="AU421" t="e">
            <v>#N/A</v>
          </cell>
        </row>
        <row r="422">
          <cell r="I422">
            <v>120</v>
          </cell>
          <cell r="J422" t="str">
            <v>Ch. Ducru-Beaucaillou</v>
          </cell>
          <cell r="K422" t="str">
            <v>Croix de Ducru-Beaucaillou</v>
          </cell>
          <cell r="L422">
            <v>2021</v>
          </cell>
          <cell r="M422" t="str">
            <v>Frankrike</v>
          </cell>
          <cell r="N422" t="str">
            <v>Bordeaux</v>
          </cell>
          <cell r="O422" t="str">
            <v>St.-Julien</v>
          </cell>
          <cell r="S422" t="str">
            <v>Rødvin</v>
          </cell>
          <cell r="T422">
            <v>0.75</v>
          </cell>
          <cell r="V422">
            <v>367.5</v>
          </cell>
          <cell r="W422" t="str">
            <v>Moestue Grape Selections</v>
          </cell>
          <cell r="X422" t="str">
            <v>Skanlog</v>
          </cell>
          <cell r="Y422">
            <v>480</v>
          </cell>
          <cell r="Z422">
            <v>180</v>
          </cell>
          <cell r="AB422">
            <v>120</v>
          </cell>
          <cell r="AR422">
            <v>120</v>
          </cell>
          <cell r="AU422" t="e">
            <v>#N/A</v>
          </cell>
        </row>
        <row r="423">
          <cell r="I423">
            <v>17084501</v>
          </cell>
          <cell r="J423" t="str">
            <v>Kruger-Rumpf</v>
          </cell>
          <cell r="K423" t="str">
            <v>Chardonnay -S-</v>
          </cell>
          <cell r="L423">
            <v>2022</v>
          </cell>
          <cell r="M423" t="str">
            <v>Tyskland</v>
          </cell>
          <cell r="N423" t="str">
            <v>Nahe</v>
          </cell>
          <cell r="R423" t="str">
            <v>Riesling</v>
          </cell>
          <cell r="S423" t="str">
            <v>Hvitvin</v>
          </cell>
          <cell r="T423">
            <v>0.75</v>
          </cell>
          <cell r="U423">
            <v>13</v>
          </cell>
          <cell r="V423">
            <v>351.45000000000005</v>
          </cell>
          <cell r="W423" t="str">
            <v>Blend Wines AS</v>
          </cell>
          <cell r="X423" t="str">
            <v>Skanlog</v>
          </cell>
          <cell r="Y423">
            <v>240</v>
          </cell>
          <cell r="Z423">
            <v>240</v>
          </cell>
          <cell r="AA423">
            <v>6</v>
          </cell>
          <cell r="AB423">
            <v>240</v>
          </cell>
          <cell r="AE423">
            <v>48</v>
          </cell>
          <cell r="AF423">
            <v>24</v>
          </cell>
          <cell r="AG423">
            <v>12</v>
          </cell>
          <cell r="AH423">
            <v>24</v>
          </cell>
          <cell r="AI423">
            <v>12</v>
          </cell>
          <cell r="AJ423">
            <v>12</v>
          </cell>
          <cell r="AK423">
            <v>18</v>
          </cell>
          <cell r="AL423">
            <v>24</v>
          </cell>
          <cell r="AM423">
            <v>12</v>
          </cell>
          <cell r="AN423">
            <v>12</v>
          </cell>
          <cell r="AO423">
            <v>12</v>
          </cell>
          <cell r="AP423">
            <v>12</v>
          </cell>
          <cell r="AQ423">
            <v>18</v>
          </cell>
          <cell r="AR423">
            <v>0</v>
          </cell>
          <cell r="AS423">
            <v>2</v>
          </cell>
          <cell r="AT423">
            <v>2</v>
          </cell>
          <cell r="AU423">
            <v>0</v>
          </cell>
        </row>
        <row r="424">
          <cell r="I424">
            <v>17085001</v>
          </cell>
          <cell r="J424" t="str">
            <v>Keller</v>
          </cell>
          <cell r="K424" t="str">
            <v>Dalsheimer Bürgel Spätburgunder GG</v>
          </cell>
          <cell r="L424">
            <v>2021</v>
          </cell>
          <cell r="M424" t="str">
            <v>Tyskland</v>
          </cell>
          <cell r="N424" t="str">
            <v>Rheinhessen</v>
          </cell>
          <cell r="O424" t="str">
            <v>Dalsheim</v>
          </cell>
          <cell r="P424" t="str">
            <v>Bürgel</v>
          </cell>
          <cell r="Q424" t="str">
            <v>GG</v>
          </cell>
          <cell r="R424" t="str">
            <v>Spätburgunder</v>
          </cell>
          <cell r="S424" t="str">
            <v>Rødvin</v>
          </cell>
          <cell r="T424">
            <v>0.75</v>
          </cell>
          <cell r="U424">
            <v>12.5</v>
          </cell>
          <cell r="V424">
            <v>930.41</v>
          </cell>
          <cell r="W424" t="str">
            <v>Blend Wines AS</v>
          </cell>
          <cell r="X424" t="str">
            <v>Skanlog</v>
          </cell>
          <cell r="Y424">
            <v>18</v>
          </cell>
          <cell r="Z424">
            <v>18</v>
          </cell>
          <cell r="AA424">
            <v>6</v>
          </cell>
          <cell r="AB424">
            <v>18</v>
          </cell>
          <cell r="AE424">
            <v>6</v>
          </cell>
          <cell r="AF424">
            <v>3</v>
          </cell>
          <cell r="AG424">
            <v>0</v>
          </cell>
          <cell r="AH424">
            <v>3</v>
          </cell>
          <cell r="AI424">
            <v>0</v>
          </cell>
          <cell r="AJ424">
            <v>3</v>
          </cell>
          <cell r="AK424">
            <v>3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 t="str">
            <v>Maks 2 flasker Keller pr kunde (max 1 flaske G-Max)</v>
          </cell>
        </row>
        <row r="425">
          <cell r="J425" t="str">
            <v>Ch. Montrose</v>
          </cell>
          <cell r="K425" t="str">
            <v>Dame de Montrose</v>
          </cell>
          <cell r="L425">
            <v>2021</v>
          </cell>
          <cell r="M425" t="str">
            <v>Frankrike</v>
          </cell>
          <cell r="N425" t="str">
            <v>Bordeaux</v>
          </cell>
          <cell r="O425" t="str">
            <v>St.-Estephe</v>
          </cell>
          <cell r="S425" t="str">
            <v>Rødvin</v>
          </cell>
          <cell r="T425">
            <v>0.75</v>
          </cell>
          <cell r="V425">
            <v>289.23</v>
          </cell>
          <cell r="W425" t="str">
            <v>Moestue Grape Selections</v>
          </cell>
          <cell r="X425" t="str">
            <v>Skanlog</v>
          </cell>
          <cell r="Y425">
            <v>360</v>
          </cell>
          <cell r="Z425">
            <v>360</v>
          </cell>
          <cell r="AA425">
            <v>6</v>
          </cell>
          <cell r="AB425">
            <v>360</v>
          </cell>
          <cell r="AR425">
            <v>360</v>
          </cell>
          <cell r="AU425" t="e">
            <v>#N/A</v>
          </cell>
        </row>
        <row r="426">
          <cell r="I426">
            <v>17085601</v>
          </cell>
          <cell r="J426" t="str">
            <v>Keller</v>
          </cell>
          <cell r="K426" t="str">
            <v>Dalsheimer Oberer Hubacker Riesling GG</v>
          </cell>
          <cell r="L426">
            <v>2022</v>
          </cell>
          <cell r="M426" t="str">
            <v>Tyskland</v>
          </cell>
          <cell r="N426" t="str">
            <v>Rheinhessen</v>
          </cell>
          <cell r="O426" t="str">
            <v>Dalsheim</v>
          </cell>
          <cell r="P426" t="str">
            <v>Hubacker</v>
          </cell>
          <cell r="Q426" t="str">
            <v>GG</v>
          </cell>
          <cell r="R426" t="str">
            <v>Riesling</v>
          </cell>
          <cell r="S426" t="str">
            <v>Hvitvin</v>
          </cell>
          <cell r="T426">
            <v>0.75</v>
          </cell>
          <cell r="U426">
            <v>12.5</v>
          </cell>
          <cell r="V426">
            <v>930.41000000000008</v>
          </cell>
          <cell r="W426" t="str">
            <v>Blend Wines AS</v>
          </cell>
          <cell r="X426" t="str">
            <v>Skanlog</v>
          </cell>
          <cell r="Y426">
            <v>84</v>
          </cell>
          <cell r="Z426">
            <v>84</v>
          </cell>
          <cell r="AA426">
            <v>6</v>
          </cell>
          <cell r="AB426">
            <v>84</v>
          </cell>
          <cell r="AE426">
            <v>24</v>
          </cell>
          <cell r="AF426">
            <v>6</v>
          </cell>
          <cell r="AG426">
            <v>6</v>
          </cell>
          <cell r="AH426">
            <v>6</v>
          </cell>
          <cell r="AI426">
            <v>6</v>
          </cell>
          <cell r="AJ426">
            <v>6</v>
          </cell>
          <cell r="AK426">
            <v>6</v>
          </cell>
          <cell r="AL426">
            <v>6</v>
          </cell>
          <cell r="AM426">
            <v>0</v>
          </cell>
          <cell r="AN426">
            <v>0</v>
          </cell>
          <cell r="AO426">
            <v>6</v>
          </cell>
          <cell r="AP426">
            <v>6</v>
          </cell>
          <cell r="AQ426">
            <v>6</v>
          </cell>
          <cell r="AR426">
            <v>0</v>
          </cell>
          <cell r="AS426">
            <v>0</v>
          </cell>
          <cell r="AT426">
            <v>0</v>
          </cell>
          <cell r="AU426" t="str">
            <v>Maks 2 flasker Keller pr kunde (max 1 flaske G-Max)</v>
          </cell>
        </row>
        <row r="427">
          <cell r="I427">
            <v>17185601</v>
          </cell>
          <cell r="J427" t="str">
            <v>Mosbacher</v>
          </cell>
          <cell r="K427" t="str">
            <v>Deidesheimer Kieselberg Riesling GG</v>
          </cell>
          <cell r="L427">
            <v>2022</v>
          </cell>
          <cell r="M427" t="str">
            <v>Tyskland</v>
          </cell>
          <cell r="N427" t="str">
            <v>Pfalz</v>
          </cell>
          <cell r="O427" t="str">
            <v>Deidesheim</v>
          </cell>
          <cell r="P427" t="str">
            <v>Kieselberg</v>
          </cell>
          <cell r="Q427" t="str">
            <v>GG</v>
          </cell>
          <cell r="R427" t="str">
            <v>Riesling</v>
          </cell>
          <cell r="S427" t="str">
            <v>Hvitvin</v>
          </cell>
          <cell r="T427">
            <v>0.75</v>
          </cell>
          <cell r="U427">
            <v>12</v>
          </cell>
          <cell r="V427">
            <v>392.45</v>
          </cell>
          <cell r="W427" t="str">
            <v>Hans A Flaaten</v>
          </cell>
          <cell r="X427" t="str">
            <v>Skanlog</v>
          </cell>
          <cell r="Y427">
            <v>480</v>
          </cell>
          <cell r="Z427">
            <v>480</v>
          </cell>
          <cell r="AA427">
            <v>6</v>
          </cell>
          <cell r="AB427">
            <v>480</v>
          </cell>
          <cell r="AE427">
            <v>90</v>
          </cell>
          <cell r="AF427">
            <v>48</v>
          </cell>
          <cell r="AG427">
            <v>30</v>
          </cell>
          <cell r="AH427">
            <v>48</v>
          </cell>
          <cell r="AI427">
            <v>30</v>
          </cell>
          <cell r="AJ427">
            <v>30</v>
          </cell>
          <cell r="AK427">
            <v>30</v>
          </cell>
          <cell r="AL427">
            <v>60</v>
          </cell>
          <cell r="AM427">
            <v>24</v>
          </cell>
          <cell r="AN427">
            <v>12</v>
          </cell>
          <cell r="AO427">
            <v>24</v>
          </cell>
          <cell r="AP427">
            <v>24</v>
          </cell>
          <cell r="AQ427">
            <v>30</v>
          </cell>
          <cell r="AR427">
            <v>0</v>
          </cell>
          <cell r="AS427">
            <v>0</v>
          </cell>
          <cell r="AT427">
            <v>2</v>
          </cell>
          <cell r="AU427">
            <v>0</v>
          </cell>
        </row>
        <row r="428">
          <cell r="I428">
            <v>17185805</v>
          </cell>
          <cell r="J428" t="str">
            <v>Mosbacher</v>
          </cell>
          <cell r="K428" t="str">
            <v>Deidesheimer Kieselberg Riesling GG</v>
          </cell>
          <cell r="L428">
            <v>2022</v>
          </cell>
          <cell r="M428" t="str">
            <v>Tyskland</v>
          </cell>
          <cell r="N428" t="str">
            <v>Pfalz</v>
          </cell>
          <cell r="O428" t="str">
            <v>Deidesheim</v>
          </cell>
          <cell r="P428" t="str">
            <v>Kieselberg</v>
          </cell>
          <cell r="Q428" t="str">
            <v>GG</v>
          </cell>
          <cell r="R428" t="str">
            <v>Riesling</v>
          </cell>
          <cell r="S428" t="str">
            <v>Hvitvin</v>
          </cell>
          <cell r="T428">
            <v>1.5</v>
          </cell>
          <cell r="U428">
            <v>12</v>
          </cell>
          <cell r="V428">
            <v>861.28</v>
          </cell>
          <cell r="W428" t="str">
            <v>Hans A Flaaten</v>
          </cell>
          <cell r="X428" t="str">
            <v>Skanlog</v>
          </cell>
          <cell r="Y428">
            <v>36</v>
          </cell>
          <cell r="Z428">
            <v>36</v>
          </cell>
          <cell r="AA428">
            <v>6</v>
          </cell>
          <cell r="AB428">
            <v>36</v>
          </cell>
          <cell r="AE428">
            <v>12</v>
          </cell>
          <cell r="AF428">
            <v>6</v>
          </cell>
          <cell r="AG428">
            <v>0</v>
          </cell>
          <cell r="AH428">
            <v>6</v>
          </cell>
          <cell r="AI428">
            <v>0</v>
          </cell>
          <cell r="AJ428">
            <v>6</v>
          </cell>
          <cell r="AK428">
            <v>0</v>
          </cell>
          <cell r="AL428">
            <v>6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</row>
        <row r="429">
          <cell r="I429">
            <v>17185707</v>
          </cell>
          <cell r="J429" t="str">
            <v>Mosbacher</v>
          </cell>
          <cell r="K429" t="str">
            <v>Deidesheimer Kieselberg Riesling GG</v>
          </cell>
          <cell r="L429">
            <v>2022</v>
          </cell>
          <cell r="M429" t="str">
            <v>Tyskland</v>
          </cell>
          <cell r="N429" t="str">
            <v>Pfalz</v>
          </cell>
          <cell r="O429" t="str">
            <v>Deidesheim</v>
          </cell>
          <cell r="P429" t="str">
            <v>Kieselberg</v>
          </cell>
          <cell r="Q429" t="str">
            <v>GG</v>
          </cell>
          <cell r="R429" t="str">
            <v>Riesling</v>
          </cell>
          <cell r="S429" t="str">
            <v>Hvitvin</v>
          </cell>
          <cell r="T429">
            <v>3</v>
          </cell>
          <cell r="U429">
            <v>12</v>
          </cell>
          <cell r="V429">
            <v>1964.48</v>
          </cell>
          <cell r="W429" t="str">
            <v>Hans A Flaaten</v>
          </cell>
          <cell r="X429" t="str">
            <v>Skanlog</v>
          </cell>
          <cell r="Y429">
            <v>6</v>
          </cell>
          <cell r="Z429">
            <v>6</v>
          </cell>
          <cell r="AA429">
            <v>1</v>
          </cell>
          <cell r="AB429">
            <v>6</v>
          </cell>
          <cell r="AE429">
            <v>3</v>
          </cell>
          <cell r="AF429">
            <v>1</v>
          </cell>
          <cell r="AG429">
            <v>0</v>
          </cell>
          <cell r="AH429">
            <v>1</v>
          </cell>
          <cell r="AI429">
            <v>0</v>
          </cell>
          <cell r="AJ429">
            <v>0</v>
          </cell>
          <cell r="AK429">
            <v>0</v>
          </cell>
          <cell r="AL429">
            <v>1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</row>
        <row r="430">
          <cell r="J430" t="str">
            <v>von Winning</v>
          </cell>
          <cell r="K430" t="str">
            <v>Deidesheimer Kieselberg Riesling GG</v>
          </cell>
          <cell r="L430">
            <v>2022</v>
          </cell>
          <cell r="M430" t="str">
            <v>Tyskland</v>
          </cell>
          <cell r="N430" t="str">
            <v>Pfalz</v>
          </cell>
          <cell r="O430" t="str">
            <v>Deidesheim</v>
          </cell>
          <cell r="P430" t="str">
            <v>Kieselberg</v>
          </cell>
          <cell r="Q430" t="str">
            <v>GG</v>
          </cell>
          <cell r="R430" t="str">
            <v>Riesling</v>
          </cell>
          <cell r="S430" t="str">
            <v>Hvitvin</v>
          </cell>
          <cell r="T430">
            <v>0.75</v>
          </cell>
          <cell r="U430">
            <v>12.5</v>
          </cell>
          <cell r="V430">
            <v>464.29558500074802</v>
          </cell>
          <cell r="W430" t="str">
            <v>Symposium Wines</v>
          </cell>
          <cell r="X430" t="str">
            <v>Vectura</v>
          </cell>
          <cell r="Y430">
            <v>60</v>
          </cell>
          <cell r="Z430">
            <v>60</v>
          </cell>
          <cell r="AA430">
            <v>6</v>
          </cell>
          <cell r="AB430">
            <v>60</v>
          </cell>
          <cell r="AR430">
            <v>60</v>
          </cell>
          <cell r="AU430" t="e">
            <v>#N/A</v>
          </cell>
        </row>
        <row r="431">
          <cell r="I431">
            <v>15766801</v>
          </cell>
          <cell r="J431" t="str">
            <v>von Winning</v>
          </cell>
          <cell r="K431" t="str">
            <v>Deidesheimer Langenmorgen Riesling GG</v>
          </cell>
          <cell r="L431">
            <v>2021</v>
          </cell>
          <cell r="M431" t="str">
            <v>Tyskland</v>
          </cell>
          <cell r="N431" t="str">
            <v>Pfalz</v>
          </cell>
          <cell r="O431" t="str">
            <v>Deidesheim</v>
          </cell>
          <cell r="P431" t="str">
            <v>Langenmorgen</v>
          </cell>
          <cell r="Q431" t="str">
            <v>GG</v>
          </cell>
          <cell r="R431" t="str">
            <v>Riesling</v>
          </cell>
          <cell r="S431" t="str">
            <v>Hvitvin</v>
          </cell>
          <cell r="T431">
            <v>0.75</v>
          </cell>
          <cell r="U431">
            <v>12.5</v>
          </cell>
          <cell r="V431">
            <v>424.58982704685002</v>
          </cell>
          <cell r="W431" t="str">
            <v>Symposium Wines</v>
          </cell>
          <cell r="X431" t="str">
            <v>Vectura</v>
          </cell>
          <cell r="Y431">
            <v>48</v>
          </cell>
          <cell r="Z431">
            <v>48</v>
          </cell>
          <cell r="AA431">
            <v>6</v>
          </cell>
          <cell r="AB431">
            <v>48</v>
          </cell>
          <cell r="AE431">
            <v>18</v>
          </cell>
          <cell r="AF431">
            <v>6</v>
          </cell>
          <cell r="AG431">
            <v>0</v>
          </cell>
          <cell r="AH431">
            <v>6</v>
          </cell>
          <cell r="AI431">
            <v>0</v>
          </cell>
          <cell r="AJ431">
            <v>6</v>
          </cell>
          <cell r="AK431">
            <v>6</v>
          </cell>
          <cell r="AL431">
            <v>6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</row>
        <row r="432">
          <cell r="I432">
            <v>17186001</v>
          </cell>
          <cell r="J432" t="str">
            <v>Mosbacher</v>
          </cell>
          <cell r="K432" t="str">
            <v>Deidesheimer Langenmorgen Riesling GG</v>
          </cell>
          <cell r="L432">
            <v>2022</v>
          </cell>
          <cell r="M432" t="str">
            <v>Tyskland</v>
          </cell>
          <cell r="N432" t="str">
            <v>Pfalz</v>
          </cell>
          <cell r="O432" t="str">
            <v>Deidesheim</v>
          </cell>
          <cell r="P432" t="str">
            <v>Langenmorgen</v>
          </cell>
          <cell r="Q432" t="str">
            <v>GG</v>
          </cell>
          <cell r="R432" t="str">
            <v>Riesling</v>
          </cell>
          <cell r="S432" t="str">
            <v>Hvitvin</v>
          </cell>
          <cell r="T432">
            <v>0.75</v>
          </cell>
          <cell r="U432">
            <v>13</v>
          </cell>
          <cell r="V432">
            <v>457.18</v>
          </cell>
          <cell r="W432" t="str">
            <v>Hans A Flaaten</v>
          </cell>
          <cell r="X432" t="str">
            <v>Skanlog</v>
          </cell>
          <cell r="Y432">
            <v>240</v>
          </cell>
          <cell r="Z432">
            <v>240</v>
          </cell>
          <cell r="AA432">
            <v>6</v>
          </cell>
          <cell r="AB432">
            <v>240</v>
          </cell>
          <cell r="AE432">
            <v>48</v>
          </cell>
          <cell r="AF432">
            <v>24</v>
          </cell>
          <cell r="AG432">
            <v>12</v>
          </cell>
          <cell r="AH432">
            <v>24</v>
          </cell>
          <cell r="AI432">
            <v>12</v>
          </cell>
          <cell r="AJ432">
            <v>12</v>
          </cell>
          <cell r="AK432">
            <v>18</v>
          </cell>
          <cell r="AL432">
            <v>24</v>
          </cell>
          <cell r="AM432">
            <v>12</v>
          </cell>
          <cell r="AN432">
            <v>12</v>
          </cell>
          <cell r="AO432">
            <v>12</v>
          </cell>
          <cell r="AP432">
            <v>12</v>
          </cell>
          <cell r="AQ432">
            <v>18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</row>
        <row r="433">
          <cell r="I433">
            <v>17186305</v>
          </cell>
          <cell r="J433" t="str">
            <v>Mosbacher</v>
          </cell>
          <cell r="K433" t="str">
            <v>Deidesheimer Langenmorgen Riesling GG</v>
          </cell>
          <cell r="L433">
            <v>2022</v>
          </cell>
          <cell r="M433" t="str">
            <v>Tyskland</v>
          </cell>
          <cell r="N433" t="str">
            <v>Pfalz</v>
          </cell>
          <cell r="O433" t="str">
            <v>Deidesheim</v>
          </cell>
          <cell r="P433" t="str">
            <v>Langenmorgen</v>
          </cell>
          <cell r="Q433" t="str">
            <v>GG</v>
          </cell>
          <cell r="R433" t="str">
            <v>Riesling</v>
          </cell>
          <cell r="S433" t="str">
            <v>Hvitvin</v>
          </cell>
          <cell r="T433">
            <v>1.5</v>
          </cell>
          <cell r="U433">
            <v>13</v>
          </cell>
          <cell r="V433">
            <v>1000.01</v>
          </cell>
          <cell r="W433" t="str">
            <v>Hans A Flaaten</v>
          </cell>
          <cell r="X433" t="str">
            <v>Skanlog</v>
          </cell>
          <cell r="Y433">
            <v>24</v>
          </cell>
          <cell r="Z433">
            <v>24</v>
          </cell>
          <cell r="AA433">
            <v>6</v>
          </cell>
          <cell r="AB433">
            <v>24</v>
          </cell>
          <cell r="AE433">
            <v>6</v>
          </cell>
          <cell r="AF433">
            <v>6</v>
          </cell>
          <cell r="AG433">
            <v>0</v>
          </cell>
          <cell r="AH433">
            <v>6</v>
          </cell>
          <cell r="AI433">
            <v>0</v>
          </cell>
          <cell r="AJ433">
            <v>6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</row>
        <row r="434">
          <cell r="I434">
            <v>17186607</v>
          </cell>
          <cell r="J434" t="str">
            <v>Mosbacher</v>
          </cell>
          <cell r="K434" t="str">
            <v>Deidesheimer Langenmorgen Riesling GG</v>
          </cell>
          <cell r="L434">
            <v>2022</v>
          </cell>
          <cell r="M434" t="str">
            <v>Tyskland</v>
          </cell>
          <cell r="N434" t="str">
            <v>Pfalz</v>
          </cell>
          <cell r="O434" t="str">
            <v>Deidesheim</v>
          </cell>
          <cell r="P434" t="str">
            <v>Langenmorgen</v>
          </cell>
          <cell r="Q434" t="str">
            <v>GG</v>
          </cell>
          <cell r="R434" t="str">
            <v>Riesling</v>
          </cell>
          <cell r="S434" t="str">
            <v>Hvitvin</v>
          </cell>
          <cell r="T434">
            <v>3</v>
          </cell>
          <cell r="U434">
            <v>13</v>
          </cell>
          <cell r="V434">
            <v>2195.71</v>
          </cell>
          <cell r="W434" t="str">
            <v>Hans A Flaaten</v>
          </cell>
          <cell r="X434" t="str">
            <v>Skanlog</v>
          </cell>
          <cell r="Y434">
            <v>6</v>
          </cell>
          <cell r="Z434">
            <v>6</v>
          </cell>
          <cell r="AA434">
            <v>1</v>
          </cell>
          <cell r="AB434">
            <v>6</v>
          </cell>
          <cell r="AE434">
            <v>3</v>
          </cell>
          <cell r="AF434">
            <v>1</v>
          </cell>
          <cell r="AG434">
            <v>0</v>
          </cell>
          <cell r="AH434">
            <v>1</v>
          </cell>
          <cell r="AI434">
            <v>0</v>
          </cell>
          <cell r="AJ434">
            <v>0</v>
          </cell>
          <cell r="AK434">
            <v>0</v>
          </cell>
          <cell r="AL434">
            <v>1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</row>
        <row r="435">
          <cell r="J435" t="str">
            <v>von Winning</v>
          </cell>
          <cell r="K435" t="str">
            <v>Deidesheimer Langenmorgen Riesling GG</v>
          </cell>
          <cell r="L435">
            <v>2022</v>
          </cell>
          <cell r="M435" t="str">
            <v>Tyskland</v>
          </cell>
          <cell r="N435" t="str">
            <v>Pfalz</v>
          </cell>
          <cell r="O435" t="str">
            <v>Deidesheim</v>
          </cell>
          <cell r="P435" t="str">
            <v>Langenmorgen</v>
          </cell>
          <cell r="Q435" t="str">
            <v>GG</v>
          </cell>
          <cell r="R435" t="str">
            <v>Riesling</v>
          </cell>
          <cell r="S435" t="str">
            <v>Hvitvin</v>
          </cell>
          <cell r="T435">
            <v>0.75</v>
          </cell>
          <cell r="U435">
            <v>12.5</v>
          </cell>
          <cell r="V435">
            <v>464.29558500074802</v>
          </cell>
          <cell r="W435" t="str">
            <v>Symposium Wines</v>
          </cell>
          <cell r="X435" t="str">
            <v>Vectura</v>
          </cell>
          <cell r="Y435">
            <v>48</v>
          </cell>
          <cell r="Z435">
            <v>48</v>
          </cell>
          <cell r="AA435">
            <v>6</v>
          </cell>
          <cell r="AB435">
            <v>48</v>
          </cell>
          <cell r="AR435">
            <v>48</v>
          </cell>
          <cell r="AU435" t="e">
            <v>#N/A</v>
          </cell>
        </row>
        <row r="436">
          <cell r="I436">
            <v>17170201</v>
          </cell>
          <cell r="J436" t="str">
            <v>Acham-Magin</v>
          </cell>
          <cell r="K436" t="str">
            <v>Deidesheimer Mäushöhle Riesling EL</v>
          </cell>
          <cell r="L436">
            <v>2022</v>
          </cell>
          <cell r="M436" t="str">
            <v>Tyskland</v>
          </cell>
          <cell r="N436" t="str">
            <v>Pfalz</v>
          </cell>
          <cell r="O436" t="str">
            <v>Deidesheim</v>
          </cell>
          <cell r="P436" t="str">
            <v>Mäushöhle</v>
          </cell>
          <cell r="Q436" t="str">
            <v>Erste Lage</v>
          </cell>
          <cell r="R436" t="str">
            <v>Riesling</v>
          </cell>
          <cell r="S436" t="str">
            <v>Hvitvin</v>
          </cell>
          <cell r="T436">
            <v>0.75</v>
          </cell>
          <cell r="U436">
            <v>12</v>
          </cell>
          <cell r="V436">
            <v>240.79</v>
          </cell>
          <cell r="W436" t="str">
            <v>Hans A Flaaten</v>
          </cell>
          <cell r="X436" t="str">
            <v>Skanlog</v>
          </cell>
          <cell r="Y436">
            <v>240</v>
          </cell>
          <cell r="Z436">
            <v>300</v>
          </cell>
          <cell r="AA436">
            <v>6</v>
          </cell>
          <cell r="AB436">
            <v>300</v>
          </cell>
          <cell r="AE436">
            <v>60</v>
          </cell>
          <cell r="AF436">
            <v>30</v>
          </cell>
          <cell r="AG436">
            <v>24</v>
          </cell>
          <cell r="AH436">
            <v>30</v>
          </cell>
          <cell r="AI436">
            <v>24</v>
          </cell>
          <cell r="AJ436">
            <v>24</v>
          </cell>
          <cell r="AK436">
            <v>30</v>
          </cell>
          <cell r="AL436">
            <v>36</v>
          </cell>
          <cell r="AM436">
            <v>12</v>
          </cell>
          <cell r="AN436">
            <v>6</v>
          </cell>
          <cell r="AO436">
            <v>6</v>
          </cell>
          <cell r="AP436">
            <v>6</v>
          </cell>
          <cell r="AQ436">
            <v>12</v>
          </cell>
          <cell r="AR436">
            <v>0</v>
          </cell>
          <cell r="AS436">
            <v>2</v>
          </cell>
          <cell r="AT436">
            <v>0</v>
          </cell>
          <cell r="AU436">
            <v>0</v>
          </cell>
        </row>
        <row r="437">
          <cell r="I437">
            <v>15757301</v>
          </cell>
          <cell r="J437" t="str">
            <v>Charles Heidsieck</v>
          </cell>
          <cell r="K437" t="str">
            <v>Brut Vintage</v>
          </cell>
          <cell r="L437">
            <v>2013</v>
          </cell>
          <cell r="M437" t="str">
            <v>Frankrike</v>
          </cell>
          <cell r="N437" t="str">
            <v>Champagne</v>
          </cell>
          <cell r="R437" t="str">
            <v>57 % Pinot Noir, 43% Chardonnay</v>
          </cell>
          <cell r="S437" t="str">
            <v>Musserende vin</v>
          </cell>
          <cell r="T437">
            <v>0.75</v>
          </cell>
          <cell r="U437">
            <v>12</v>
          </cell>
          <cell r="V437">
            <v>864.93</v>
          </cell>
          <cell r="W437" t="str">
            <v>Signature Wines AS</v>
          </cell>
          <cell r="X437" t="str">
            <v>Skanlog</v>
          </cell>
          <cell r="Y437">
            <v>600</v>
          </cell>
          <cell r="Z437">
            <v>600</v>
          </cell>
          <cell r="AA437">
            <v>6</v>
          </cell>
          <cell r="AB437">
            <v>600</v>
          </cell>
          <cell r="AE437">
            <v>96</v>
          </cell>
          <cell r="AF437">
            <v>48</v>
          </cell>
          <cell r="AG437">
            <v>48</v>
          </cell>
          <cell r="AH437">
            <v>48</v>
          </cell>
          <cell r="AI437">
            <v>48</v>
          </cell>
          <cell r="AJ437">
            <v>48</v>
          </cell>
          <cell r="AK437">
            <v>48</v>
          </cell>
          <cell r="AL437">
            <v>72</v>
          </cell>
          <cell r="AM437">
            <v>24</v>
          </cell>
          <cell r="AN437">
            <v>24</v>
          </cell>
          <cell r="AO437">
            <v>24</v>
          </cell>
          <cell r="AP437">
            <v>24</v>
          </cell>
          <cell r="AQ437">
            <v>48</v>
          </cell>
          <cell r="AR437">
            <v>0</v>
          </cell>
        </row>
        <row r="438">
          <cell r="I438">
            <v>17185501</v>
          </cell>
          <cell r="J438" t="str">
            <v>Mosbacher</v>
          </cell>
          <cell r="K438" t="str">
            <v>Deidesheimer Paradiesgarten Riesling EL</v>
          </cell>
          <cell r="L438">
            <v>2022</v>
          </cell>
          <cell r="M438" t="str">
            <v>Tyskland</v>
          </cell>
          <cell r="N438" t="str">
            <v>Pfalz</v>
          </cell>
          <cell r="O438" t="str">
            <v>Deidesheim</v>
          </cell>
          <cell r="P438" t="str">
            <v>Paradiesgarten</v>
          </cell>
          <cell r="Q438" t="str">
            <v>Erste Lage</v>
          </cell>
          <cell r="R438" t="str">
            <v>Riesling</v>
          </cell>
          <cell r="S438" t="str">
            <v>Hvitvin</v>
          </cell>
          <cell r="T438">
            <v>0.75</v>
          </cell>
          <cell r="U438">
            <v>12</v>
          </cell>
          <cell r="V438">
            <v>254.66</v>
          </cell>
          <cell r="W438" t="str">
            <v>Hans A Flaaten</v>
          </cell>
          <cell r="X438" t="str">
            <v>Skanlog</v>
          </cell>
          <cell r="Y438">
            <v>420</v>
          </cell>
          <cell r="Z438">
            <v>540</v>
          </cell>
          <cell r="AA438">
            <v>6</v>
          </cell>
          <cell r="AB438">
            <v>540</v>
          </cell>
          <cell r="AE438">
            <v>120</v>
          </cell>
          <cell r="AF438">
            <v>48</v>
          </cell>
          <cell r="AG438">
            <v>48</v>
          </cell>
          <cell r="AH438">
            <v>48</v>
          </cell>
          <cell r="AI438">
            <v>48</v>
          </cell>
          <cell r="AJ438">
            <v>48</v>
          </cell>
          <cell r="AK438">
            <v>48</v>
          </cell>
          <cell r="AL438">
            <v>48</v>
          </cell>
          <cell r="AM438">
            <v>24</v>
          </cell>
          <cell r="AN438">
            <v>24</v>
          </cell>
          <cell r="AO438">
            <v>24</v>
          </cell>
          <cell r="AP438">
            <v>24</v>
          </cell>
          <cell r="AQ438">
            <v>48</v>
          </cell>
          <cell r="AR438">
            <v>-60</v>
          </cell>
          <cell r="AS438">
            <v>2</v>
          </cell>
          <cell r="AT438">
            <v>0</v>
          </cell>
          <cell r="AU438">
            <v>0</v>
          </cell>
        </row>
        <row r="439">
          <cell r="I439">
            <v>17186501</v>
          </cell>
          <cell r="J439" t="str">
            <v>Mosbacher</v>
          </cell>
          <cell r="K439" t="str">
            <v>Deidesheimer Riesling Kalkstein Trocken</v>
          </cell>
          <cell r="L439">
            <v>2022</v>
          </cell>
          <cell r="M439" t="str">
            <v>Tyskland</v>
          </cell>
          <cell r="N439" t="str">
            <v>Pfalz</v>
          </cell>
          <cell r="O439" t="str">
            <v>Deidesheim</v>
          </cell>
          <cell r="R439" t="str">
            <v>Riesling</v>
          </cell>
          <cell r="S439" t="str">
            <v>Hvitvin</v>
          </cell>
          <cell r="T439">
            <v>0.75</v>
          </cell>
          <cell r="U439">
            <v>12.5</v>
          </cell>
          <cell r="V439">
            <v>277.75</v>
          </cell>
          <cell r="W439" t="str">
            <v>Hans A Flaaten</v>
          </cell>
          <cell r="X439" t="str">
            <v>Skanlog</v>
          </cell>
          <cell r="Y439">
            <v>240</v>
          </cell>
          <cell r="Z439">
            <v>360</v>
          </cell>
          <cell r="AA439">
            <v>6</v>
          </cell>
          <cell r="AB439">
            <v>240</v>
          </cell>
          <cell r="AE439">
            <v>120</v>
          </cell>
          <cell r="AF439">
            <v>48</v>
          </cell>
          <cell r="AG439">
            <v>48</v>
          </cell>
          <cell r="AH439">
            <v>48</v>
          </cell>
          <cell r="AI439">
            <v>48</v>
          </cell>
          <cell r="AJ439">
            <v>48</v>
          </cell>
          <cell r="AK439">
            <v>48</v>
          </cell>
          <cell r="AL439">
            <v>48</v>
          </cell>
          <cell r="AM439">
            <v>24</v>
          </cell>
          <cell r="AN439">
            <v>24</v>
          </cell>
          <cell r="AO439">
            <v>24</v>
          </cell>
          <cell r="AP439">
            <v>24</v>
          </cell>
          <cell r="AQ439">
            <v>48</v>
          </cell>
          <cell r="AR439">
            <v>-360</v>
          </cell>
          <cell r="AS439">
            <v>0</v>
          </cell>
          <cell r="AT439">
            <v>0</v>
          </cell>
          <cell r="AU439">
            <v>0</v>
          </cell>
        </row>
        <row r="440">
          <cell r="I440">
            <v>17186405</v>
          </cell>
          <cell r="J440" t="str">
            <v>Mosbacher</v>
          </cell>
          <cell r="K440" t="str">
            <v>Deidesheimer Riesling Kalkstein Trocken</v>
          </cell>
          <cell r="L440">
            <v>2022</v>
          </cell>
          <cell r="M440" t="str">
            <v>Tyskland</v>
          </cell>
          <cell r="N440" t="str">
            <v>Pfalz</v>
          </cell>
          <cell r="O440" t="str">
            <v>Deidesheim</v>
          </cell>
          <cell r="R440" t="str">
            <v>Riesling</v>
          </cell>
          <cell r="S440" t="str">
            <v>Hvitvin</v>
          </cell>
          <cell r="T440">
            <v>1.5</v>
          </cell>
          <cell r="U440">
            <v>12.5</v>
          </cell>
          <cell r="V440">
            <v>650.26</v>
          </cell>
          <cell r="W440" t="str">
            <v>Hans A Flaaten</v>
          </cell>
          <cell r="X440" t="str">
            <v>Skanlog</v>
          </cell>
          <cell r="Y440">
            <v>12</v>
          </cell>
          <cell r="Z440">
            <v>18</v>
          </cell>
          <cell r="AA440">
            <v>6</v>
          </cell>
          <cell r="AB440">
            <v>12</v>
          </cell>
          <cell r="AE440">
            <v>120</v>
          </cell>
          <cell r="AF440">
            <v>48</v>
          </cell>
          <cell r="AG440">
            <v>48</v>
          </cell>
          <cell r="AH440">
            <v>48</v>
          </cell>
          <cell r="AI440">
            <v>48</v>
          </cell>
          <cell r="AJ440">
            <v>48</v>
          </cell>
          <cell r="AK440">
            <v>48</v>
          </cell>
          <cell r="AL440">
            <v>48</v>
          </cell>
          <cell r="AM440">
            <v>24</v>
          </cell>
          <cell r="AN440">
            <v>24</v>
          </cell>
          <cell r="AO440">
            <v>24</v>
          </cell>
          <cell r="AP440">
            <v>24</v>
          </cell>
          <cell r="AQ440">
            <v>48</v>
          </cell>
          <cell r="AR440">
            <v>-588</v>
          </cell>
          <cell r="AS440">
            <v>0</v>
          </cell>
          <cell r="AT440">
            <v>0</v>
          </cell>
          <cell r="AU440">
            <v>0</v>
          </cell>
        </row>
        <row r="441">
          <cell r="I441">
            <v>16640101</v>
          </cell>
          <cell r="J441" t="str">
            <v>Bovard, L.</v>
          </cell>
          <cell r="K441" t="str">
            <v>Dezaley Medinette</v>
          </cell>
          <cell r="L441">
            <v>2022</v>
          </cell>
          <cell r="M441" t="str">
            <v>Sveits</v>
          </cell>
          <cell r="N441" t="str">
            <v>Vaud</v>
          </cell>
          <cell r="P441" t="str">
            <v>Dezaley</v>
          </cell>
          <cell r="Q441" t="str">
            <v>Grand Cru</v>
          </cell>
          <cell r="R441" t="str">
            <v>Chasselas</v>
          </cell>
          <cell r="S441" t="str">
            <v>Hvitvin</v>
          </cell>
          <cell r="T441">
            <v>0.7</v>
          </cell>
          <cell r="U441">
            <v>13</v>
          </cell>
          <cell r="V441">
            <v>424.84</v>
          </cell>
          <cell r="W441" t="str">
            <v>LaMarc Wines</v>
          </cell>
          <cell r="X441" t="str">
            <v>Skanlog</v>
          </cell>
          <cell r="Y441">
            <v>180</v>
          </cell>
          <cell r="Z441">
            <v>180</v>
          </cell>
          <cell r="AA441">
            <v>6</v>
          </cell>
          <cell r="AB441">
            <v>180</v>
          </cell>
          <cell r="AE441">
            <v>120</v>
          </cell>
          <cell r="AF441">
            <v>48</v>
          </cell>
          <cell r="AG441">
            <v>48</v>
          </cell>
          <cell r="AH441">
            <v>48</v>
          </cell>
          <cell r="AI441">
            <v>48</v>
          </cell>
          <cell r="AJ441">
            <v>48</v>
          </cell>
          <cell r="AK441">
            <v>48</v>
          </cell>
          <cell r="AL441">
            <v>48</v>
          </cell>
          <cell r="AM441">
            <v>24</v>
          </cell>
          <cell r="AN441">
            <v>24</v>
          </cell>
          <cell r="AO441">
            <v>24</v>
          </cell>
          <cell r="AP441">
            <v>24</v>
          </cell>
          <cell r="AQ441">
            <v>48</v>
          </cell>
          <cell r="AR441">
            <v>0</v>
          </cell>
          <cell r="AS441">
            <v>2</v>
          </cell>
          <cell r="AT441">
            <v>2</v>
          </cell>
          <cell r="AU441">
            <v>0</v>
          </cell>
        </row>
        <row r="442">
          <cell r="I442">
            <v>17164701</v>
          </cell>
          <cell r="J442" t="str">
            <v>Steinmetz</v>
          </cell>
          <cell r="K442" t="str">
            <v>Dhroner Hofberger Riesling GD</v>
          </cell>
          <cell r="L442">
            <v>2022</v>
          </cell>
          <cell r="M442" t="str">
            <v>Tyskland</v>
          </cell>
          <cell r="N442" t="str">
            <v>Mosel</v>
          </cell>
          <cell r="O442" t="str">
            <v>Dhron</v>
          </cell>
          <cell r="P442" t="str">
            <v>Hofberg</v>
          </cell>
          <cell r="R442" t="str">
            <v>Riesling</v>
          </cell>
          <cell r="S442" t="str">
            <v>Hvitvin</v>
          </cell>
          <cell r="T442">
            <v>0.75</v>
          </cell>
          <cell r="U442">
            <v>12</v>
          </cell>
          <cell r="V442">
            <v>387</v>
          </cell>
          <cell r="W442" t="str">
            <v>eWine AS</v>
          </cell>
          <cell r="X442" t="str">
            <v>Skanlog</v>
          </cell>
          <cell r="Y442">
            <v>60</v>
          </cell>
          <cell r="Z442">
            <v>60</v>
          </cell>
          <cell r="AA442">
            <v>6</v>
          </cell>
          <cell r="AB442">
            <v>60</v>
          </cell>
          <cell r="AE442">
            <v>120</v>
          </cell>
          <cell r="AF442">
            <v>48</v>
          </cell>
          <cell r="AG442">
            <v>48</v>
          </cell>
          <cell r="AH442">
            <v>48</v>
          </cell>
          <cell r="AI442">
            <v>48</v>
          </cell>
          <cell r="AJ442">
            <v>48</v>
          </cell>
          <cell r="AK442">
            <v>48</v>
          </cell>
          <cell r="AL442">
            <v>48</v>
          </cell>
          <cell r="AM442">
            <v>24</v>
          </cell>
          <cell r="AN442">
            <v>24</v>
          </cell>
          <cell r="AO442">
            <v>24</v>
          </cell>
          <cell r="AP442">
            <v>24</v>
          </cell>
          <cell r="AQ442">
            <v>48</v>
          </cell>
          <cell r="AR442">
            <v>-540</v>
          </cell>
          <cell r="AS442">
            <v>0</v>
          </cell>
          <cell r="AT442">
            <v>0</v>
          </cell>
          <cell r="AU442">
            <v>0</v>
          </cell>
        </row>
        <row r="443">
          <cell r="I443">
            <v>18573401</v>
          </cell>
          <cell r="J443" t="str">
            <v>Domaine de Chevalier</v>
          </cell>
          <cell r="K443" t="str">
            <v>Domaine de Chevalier</v>
          </cell>
          <cell r="L443">
            <v>2021</v>
          </cell>
          <cell r="M443" t="str">
            <v>Frankrike</v>
          </cell>
          <cell r="N443" t="str">
            <v>Bordeaux</v>
          </cell>
          <cell r="O443" t="str">
            <v>Pessac-Leognan</v>
          </cell>
          <cell r="S443" t="str">
            <v>Rødvin</v>
          </cell>
          <cell r="T443">
            <v>0.75</v>
          </cell>
          <cell r="V443">
            <v>507.56811520833332</v>
          </cell>
          <cell r="W443" t="str">
            <v>LaMarc Wines</v>
          </cell>
          <cell r="X443" t="str">
            <v>Skanlog</v>
          </cell>
          <cell r="Y443">
            <v>600</v>
          </cell>
          <cell r="Z443">
            <v>60</v>
          </cell>
          <cell r="AA443">
            <v>6</v>
          </cell>
          <cell r="AB443">
            <v>60</v>
          </cell>
          <cell r="AR443">
            <v>60</v>
          </cell>
          <cell r="AU443" t="e">
            <v>#N/A</v>
          </cell>
        </row>
        <row r="444">
          <cell r="J444" t="str">
            <v>Domaine de Chevalier</v>
          </cell>
          <cell r="K444" t="str">
            <v>Domaine de Chevalier</v>
          </cell>
          <cell r="L444">
            <v>2021</v>
          </cell>
          <cell r="M444" t="str">
            <v>Frankrike</v>
          </cell>
          <cell r="N444" t="str">
            <v>Bordeaux</v>
          </cell>
          <cell r="O444" t="str">
            <v>Pessac-Leognan</v>
          </cell>
          <cell r="S444" t="str">
            <v>Rødvin</v>
          </cell>
          <cell r="T444">
            <v>0.75</v>
          </cell>
          <cell r="V444">
            <v>509.15106589166663</v>
          </cell>
          <cell r="W444" t="str">
            <v>Moestue Grape Selections</v>
          </cell>
          <cell r="X444" t="str">
            <v>Skanlog</v>
          </cell>
          <cell r="Y444">
            <v>600</v>
          </cell>
          <cell r="Z444">
            <v>300</v>
          </cell>
          <cell r="AA444">
            <v>6</v>
          </cell>
          <cell r="AB444">
            <v>300</v>
          </cell>
          <cell r="AR444">
            <v>300</v>
          </cell>
          <cell r="AU444" t="e">
            <v>#N/A</v>
          </cell>
        </row>
        <row r="445">
          <cell r="J445" t="str">
            <v>Domaine de Chevalier</v>
          </cell>
          <cell r="K445" t="str">
            <v>Domaine de Chevalier</v>
          </cell>
          <cell r="L445">
            <v>2021</v>
          </cell>
          <cell r="M445" t="str">
            <v>Frankrike</v>
          </cell>
          <cell r="N445" t="str">
            <v>Bordeaux</v>
          </cell>
          <cell r="O445" t="str">
            <v>Pessac-Leognan</v>
          </cell>
          <cell r="S445" t="str">
            <v>Rødvin</v>
          </cell>
          <cell r="T445">
            <v>0.75</v>
          </cell>
          <cell r="U445" t="str">
            <v>TBC</v>
          </cell>
          <cell r="V445">
            <v>513.11</v>
          </cell>
          <cell r="W445" t="str">
            <v>Flaaten</v>
          </cell>
          <cell r="X445" t="str">
            <v>Skanlog</v>
          </cell>
          <cell r="Y445">
            <v>600</v>
          </cell>
          <cell r="Z445">
            <v>600</v>
          </cell>
          <cell r="AA445">
            <v>12</v>
          </cell>
          <cell r="AB445">
            <v>240</v>
          </cell>
          <cell r="AR445">
            <v>240</v>
          </cell>
          <cell r="AU445" t="e">
            <v>#N/A</v>
          </cell>
        </row>
        <row r="446">
          <cell r="J446" t="str">
            <v>Domaine de Chevalier</v>
          </cell>
          <cell r="K446" t="str">
            <v>Domaine de Chevalier</v>
          </cell>
          <cell r="L446">
            <v>2021</v>
          </cell>
          <cell r="M446" t="str">
            <v>Frankrike</v>
          </cell>
          <cell r="N446" t="str">
            <v>Bordeaux</v>
          </cell>
          <cell r="O446" t="str">
            <v>Pessac-Leognan</v>
          </cell>
          <cell r="S446" t="str">
            <v>Hvitvin</v>
          </cell>
          <cell r="T446">
            <v>0.75</v>
          </cell>
          <cell r="U446" t="str">
            <v>TBC</v>
          </cell>
          <cell r="V446">
            <v>829.74</v>
          </cell>
          <cell r="W446" t="str">
            <v>Flaaten</v>
          </cell>
          <cell r="X446" t="str">
            <v>Skanlog</v>
          </cell>
          <cell r="Y446">
            <v>240</v>
          </cell>
          <cell r="Z446">
            <v>90</v>
          </cell>
          <cell r="AA446">
            <v>6</v>
          </cell>
          <cell r="AB446">
            <v>90</v>
          </cell>
          <cell r="AR446">
            <v>90</v>
          </cell>
          <cell r="AU446" t="e">
            <v>#N/A</v>
          </cell>
        </row>
        <row r="447">
          <cell r="J447" t="str">
            <v>Domaine de Chevalier</v>
          </cell>
          <cell r="K447" t="str">
            <v>Domaine de Chevalier</v>
          </cell>
          <cell r="L447">
            <v>2021</v>
          </cell>
          <cell r="M447" t="str">
            <v>Frankrike</v>
          </cell>
          <cell r="N447" t="str">
            <v>Bordeaux</v>
          </cell>
          <cell r="O447" t="str">
            <v>Pessac-Leognan</v>
          </cell>
          <cell r="S447" t="str">
            <v>Hvitvin</v>
          </cell>
          <cell r="T447">
            <v>0.75</v>
          </cell>
          <cell r="V447">
            <v>854</v>
          </cell>
          <cell r="W447" t="str">
            <v>eWine AS</v>
          </cell>
          <cell r="X447" t="str">
            <v>Skanlog</v>
          </cell>
          <cell r="Y447">
            <v>240</v>
          </cell>
          <cell r="Z447">
            <v>48</v>
          </cell>
          <cell r="AA447">
            <v>6</v>
          </cell>
          <cell r="AB447">
            <v>48</v>
          </cell>
          <cell r="AR447">
            <v>48</v>
          </cell>
          <cell r="AU447" t="e">
            <v>#N/A</v>
          </cell>
        </row>
        <row r="448">
          <cell r="J448" t="str">
            <v>Domaine de Chevalier</v>
          </cell>
          <cell r="K448" t="str">
            <v>Domaine de Chevalier</v>
          </cell>
          <cell r="L448">
            <v>2021</v>
          </cell>
          <cell r="M448" t="str">
            <v>Frankrike</v>
          </cell>
          <cell r="N448" t="str">
            <v>Bordeaux</v>
          </cell>
          <cell r="O448" t="str">
            <v>Pessac-Leognan</v>
          </cell>
          <cell r="S448" t="str">
            <v>Hvitvin</v>
          </cell>
          <cell r="T448">
            <v>0.75</v>
          </cell>
          <cell r="V448">
            <v>886.8521086666666</v>
          </cell>
          <cell r="W448" t="str">
            <v>Moestue Grape Selections</v>
          </cell>
          <cell r="X448" t="str">
            <v>Skanlog</v>
          </cell>
          <cell r="Y448">
            <v>240</v>
          </cell>
          <cell r="Z448">
            <v>12</v>
          </cell>
          <cell r="AA448">
            <v>6</v>
          </cell>
          <cell r="AB448">
            <v>12</v>
          </cell>
          <cell r="AR448">
            <v>12</v>
          </cell>
          <cell r="AU448" t="e">
            <v>#N/A</v>
          </cell>
        </row>
        <row r="449">
          <cell r="J449" t="str">
            <v>Domaine de Chevalier</v>
          </cell>
          <cell r="K449" t="str">
            <v>Domaine de Chevalier</v>
          </cell>
          <cell r="L449">
            <v>2021</v>
          </cell>
          <cell r="M449" t="str">
            <v>Frankrike</v>
          </cell>
          <cell r="N449" t="str">
            <v>Bordeaux</v>
          </cell>
          <cell r="O449" t="str">
            <v>Pessac-Leognan</v>
          </cell>
          <cell r="S449" t="str">
            <v>Hvitvin</v>
          </cell>
          <cell r="T449">
            <v>0.75</v>
          </cell>
          <cell r="U449">
            <v>13.5</v>
          </cell>
          <cell r="V449">
            <v>994</v>
          </cell>
          <cell r="W449" t="str">
            <v>Palmer Wine AS</v>
          </cell>
          <cell r="X449" t="str">
            <v>Cuveco</v>
          </cell>
          <cell r="Y449">
            <v>240</v>
          </cell>
          <cell r="Z449">
            <v>240</v>
          </cell>
          <cell r="AA449">
            <v>6</v>
          </cell>
          <cell r="AB449">
            <v>90</v>
          </cell>
          <cell r="AR449">
            <v>90</v>
          </cell>
          <cell r="AU449" t="e">
            <v>#N/A</v>
          </cell>
        </row>
        <row r="450">
          <cell r="J450" t="str">
            <v>Domaine de Chevalier</v>
          </cell>
          <cell r="K450" t="str">
            <v>Domaine de Chevalier</v>
          </cell>
          <cell r="L450">
            <v>2021</v>
          </cell>
          <cell r="M450" t="str">
            <v>Frankrike</v>
          </cell>
          <cell r="N450" t="str">
            <v>Bordeaux</v>
          </cell>
          <cell r="O450" t="str">
            <v>Pessac-Leognan</v>
          </cell>
          <cell r="S450" t="str">
            <v>Rødvin</v>
          </cell>
          <cell r="T450">
            <v>1.5</v>
          </cell>
          <cell r="U450" t="str">
            <v>TBC</v>
          </cell>
          <cell r="V450">
            <v>1031.6099999999999</v>
          </cell>
          <cell r="W450" t="str">
            <v>Flaaten</v>
          </cell>
          <cell r="X450" t="str">
            <v>Skanlog</v>
          </cell>
          <cell r="Y450">
            <v>120</v>
          </cell>
          <cell r="Z450">
            <v>120</v>
          </cell>
          <cell r="AA450">
            <v>6</v>
          </cell>
          <cell r="AB450">
            <v>120</v>
          </cell>
          <cell r="AR450">
            <v>120</v>
          </cell>
          <cell r="AU450" t="e">
            <v>#N/A</v>
          </cell>
        </row>
        <row r="451">
          <cell r="I451">
            <v>16776501</v>
          </cell>
          <cell r="J451" t="str">
            <v>DRC</v>
          </cell>
          <cell r="K451" t="str">
            <v>Echezeaux</v>
          </cell>
          <cell r="L451">
            <v>2020</v>
          </cell>
          <cell r="M451" t="str">
            <v>Frankrike</v>
          </cell>
          <cell r="N451" t="str">
            <v>Burgund</v>
          </cell>
          <cell r="O451" t="str">
            <v>Flagey-Echezeaux</v>
          </cell>
          <cell r="Q451" t="str">
            <v>Grand cru</v>
          </cell>
          <cell r="S451" t="str">
            <v>Rødvin</v>
          </cell>
          <cell r="T451">
            <v>0.75</v>
          </cell>
          <cell r="U451">
            <v>13.5</v>
          </cell>
          <cell r="V451">
            <v>5187.5</v>
          </cell>
          <cell r="W451" t="str">
            <v>Winetailor AS</v>
          </cell>
          <cell r="X451" t="str">
            <v>Vectura AS</v>
          </cell>
          <cell r="Y451">
            <v>12</v>
          </cell>
          <cell r="Z451">
            <v>24</v>
          </cell>
          <cell r="AA451">
            <v>1</v>
          </cell>
          <cell r="AB451">
            <v>24</v>
          </cell>
          <cell r="AE451">
            <v>120</v>
          </cell>
          <cell r="AF451">
            <v>48</v>
          </cell>
          <cell r="AG451">
            <v>48</v>
          </cell>
          <cell r="AH451">
            <v>48</v>
          </cell>
          <cell r="AI451">
            <v>48</v>
          </cell>
          <cell r="AJ451">
            <v>48</v>
          </cell>
          <cell r="AK451">
            <v>48</v>
          </cell>
          <cell r="AL451">
            <v>48</v>
          </cell>
          <cell r="AM451">
            <v>24</v>
          </cell>
          <cell r="AN451">
            <v>24</v>
          </cell>
          <cell r="AO451">
            <v>24</v>
          </cell>
          <cell r="AP451">
            <v>24</v>
          </cell>
          <cell r="AQ451">
            <v>48</v>
          </cell>
          <cell r="AR451">
            <v>-576</v>
          </cell>
          <cell r="AU451" t="e">
            <v>#N/A</v>
          </cell>
        </row>
        <row r="452">
          <cell r="I452">
            <v>16824801</v>
          </cell>
          <cell r="J452" t="str">
            <v>Forey</v>
          </cell>
          <cell r="K452" t="str">
            <v>Echezeaux</v>
          </cell>
          <cell r="L452">
            <v>2021</v>
          </cell>
          <cell r="M452" t="str">
            <v>Frankrike</v>
          </cell>
          <cell r="N452" t="str">
            <v>Burgund</v>
          </cell>
          <cell r="O452" t="str">
            <v>Flagey-Echezeaux</v>
          </cell>
          <cell r="Q452" t="str">
            <v>Grand cru</v>
          </cell>
          <cell r="S452" t="str">
            <v>Rødvin</v>
          </cell>
          <cell r="T452">
            <v>0.75</v>
          </cell>
          <cell r="U452">
            <v>13.5</v>
          </cell>
          <cell r="V452">
            <v>1750</v>
          </cell>
          <cell r="W452" t="str">
            <v>Nafstad AS</v>
          </cell>
          <cell r="X452" t="str">
            <v>Nafstad AS</v>
          </cell>
          <cell r="Y452">
            <v>6</v>
          </cell>
          <cell r="Z452">
            <v>6</v>
          </cell>
          <cell r="AA452">
            <v>6</v>
          </cell>
          <cell r="AB452">
            <v>6</v>
          </cell>
          <cell r="AE452">
            <v>120</v>
          </cell>
          <cell r="AF452">
            <v>48</v>
          </cell>
          <cell r="AG452">
            <v>48</v>
          </cell>
          <cell r="AH452">
            <v>48</v>
          </cell>
          <cell r="AI452">
            <v>48</v>
          </cell>
          <cell r="AJ452">
            <v>48</v>
          </cell>
          <cell r="AK452">
            <v>48</v>
          </cell>
          <cell r="AL452">
            <v>48</v>
          </cell>
          <cell r="AM452">
            <v>24</v>
          </cell>
          <cell r="AN452">
            <v>24</v>
          </cell>
          <cell r="AO452">
            <v>24</v>
          </cell>
          <cell r="AP452">
            <v>24</v>
          </cell>
          <cell r="AQ452">
            <v>48</v>
          </cell>
          <cell r="AR452">
            <v>-594</v>
          </cell>
          <cell r="AU452" t="e">
            <v>#N/A</v>
          </cell>
        </row>
        <row r="453">
          <cell r="I453">
            <v>16847801</v>
          </cell>
          <cell r="J453" t="str">
            <v>Millot, J-M.</v>
          </cell>
          <cell r="K453" t="str">
            <v>Echezeaux</v>
          </cell>
          <cell r="L453">
            <v>2021</v>
          </cell>
          <cell r="M453" t="str">
            <v>Frankrike</v>
          </cell>
          <cell r="N453" t="str">
            <v>Burgund</v>
          </cell>
          <cell r="O453" t="str">
            <v>Flagey-Echezeaux</v>
          </cell>
          <cell r="Q453" t="str">
            <v>Grand Cru</v>
          </cell>
          <cell r="S453" t="str">
            <v>Rødvin</v>
          </cell>
          <cell r="T453">
            <v>0.75</v>
          </cell>
          <cell r="U453">
            <v>13.5</v>
          </cell>
          <cell r="V453">
            <v>2549.48</v>
          </cell>
          <cell r="W453" t="str">
            <v>Robert Prizelius AS</v>
          </cell>
          <cell r="X453" t="str">
            <v>Vinhuset</v>
          </cell>
          <cell r="Y453">
            <v>12</v>
          </cell>
          <cell r="Z453">
            <v>12</v>
          </cell>
          <cell r="AA453">
            <v>6</v>
          </cell>
          <cell r="AB453">
            <v>12</v>
          </cell>
          <cell r="AE453">
            <v>120</v>
          </cell>
          <cell r="AF453">
            <v>48</v>
          </cell>
          <cell r="AG453">
            <v>48</v>
          </cell>
          <cell r="AH453">
            <v>48</v>
          </cell>
          <cell r="AI453">
            <v>48</v>
          </cell>
          <cell r="AJ453">
            <v>48</v>
          </cell>
          <cell r="AK453">
            <v>48</v>
          </cell>
          <cell r="AL453">
            <v>48</v>
          </cell>
          <cell r="AM453">
            <v>24</v>
          </cell>
          <cell r="AN453">
            <v>24</v>
          </cell>
          <cell r="AO453">
            <v>24</v>
          </cell>
          <cell r="AP453">
            <v>24</v>
          </cell>
          <cell r="AQ453">
            <v>48</v>
          </cell>
          <cell r="AR453">
            <v>-588</v>
          </cell>
          <cell r="AU453" t="e">
            <v>#N/A</v>
          </cell>
        </row>
        <row r="454">
          <cell r="I454">
            <v>16859501</v>
          </cell>
          <cell r="J454" t="str">
            <v>Coquard-Loison-Fleurot</v>
          </cell>
          <cell r="K454" t="str">
            <v>Echezeaux</v>
          </cell>
          <cell r="L454">
            <v>2021</v>
          </cell>
          <cell r="M454" t="str">
            <v>Frankrike</v>
          </cell>
          <cell r="N454" t="str">
            <v>Burgund</v>
          </cell>
          <cell r="O454" t="str">
            <v>Flagey-Echezeaux</v>
          </cell>
          <cell r="Q454" t="str">
            <v>Grand Cru</v>
          </cell>
          <cell r="S454" t="str">
            <v>Rødvin</v>
          </cell>
          <cell r="T454">
            <v>0.75</v>
          </cell>
          <cell r="U454">
            <v>13.5</v>
          </cell>
          <cell r="V454">
            <v>3367.49</v>
          </cell>
          <cell r="W454" t="str">
            <v>Moestue Grape Selections AS</v>
          </cell>
          <cell r="X454" t="str">
            <v>Vinhuset</v>
          </cell>
          <cell r="Y454">
            <v>48</v>
          </cell>
          <cell r="Z454">
            <v>48</v>
          </cell>
          <cell r="AA454">
            <v>6</v>
          </cell>
          <cell r="AB454">
            <v>48</v>
          </cell>
          <cell r="AE454">
            <v>120</v>
          </cell>
          <cell r="AF454">
            <v>48</v>
          </cell>
          <cell r="AG454">
            <v>48</v>
          </cell>
          <cell r="AH454">
            <v>48</v>
          </cell>
          <cell r="AI454">
            <v>48</v>
          </cell>
          <cell r="AJ454">
            <v>48</v>
          </cell>
          <cell r="AK454">
            <v>48</v>
          </cell>
          <cell r="AL454">
            <v>48</v>
          </cell>
          <cell r="AM454">
            <v>24</v>
          </cell>
          <cell r="AN454">
            <v>24</v>
          </cell>
          <cell r="AO454">
            <v>24</v>
          </cell>
          <cell r="AP454">
            <v>24</v>
          </cell>
          <cell r="AQ454">
            <v>48</v>
          </cell>
          <cell r="AR454">
            <v>-552</v>
          </cell>
          <cell r="AU454" t="e">
            <v>#N/A</v>
          </cell>
        </row>
        <row r="455">
          <cell r="I455">
            <v>16872401</v>
          </cell>
          <cell r="J455" t="str">
            <v>Berthaut-Gerbet</v>
          </cell>
          <cell r="K455" t="str">
            <v>Echezeaux</v>
          </cell>
          <cell r="L455">
            <v>2021</v>
          </cell>
          <cell r="M455" t="str">
            <v>Frankrike</v>
          </cell>
          <cell r="N455" t="str">
            <v>Burgund</v>
          </cell>
          <cell r="S455" t="str">
            <v>Rødvin</v>
          </cell>
          <cell r="T455">
            <v>0.75</v>
          </cell>
          <cell r="U455">
            <v>13</v>
          </cell>
          <cell r="V455">
            <v>2179.5</v>
          </cell>
          <cell r="W455" t="str">
            <v>Garage d'Or AS</v>
          </cell>
          <cell r="X455" t="str">
            <v>Vinhuset</v>
          </cell>
          <cell r="Y455">
            <v>3</v>
          </cell>
          <cell r="Z455">
            <v>3</v>
          </cell>
          <cell r="AA455">
            <v>3</v>
          </cell>
          <cell r="AB455">
            <v>3</v>
          </cell>
          <cell r="AE455">
            <v>120</v>
          </cell>
          <cell r="AF455">
            <v>48</v>
          </cell>
          <cell r="AG455">
            <v>48</v>
          </cell>
          <cell r="AH455">
            <v>48</v>
          </cell>
          <cell r="AI455">
            <v>48</v>
          </cell>
          <cell r="AJ455">
            <v>48</v>
          </cell>
          <cell r="AK455">
            <v>48</v>
          </cell>
          <cell r="AL455">
            <v>48</v>
          </cell>
          <cell r="AM455">
            <v>24</v>
          </cell>
          <cell r="AN455">
            <v>24</v>
          </cell>
          <cell r="AO455">
            <v>24</v>
          </cell>
          <cell r="AP455">
            <v>24</v>
          </cell>
          <cell r="AQ455">
            <v>48</v>
          </cell>
          <cell r="AR455">
            <v>-597</v>
          </cell>
          <cell r="AU455" t="e">
            <v>#N/A</v>
          </cell>
        </row>
        <row r="456">
          <cell r="I456">
            <v>16759601</v>
          </cell>
          <cell r="J456" t="str">
            <v>Faiveley</v>
          </cell>
          <cell r="K456" t="str">
            <v>Echezeaux En Orveaux</v>
          </cell>
          <cell r="L456">
            <v>2021</v>
          </cell>
          <cell r="M456" t="str">
            <v>Frankrike</v>
          </cell>
          <cell r="N456" t="str">
            <v>Burgund</v>
          </cell>
          <cell r="O456" t="str">
            <v>Flagey-Echezeaux</v>
          </cell>
          <cell r="Q456" t="str">
            <v>Grand Cru</v>
          </cell>
          <cell r="S456" t="str">
            <v>Rødvin</v>
          </cell>
          <cell r="T456">
            <v>0.75</v>
          </cell>
          <cell r="U456">
            <v>13.5</v>
          </cell>
          <cell r="V456">
            <v>2462.5</v>
          </cell>
          <cell r="W456" t="str">
            <v>Veritable Nordic AS</v>
          </cell>
          <cell r="X456" t="str">
            <v>Skanlog</v>
          </cell>
          <cell r="Y456">
            <v>30</v>
          </cell>
          <cell r="Z456">
            <v>30</v>
          </cell>
          <cell r="AA456">
            <v>6</v>
          </cell>
          <cell r="AB456">
            <v>30</v>
          </cell>
          <cell r="AE456">
            <v>120</v>
          </cell>
          <cell r="AF456">
            <v>48</v>
          </cell>
          <cell r="AG456">
            <v>48</v>
          </cell>
          <cell r="AH456">
            <v>48</v>
          </cell>
          <cell r="AI456">
            <v>48</v>
          </cell>
          <cell r="AJ456">
            <v>48</v>
          </cell>
          <cell r="AK456">
            <v>48</v>
          </cell>
          <cell r="AL456">
            <v>48</v>
          </cell>
          <cell r="AM456">
            <v>24</v>
          </cell>
          <cell r="AN456">
            <v>24</v>
          </cell>
          <cell r="AO456">
            <v>24</v>
          </cell>
          <cell r="AP456">
            <v>24</v>
          </cell>
          <cell r="AQ456">
            <v>48</v>
          </cell>
          <cell r="AR456">
            <v>-570</v>
          </cell>
          <cell r="AU456" t="e">
            <v>#N/A</v>
          </cell>
        </row>
        <row r="457">
          <cell r="J457" t="str">
            <v>Ch. Lynch-Bages</v>
          </cell>
          <cell r="K457" t="str">
            <v>Echo de Lynch-Bages</v>
          </cell>
          <cell r="L457">
            <v>2021</v>
          </cell>
          <cell r="M457" t="str">
            <v>Frankrike</v>
          </cell>
          <cell r="N457" t="str">
            <v>Bordeaux</v>
          </cell>
          <cell r="O457" t="str">
            <v>Pauillac</v>
          </cell>
          <cell r="S457" t="str">
            <v>Rødvin</v>
          </cell>
          <cell r="T457">
            <v>0.75</v>
          </cell>
          <cell r="U457" t="str">
            <v>TBC</v>
          </cell>
          <cell r="V457">
            <v>316.16000000000003</v>
          </cell>
          <cell r="W457" t="str">
            <v>Flaaten</v>
          </cell>
          <cell r="X457" t="str">
            <v>Skanlog</v>
          </cell>
          <cell r="Y457">
            <v>360</v>
          </cell>
          <cell r="Z457">
            <v>240</v>
          </cell>
          <cell r="AA457">
            <v>12</v>
          </cell>
          <cell r="AB457">
            <v>240</v>
          </cell>
          <cell r="AR457">
            <v>240</v>
          </cell>
          <cell r="AU457" t="e">
            <v>#N/A</v>
          </cell>
        </row>
        <row r="458">
          <cell r="I458">
            <v>18569301</v>
          </cell>
          <cell r="J458" t="str">
            <v>Ch. Lynch-Bages</v>
          </cell>
          <cell r="K458" t="str">
            <v>Echo de Lynch-Bages</v>
          </cell>
          <cell r="L458">
            <v>2021</v>
          </cell>
          <cell r="M458" t="str">
            <v>Frankrike</v>
          </cell>
          <cell r="N458" t="str">
            <v>Bordeaux</v>
          </cell>
          <cell r="O458" t="str">
            <v>Pauillac</v>
          </cell>
          <cell r="S458" t="str">
            <v>Rødvin</v>
          </cell>
          <cell r="T458">
            <v>0.75</v>
          </cell>
          <cell r="V458">
            <v>322.54000000000002</v>
          </cell>
          <cell r="W458" t="str">
            <v>LaMarc Wines</v>
          </cell>
          <cell r="X458" t="str">
            <v>Skanlog</v>
          </cell>
          <cell r="Y458">
            <v>360</v>
          </cell>
          <cell r="Z458">
            <v>360</v>
          </cell>
          <cell r="AA458">
            <v>6</v>
          </cell>
          <cell r="AB458">
            <v>120</v>
          </cell>
          <cell r="AR458">
            <v>120</v>
          </cell>
          <cell r="AU458" t="e">
            <v>#N/A</v>
          </cell>
        </row>
        <row r="459">
          <cell r="I459">
            <v>16859301</v>
          </cell>
          <cell r="J459" t="str">
            <v>Vilmart et Cie</v>
          </cell>
          <cell r="K459" t="str">
            <v>Emotion Brut Rose</v>
          </cell>
          <cell r="L459">
            <v>2014</v>
          </cell>
          <cell r="M459" t="str">
            <v>Frankrike</v>
          </cell>
          <cell r="N459" t="str">
            <v>Champagne</v>
          </cell>
          <cell r="S459" t="str">
            <v>Musserende vin</v>
          </cell>
          <cell r="T459">
            <v>0.75</v>
          </cell>
          <cell r="U459">
            <v>12.5</v>
          </cell>
          <cell r="V459">
            <v>1160</v>
          </cell>
          <cell r="W459" t="str">
            <v>Nafstad AS</v>
          </cell>
          <cell r="X459" t="str">
            <v>Nafstad AS</v>
          </cell>
          <cell r="Y459">
            <v>186</v>
          </cell>
          <cell r="Z459">
            <v>102</v>
          </cell>
          <cell r="AA459">
            <v>6</v>
          </cell>
          <cell r="AB459">
            <v>102</v>
          </cell>
          <cell r="AE459">
            <v>120</v>
          </cell>
          <cell r="AF459">
            <v>48</v>
          </cell>
          <cell r="AG459">
            <v>48</v>
          </cell>
          <cell r="AH459">
            <v>48</v>
          </cell>
          <cell r="AI459">
            <v>48</v>
          </cell>
          <cell r="AJ459">
            <v>48</v>
          </cell>
          <cell r="AK459">
            <v>48</v>
          </cell>
          <cell r="AL459">
            <v>48</v>
          </cell>
          <cell r="AM459">
            <v>24</v>
          </cell>
          <cell r="AN459">
            <v>24</v>
          </cell>
          <cell r="AO459">
            <v>24</v>
          </cell>
          <cell r="AP459">
            <v>24</v>
          </cell>
          <cell r="AQ459">
            <v>48</v>
          </cell>
          <cell r="AR459">
            <v>-498</v>
          </cell>
          <cell r="AU459" t="e">
            <v>#N/A</v>
          </cell>
        </row>
        <row r="460">
          <cell r="I460">
            <v>17161401</v>
          </cell>
          <cell r="J460" t="str">
            <v>Weiser-Künstler</v>
          </cell>
          <cell r="K460" t="str">
            <v>Enkircher Ellergrub Riesling Kabinett</v>
          </cell>
          <cell r="L460">
            <v>2022</v>
          </cell>
          <cell r="M460" t="str">
            <v>Tyskland</v>
          </cell>
          <cell r="N460" t="str">
            <v>Mosel</v>
          </cell>
          <cell r="O460" t="str">
            <v>Enkirch</v>
          </cell>
          <cell r="P460" t="str">
            <v>Ellergrub</v>
          </cell>
          <cell r="Q460" t="str">
            <v>DP Kabinett</v>
          </cell>
          <cell r="R460" t="str">
            <v>Riesling</v>
          </cell>
          <cell r="S460" t="str">
            <v>Hvitvin</v>
          </cell>
          <cell r="T460">
            <v>0.75</v>
          </cell>
          <cell r="U460">
            <v>7.4999999999999997E-2</v>
          </cell>
          <cell r="V460">
            <v>330.91</v>
          </cell>
          <cell r="W460" t="str">
            <v>Winemoods</v>
          </cell>
          <cell r="X460" t="str">
            <v>Cuveco</v>
          </cell>
          <cell r="Y460">
            <v>120</v>
          </cell>
          <cell r="Z460">
            <v>120</v>
          </cell>
          <cell r="AA460">
            <v>12</v>
          </cell>
          <cell r="AB460">
            <v>120</v>
          </cell>
          <cell r="AE460">
            <v>120</v>
          </cell>
          <cell r="AF460">
            <v>48</v>
          </cell>
          <cell r="AG460">
            <v>48</v>
          </cell>
          <cell r="AH460">
            <v>48</v>
          </cell>
          <cell r="AI460">
            <v>48</v>
          </cell>
          <cell r="AJ460">
            <v>48</v>
          </cell>
          <cell r="AK460">
            <v>48</v>
          </cell>
          <cell r="AL460">
            <v>48</v>
          </cell>
          <cell r="AM460">
            <v>24</v>
          </cell>
          <cell r="AN460">
            <v>24</v>
          </cell>
          <cell r="AO460">
            <v>24</v>
          </cell>
          <cell r="AP460">
            <v>24</v>
          </cell>
          <cell r="AQ460">
            <v>48</v>
          </cell>
          <cell r="AR460">
            <v>-480</v>
          </cell>
          <cell r="AS460">
            <v>2</v>
          </cell>
          <cell r="AT460">
            <v>0</v>
          </cell>
          <cell r="AU460">
            <v>0</v>
          </cell>
        </row>
        <row r="461">
          <cell r="I461">
            <v>17086301</v>
          </cell>
          <cell r="J461" t="str">
            <v>Dausch</v>
          </cell>
          <cell r="K461" t="str">
            <v>Eschbacher Hasen Pinot Noir</v>
          </cell>
          <cell r="L461">
            <v>2021</v>
          </cell>
          <cell r="M461" t="str">
            <v>Tyskland</v>
          </cell>
          <cell r="N461" t="str">
            <v>Pfalz</v>
          </cell>
          <cell r="O461" t="str">
            <v>Eschbach</v>
          </cell>
          <cell r="P461" t="str">
            <v>Hasen</v>
          </cell>
          <cell r="R461" t="str">
            <v>Spätburgunder</v>
          </cell>
          <cell r="S461" t="str">
            <v>Rødvin</v>
          </cell>
          <cell r="T461">
            <v>0.75</v>
          </cell>
          <cell r="U461">
            <v>13</v>
          </cell>
          <cell r="V461">
            <v>976.40999999999985</v>
          </cell>
          <cell r="W461" t="str">
            <v>Blend Wines AS</v>
          </cell>
          <cell r="X461" t="str">
            <v>Skanlog</v>
          </cell>
          <cell r="Y461">
            <v>60</v>
          </cell>
          <cell r="Z461">
            <v>60</v>
          </cell>
          <cell r="AA461">
            <v>6</v>
          </cell>
          <cell r="AB461">
            <v>60</v>
          </cell>
          <cell r="AE461">
            <v>120</v>
          </cell>
          <cell r="AF461">
            <v>48</v>
          </cell>
          <cell r="AG461">
            <v>48</v>
          </cell>
          <cell r="AH461">
            <v>48</v>
          </cell>
          <cell r="AI461">
            <v>48</v>
          </cell>
          <cell r="AJ461">
            <v>48</v>
          </cell>
          <cell r="AK461">
            <v>48</v>
          </cell>
          <cell r="AL461">
            <v>48</v>
          </cell>
          <cell r="AM461">
            <v>24</v>
          </cell>
          <cell r="AN461">
            <v>24</v>
          </cell>
          <cell r="AO461">
            <v>24</v>
          </cell>
          <cell r="AP461">
            <v>24</v>
          </cell>
          <cell r="AQ461">
            <v>48</v>
          </cell>
          <cell r="AR461">
            <v>-540</v>
          </cell>
          <cell r="AS461">
            <v>0</v>
          </cell>
          <cell r="AT461">
            <v>2</v>
          </cell>
          <cell r="AU461">
            <v>0</v>
          </cell>
        </row>
        <row r="462">
          <cell r="I462">
            <v>16847301</v>
          </cell>
          <cell r="J462" t="str">
            <v>Millot, A.</v>
          </cell>
          <cell r="K462" t="str">
            <v>Fixin</v>
          </cell>
          <cell r="L462">
            <v>2021</v>
          </cell>
          <cell r="M462" t="str">
            <v>Frankrike</v>
          </cell>
          <cell r="N462" t="str">
            <v>Burgund</v>
          </cell>
          <cell r="O462" t="str">
            <v>Fixin</v>
          </cell>
          <cell r="S462" t="str">
            <v>Rødvin</v>
          </cell>
          <cell r="T462">
            <v>0.75</v>
          </cell>
          <cell r="U462">
            <v>13.5</v>
          </cell>
          <cell r="V462">
            <v>523.49</v>
          </cell>
          <cell r="W462" t="str">
            <v>Robert Prizelius AS</v>
          </cell>
          <cell r="X462" t="str">
            <v>Vinhuset</v>
          </cell>
          <cell r="Y462">
            <v>6</v>
          </cell>
          <cell r="Z462">
            <v>6</v>
          </cell>
          <cell r="AA462">
            <v>6</v>
          </cell>
          <cell r="AB462">
            <v>6</v>
          </cell>
          <cell r="AE462">
            <v>120</v>
          </cell>
          <cell r="AF462">
            <v>48</v>
          </cell>
          <cell r="AG462">
            <v>48</v>
          </cell>
          <cell r="AH462">
            <v>48</v>
          </cell>
          <cell r="AI462">
            <v>48</v>
          </cell>
          <cell r="AJ462">
            <v>48</v>
          </cell>
          <cell r="AK462">
            <v>48</v>
          </cell>
          <cell r="AL462">
            <v>48</v>
          </cell>
          <cell r="AM462">
            <v>24</v>
          </cell>
          <cell r="AN462">
            <v>24</v>
          </cell>
          <cell r="AO462">
            <v>24</v>
          </cell>
          <cell r="AP462">
            <v>24</v>
          </cell>
          <cell r="AQ462">
            <v>48</v>
          </cell>
          <cell r="AR462">
            <v>-594</v>
          </cell>
          <cell r="AU462" t="e">
            <v>#N/A</v>
          </cell>
        </row>
        <row r="463">
          <cell r="I463">
            <v>16852201</v>
          </cell>
          <cell r="J463" t="str">
            <v>Meo-Camuzet</v>
          </cell>
          <cell r="K463" t="str">
            <v>Fixin</v>
          </cell>
          <cell r="L463">
            <v>2021</v>
          </cell>
          <cell r="M463" t="str">
            <v>Frankrike</v>
          </cell>
          <cell r="N463" t="str">
            <v>Burgund</v>
          </cell>
          <cell r="S463" t="str">
            <v>Rødvin</v>
          </cell>
          <cell r="T463">
            <v>0.75</v>
          </cell>
          <cell r="U463">
            <v>13</v>
          </cell>
          <cell r="V463">
            <v>550</v>
          </cell>
          <cell r="W463" t="str">
            <v>Nafstad AS</v>
          </cell>
          <cell r="X463" t="str">
            <v>Nafstad AS</v>
          </cell>
          <cell r="Y463">
            <v>48</v>
          </cell>
          <cell r="Z463">
            <v>18</v>
          </cell>
          <cell r="AA463">
            <v>12</v>
          </cell>
          <cell r="AB463">
            <v>18</v>
          </cell>
          <cell r="AE463">
            <v>120</v>
          </cell>
          <cell r="AF463">
            <v>48</v>
          </cell>
          <cell r="AG463">
            <v>48</v>
          </cell>
          <cell r="AH463">
            <v>48</v>
          </cell>
          <cell r="AI463">
            <v>48</v>
          </cell>
          <cell r="AJ463">
            <v>48</v>
          </cell>
          <cell r="AK463">
            <v>48</v>
          </cell>
          <cell r="AL463">
            <v>48</v>
          </cell>
          <cell r="AM463">
            <v>24</v>
          </cell>
          <cell r="AN463">
            <v>24</v>
          </cell>
          <cell r="AO463">
            <v>24</v>
          </cell>
          <cell r="AP463">
            <v>24</v>
          </cell>
          <cell r="AQ463">
            <v>48</v>
          </cell>
          <cell r="AR463">
            <v>-582</v>
          </cell>
          <cell r="AU463" t="e">
            <v>#N/A</v>
          </cell>
        </row>
        <row r="464">
          <cell r="I464">
            <v>16872201</v>
          </cell>
          <cell r="J464" t="str">
            <v>Berthaut-Gerbet</v>
          </cell>
          <cell r="K464" t="str">
            <v>Fixin</v>
          </cell>
          <cell r="L464">
            <v>2021</v>
          </cell>
          <cell r="M464" t="str">
            <v>Frankrike</v>
          </cell>
          <cell r="N464" t="str">
            <v>Burgund</v>
          </cell>
          <cell r="S464" t="str">
            <v>Rødvin</v>
          </cell>
          <cell r="T464">
            <v>0.75</v>
          </cell>
          <cell r="U464">
            <v>13</v>
          </cell>
          <cell r="V464">
            <v>502.1</v>
          </cell>
          <cell r="W464" t="str">
            <v>Garage d'Or AS</v>
          </cell>
          <cell r="X464" t="str">
            <v>Vinhuset</v>
          </cell>
          <cell r="Y464">
            <v>24</v>
          </cell>
          <cell r="Z464">
            <v>24</v>
          </cell>
          <cell r="AA464">
            <v>6</v>
          </cell>
          <cell r="AB464">
            <v>24</v>
          </cell>
          <cell r="AE464">
            <v>120</v>
          </cell>
          <cell r="AF464">
            <v>48</v>
          </cell>
          <cell r="AG464">
            <v>48</v>
          </cell>
          <cell r="AH464">
            <v>48</v>
          </cell>
          <cell r="AI464">
            <v>48</v>
          </cell>
          <cell r="AJ464">
            <v>48</v>
          </cell>
          <cell r="AK464">
            <v>48</v>
          </cell>
          <cell r="AL464">
            <v>48</v>
          </cell>
          <cell r="AM464">
            <v>24</v>
          </cell>
          <cell r="AN464">
            <v>24</v>
          </cell>
          <cell r="AO464">
            <v>24</v>
          </cell>
          <cell r="AP464">
            <v>24</v>
          </cell>
          <cell r="AQ464">
            <v>48</v>
          </cell>
          <cell r="AR464">
            <v>-576</v>
          </cell>
          <cell r="AU464" t="e">
            <v>#N/A</v>
          </cell>
        </row>
        <row r="465">
          <cell r="I465">
            <v>16873001</v>
          </cell>
          <cell r="J465" t="str">
            <v>Berthaut-Gerbet</v>
          </cell>
          <cell r="K465" t="str">
            <v>Fixin Arvelets</v>
          </cell>
          <cell r="L465">
            <v>2021</v>
          </cell>
          <cell r="M465" t="str">
            <v>Frankrike</v>
          </cell>
          <cell r="N465" t="str">
            <v>Burgund</v>
          </cell>
          <cell r="S465" t="str">
            <v>Rødvin</v>
          </cell>
          <cell r="T465">
            <v>0.75</v>
          </cell>
          <cell r="U465">
            <v>13</v>
          </cell>
          <cell r="V465">
            <v>892.7</v>
          </cell>
          <cell r="W465" t="str">
            <v>Garage d'Or AS</v>
          </cell>
          <cell r="X465" t="str">
            <v>Vinhuset</v>
          </cell>
          <cell r="Y465">
            <v>12</v>
          </cell>
          <cell r="Z465">
            <v>12</v>
          </cell>
          <cell r="AA465">
            <v>6</v>
          </cell>
          <cell r="AB465">
            <v>12</v>
          </cell>
          <cell r="AE465">
            <v>120</v>
          </cell>
          <cell r="AF465">
            <v>48</v>
          </cell>
          <cell r="AG465">
            <v>48</v>
          </cell>
          <cell r="AH465">
            <v>48</v>
          </cell>
          <cell r="AI465">
            <v>48</v>
          </cell>
          <cell r="AJ465">
            <v>48</v>
          </cell>
          <cell r="AK465">
            <v>48</v>
          </cell>
          <cell r="AL465">
            <v>48</v>
          </cell>
          <cell r="AM465">
            <v>24</v>
          </cell>
          <cell r="AN465">
            <v>24</v>
          </cell>
          <cell r="AO465">
            <v>24</v>
          </cell>
          <cell r="AP465">
            <v>24</v>
          </cell>
          <cell r="AQ465">
            <v>48</v>
          </cell>
          <cell r="AR465">
            <v>-588</v>
          </cell>
          <cell r="AU465" t="e">
            <v>#N/A</v>
          </cell>
        </row>
        <row r="466">
          <cell r="I466">
            <v>16873101</v>
          </cell>
          <cell r="J466" t="str">
            <v>Berthaut-Gerbet</v>
          </cell>
          <cell r="K466" t="str">
            <v>Fixin Clos</v>
          </cell>
          <cell r="L466">
            <v>2021</v>
          </cell>
          <cell r="M466" t="str">
            <v>Frankrike</v>
          </cell>
          <cell r="N466" t="str">
            <v>Burgund</v>
          </cell>
          <cell r="S466" t="str">
            <v>Rødvin</v>
          </cell>
          <cell r="T466">
            <v>0.75</v>
          </cell>
          <cell r="U466">
            <v>13</v>
          </cell>
          <cell r="V466">
            <v>543.45000000000005</v>
          </cell>
          <cell r="W466" t="str">
            <v>Garage d'Or AS</v>
          </cell>
          <cell r="X466" t="str">
            <v>Vinhuset</v>
          </cell>
          <cell r="Y466">
            <v>18</v>
          </cell>
          <cell r="Z466">
            <v>18</v>
          </cell>
          <cell r="AA466">
            <v>6</v>
          </cell>
          <cell r="AB466">
            <v>18</v>
          </cell>
          <cell r="AE466">
            <v>120</v>
          </cell>
          <cell r="AF466">
            <v>48</v>
          </cell>
          <cell r="AG466">
            <v>48</v>
          </cell>
          <cell r="AH466">
            <v>48</v>
          </cell>
          <cell r="AI466">
            <v>48</v>
          </cell>
          <cell r="AJ466">
            <v>48</v>
          </cell>
          <cell r="AK466">
            <v>48</v>
          </cell>
          <cell r="AL466">
            <v>48</v>
          </cell>
          <cell r="AM466">
            <v>24</v>
          </cell>
          <cell r="AN466">
            <v>24</v>
          </cell>
          <cell r="AO466">
            <v>24</v>
          </cell>
          <cell r="AP466">
            <v>24</v>
          </cell>
          <cell r="AQ466">
            <v>48</v>
          </cell>
          <cell r="AR466">
            <v>-582</v>
          </cell>
          <cell r="AU466" t="e">
            <v>#N/A</v>
          </cell>
        </row>
        <row r="467">
          <cell r="I467">
            <v>16854001</v>
          </cell>
          <cell r="J467" t="str">
            <v>Meo-Camuzet</v>
          </cell>
          <cell r="K467" t="str">
            <v>Fixin Clos du Chapitre</v>
          </cell>
          <cell r="L467">
            <v>2021</v>
          </cell>
          <cell r="M467" t="str">
            <v>Frankrike</v>
          </cell>
          <cell r="N467" t="str">
            <v>Burgund</v>
          </cell>
          <cell r="S467" t="str">
            <v>Rødvin</v>
          </cell>
          <cell r="T467">
            <v>0.75</v>
          </cell>
          <cell r="U467">
            <v>13.5</v>
          </cell>
          <cell r="V467">
            <v>775</v>
          </cell>
          <cell r="W467" t="str">
            <v>Nafstad AS</v>
          </cell>
          <cell r="X467" t="str">
            <v>Nafstad AS</v>
          </cell>
          <cell r="Y467">
            <v>48</v>
          </cell>
          <cell r="Z467">
            <v>27</v>
          </cell>
          <cell r="AA467">
            <v>12</v>
          </cell>
          <cell r="AB467">
            <v>27</v>
          </cell>
          <cell r="AE467">
            <v>120</v>
          </cell>
          <cell r="AF467">
            <v>48</v>
          </cell>
          <cell r="AG467">
            <v>48</v>
          </cell>
          <cell r="AH467">
            <v>48</v>
          </cell>
          <cell r="AI467">
            <v>48</v>
          </cell>
          <cell r="AJ467">
            <v>48</v>
          </cell>
          <cell r="AK467">
            <v>48</v>
          </cell>
          <cell r="AL467">
            <v>48</v>
          </cell>
          <cell r="AM467">
            <v>24</v>
          </cell>
          <cell r="AN467">
            <v>24</v>
          </cell>
          <cell r="AO467">
            <v>24</v>
          </cell>
          <cell r="AP467">
            <v>24</v>
          </cell>
          <cell r="AQ467">
            <v>48</v>
          </cell>
          <cell r="AR467">
            <v>-573</v>
          </cell>
          <cell r="AU467" t="e">
            <v>#N/A</v>
          </cell>
        </row>
        <row r="468">
          <cell r="I468">
            <v>16872801</v>
          </cell>
          <cell r="J468" t="str">
            <v>Berthaut-Gerbet</v>
          </cell>
          <cell r="K468" t="str">
            <v>Fixin Combe Roy</v>
          </cell>
          <cell r="L468">
            <v>2021</v>
          </cell>
          <cell r="M468" t="str">
            <v>Frankrike</v>
          </cell>
          <cell r="N468" t="str">
            <v>Burgund</v>
          </cell>
          <cell r="S468" t="str">
            <v>Rødvin</v>
          </cell>
          <cell r="T468">
            <v>0.75</v>
          </cell>
          <cell r="U468">
            <v>13</v>
          </cell>
          <cell r="V468">
            <v>639.9</v>
          </cell>
          <cell r="W468" t="str">
            <v>Garage d'Or AS</v>
          </cell>
          <cell r="X468" t="str">
            <v>Vinhuset</v>
          </cell>
          <cell r="Y468">
            <v>12</v>
          </cell>
          <cell r="Z468">
            <v>12</v>
          </cell>
          <cell r="AA468">
            <v>6</v>
          </cell>
          <cell r="AB468">
            <v>12</v>
          </cell>
          <cell r="AE468">
            <v>120</v>
          </cell>
          <cell r="AF468">
            <v>48</v>
          </cell>
          <cell r="AG468">
            <v>48</v>
          </cell>
          <cell r="AH468">
            <v>48</v>
          </cell>
          <cell r="AI468">
            <v>48</v>
          </cell>
          <cell r="AJ468">
            <v>48</v>
          </cell>
          <cell r="AK468">
            <v>48</v>
          </cell>
          <cell r="AL468">
            <v>48</v>
          </cell>
          <cell r="AM468">
            <v>24</v>
          </cell>
          <cell r="AN468">
            <v>24</v>
          </cell>
          <cell r="AO468">
            <v>24</v>
          </cell>
          <cell r="AP468">
            <v>24</v>
          </cell>
          <cell r="AQ468">
            <v>48</v>
          </cell>
          <cell r="AR468">
            <v>-588</v>
          </cell>
          <cell r="AU468" t="e">
            <v>#N/A</v>
          </cell>
        </row>
        <row r="469">
          <cell r="I469">
            <v>16872701</v>
          </cell>
          <cell r="J469" t="str">
            <v>Berthaut-Gerbet</v>
          </cell>
          <cell r="K469" t="str">
            <v>Fixin Crais</v>
          </cell>
          <cell r="L469">
            <v>2021</v>
          </cell>
          <cell r="M469" t="str">
            <v>Frankrike</v>
          </cell>
          <cell r="N469" t="str">
            <v>Burgund</v>
          </cell>
          <cell r="S469" t="str">
            <v>Rødvin</v>
          </cell>
          <cell r="T469">
            <v>0.75</v>
          </cell>
          <cell r="U469">
            <v>13</v>
          </cell>
          <cell r="V469">
            <v>557.20000000000005</v>
          </cell>
          <cell r="W469" t="str">
            <v>Garage d'Or AS</v>
          </cell>
          <cell r="X469" t="str">
            <v>Vinhuset</v>
          </cell>
          <cell r="Y469">
            <v>12</v>
          </cell>
          <cell r="Z469">
            <v>12</v>
          </cell>
          <cell r="AA469">
            <v>6</v>
          </cell>
          <cell r="AB469">
            <v>12</v>
          </cell>
          <cell r="AE469">
            <v>120</v>
          </cell>
          <cell r="AF469">
            <v>48</v>
          </cell>
          <cell r="AG469">
            <v>48</v>
          </cell>
          <cell r="AH469">
            <v>48</v>
          </cell>
          <cell r="AI469">
            <v>48</v>
          </cell>
          <cell r="AJ469">
            <v>48</v>
          </cell>
          <cell r="AK469">
            <v>48</v>
          </cell>
          <cell r="AL469">
            <v>48</v>
          </cell>
          <cell r="AM469">
            <v>24</v>
          </cell>
          <cell r="AN469">
            <v>24</v>
          </cell>
          <cell r="AO469">
            <v>24</v>
          </cell>
          <cell r="AP469">
            <v>24</v>
          </cell>
          <cell r="AQ469">
            <v>48</v>
          </cell>
          <cell r="AR469">
            <v>-588</v>
          </cell>
          <cell r="AU469" t="e">
            <v>#N/A</v>
          </cell>
        </row>
        <row r="470">
          <cell r="J470" t="str">
            <v>Dominio de Pingus</v>
          </cell>
          <cell r="K470" t="str">
            <v>Flor de Pingus</v>
          </cell>
          <cell r="L470">
            <v>2021</v>
          </cell>
          <cell r="M470" t="str">
            <v>Spania</v>
          </cell>
          <cell r="N470" t="str">
            <v>Ribera del Duero</v>
          </cell>
          <cell r="S470" t="str">
            <v>Rødvin</v>
          </cell>
          <cell r="T470">
            <v>0.75</v>
          </cell>
          <cell r="U470" t="str">
            <v>14?</v>
          </cell>
          <cell r="V470">
            <v>905</v>
          </cell>
          <cell r="W470" t="str">
            <v>Palmer Wine AS</v>
          </cell>
          <cell r="X470" t="str">
            <v>Cuveco</v>
          </cell>
          <cell r="Y470">
            <v>180</v>
          </cell>
          <cell r="Z470">
            <v>120</v>
          </cell>
          <cell r="AA470" t="str">
            <v>6 eller 12, valgfritt</v>
          </cell>
          <cell r="AB470">
            <v>120</v>
          </cell>
          <cell r="AR470">
            <v>120</v>
          </cell>
          <cell r="AU470" t="e">
            <v>#N/A</v>
          </cell>
        </row>
        <row r="471">
          <cell r="I471">
            <v>17175901</v>
          </cell>
          <cell r="J471" t="str">
            <v>Mosbacher</v>
          </cell>
          <cell r="K471" t="str">
            <v>Forster Freundstück Riesling GG</v>
          </cell>
          <cell r="L471">
            <v>2022</v>
          </cell>
          <cell r="M471" t="str">
            <v>Tyskland</v>
          </cell>
          <cell r="N471" t="str">
            <v>Pfalz</v>
          </cell>
          <cell r="O471" t="str">
            <v>Forst</v>
          </cell>
          <cell r="P471" t="str">
            <v>Freundstück</v>
          </cell>
          <cell r="Q471" t="str">
            <v>GG</v>
          </cell>
          <cell r="R471" t="str">
            <v>Riesling</v>
          </cell>
          <cell r="S471" t="str">
            <v>Hvitvin</v>
          </cell>
          <cell r="T471">
            <v>0.75</v>
          </cell>
          <cell r="U471">
            <v>12.5</v>
          </cell>
          <cell r="V471">
            <v>392.64</v>
          </cell>
          <cell r="W471" t="str">
            <v>Hans A Flaaten</v>
          </cell>
          <cell r="X471" t="str">
            <v>Skanlog</v>
          </cell>
          <cell r="Y471">
            <v>360</v>
          </cell>
          <cell r="Z471">
            <v>540</v>
          </cell>
          <cell r="AA471">
            <v>6</v>
          </cell>
          <cell r="AB471">
            <v>360</v>
          </cell>
          <cell r="AE471">
            <v>120</v>
          </cell>
          <cell r="AF471">
            <v>48</v>
          </cell>
          <cell r="AG471">
            <v>48</v>
          </cell>
          <cell r="AH471">
            <v>48</v>
          </cell>
          <cell r="AI471">
            <v>48</v>
          </cell>
          <cell r="AJ471">
            <v>48</v>
          </cell>
          <cell r="AK471">
            <v>48</v>
          </cell>
          <cell r="AL471">
            <v>48</v>
          </cell>
          <cell r="AM471">
            <v>24</v>
          </cell>
          <cell r="AN471">
            <v>24</v>
          </cell>
          <cell r="AO471">
            <v>24</v>
          </cell>
          <cell r="AP471">
            <v>24</v>
          </cell>
          <cell r="AQ471">
            <v>48</v>
          </cell>
          <cell r="AR471">
            <v>-240</v>
          </cell>
          <cell r="AS471">
            <v>0</v>
          </cell>
          <cell r="AT471">
            <v>0</v>
          </cell>
          <cell r="AU471">
            <v>0</v>
          </cell>
        </row>
        <row r="472">
          <cell r="I472">
            <v>17175505</v>
          </cell>
          <cell r="J472" t="str">
            <v>Mosbacher</v>
          </cell>
          <cell r="K472" t="str">
            <v>Forster Freundstück Riesling GG</v>
          </cell>
          <cell r="L472">
            <v>2022</v>
          </cell>
          <cell r="M472" t="str">
            <v>Tyskland</v>
          </cell>
          <cell r="N472" t="str">
            <v>Pfalz</v>
          </cell>
          <cell r="O472" t="str">
            <v>Forst</v>
          </cell>
          <cell r="P472" t="str">
            <v>Freundstück</v>
          </cell>
          <cell r="Q472" t="str">
            <v>GG</v>
          </cell>
          <cell r="R472" t="str">
            <v>Riesling</v>
          </cell>
          <cell r="S472" t="str">
            <v>Hvitvin</v>
          </cell>
          <cell r="T472">
            <v>1.5</v>
          </cell>
          <cell r="U472">
            <v>12.5</v>
          </cell>
          <cell r="V472">
            <v>861.66</v>
          </cell>
          <cell r="W472" t="str">
            <v>Hans A Flaaten</v>
          </cell>
          <cell r="X472" t="str">
            <v>Skanlog</v>
          </cell>
          <cell r="Y472">
            <v>36</v>
          </cell>
          <cell r="Z472">
            <v>36</v>
          </cell>
          <cell r="AA472">
            <v>6</v>
          </cell>
          <cell r="AB472">
            <v>36</v>
          </cell>
          <cell r="AE472">
            <v>120</v>
          </cell>
          <cell r="AF472">
            <v>48</v>
          </cell>
          <cell r="AG472">
            <v>48</v>
          </cell>
          <cell r="AH472">
            <v>48</v>
          </cell>
          <cell r="AI472">
            <v>48</v>
          </cell>
          <cell r="AJ472">
            <v>48</v>
          </cell>
          <cell r="AK472">
            <v>48</v>
          </cell>
          <cell r="AL472">
            <v>48</v>
          </cell>
          <cell r="AM472">
            <v>24</v>
          </cell>
          <cell r="AN472">
            <v>24</v>
          </cell>
          <cell r="AO472">
            <v>24</v>
          </cell>
          <cell r="AP472">
            <v>24</v>
          </cell>
          <cell r="AQ472">
            <v>48</v>
          </cell>
          <cell r="AR472">
            <v>-564</v>
          </cell>
          <cell r="AS472">
            <v>0</v>
          </cell>
          <cell r="AT472">
            <v>0</v>
          </cell>
          <cell r="AU472">
            <v>0</v>
          </cell>
        </row>
        <row r="473">
          <cell r="I473">
            <v>17175407</v>
          </cell>
          <cell r="J473" t="str">
            <v>Mosbacher</v>
          </cell>
          <cell r="K473" t="str">
            <v>Forster Freundstück Riesling GG</v>
          </cell>
          <cell r="L473">
            <v>2022</v>
          </cell>
          <cell r="M473" t="str">
            <v>Tyskland</v>
          </cell>
          <cell r="N473" t="str">
            <v>Pfalz</v>
          </cell>
          <cell r="O473" t="str">
            <v>Forst</v>
          </cell>
          <cell r="P473" t="str">
            <v>Freundstück</v>
          </cell>
          <cell r="Q473" t="str">
            <v>GG</v>
          </cell>
          <cell r="R473" t="str">
            <v>Riesling</v>
          </cell>
          <cell r="S473" t="str">
            <v>Hvitvin</v>
          </cell>
          <cell r="T473">
            <v>3</v>
          </cell>
          <cell r="U473">
            <v>12.5</v>
          </cell>
          <cell r="V473">
            <v>1965.26</v>
          </cell>
          <cell r="W473" t="str">
            <v>Hans A Flaaten</v>
          </cell>
          <cell r="X473" t="str">
            <v>Skanlog</v>
          </cell>
          <cell r="Y473">
            <v>6</v>
          </cell>
          <cell r="Z473">
            <v>6</v>
          </cell>
          <cell r="AA473">
            <v>1</v>
          </cell>
          <cell r="AB473">
            <v>6</v>
          </cell>
          <cell r="AE473">
            <v>120</v>
          </cell>
          <cell r="AF473">
            <v>48</v>
          </cell>
          <cell r="AG473">
            <v>48</v>
          </cell>
          <cell r="AH473">
            <v>48</v>
          </cell>
          <cell r="AI473">
            <v>48</v>
          </cell>
          <cell r="AJ473">
            <v>48</v>
          </cell>
          <cell r="AK473">
            <v>48</v>
          </cell>
          <cell r="AL473">
            <v>48</v>
          </cell>
          <cell r="AM473">
            <v>24</v>
          </cell>
          <cell r="AN473">
            <v>24</v>
          </cell>
          <cell r="AO473">
            <v>24</v>
          </cell>
          <cell r="AP473">
            <v>24</v>
          </cell>
          <cell r="AQ473">
            <v>48</v>
          </cell>
          <cell r="AR473">
            <v>-594</v>
          </cell>
          <cell r="AS473">
            <v>0</v>
          </cell>
          <cell r="AT473">
            <v>0</v>
          </cell>
          <cell r="AU473">
            <v>0</v>
          </cell>
        </row>
        <row r="474">
          <cell r="I474">
            <v>15766701</v>
          </cell>
          <cell r="J474" t="str">
            <v>von Winning</v>
          </cell>
          <cell r="K474" t="str">
            <v>Forster Jesuitengarten Riesling GG</v>
          </cell>
          <cell r="L474">
            <v>2021</v>
          </cell>
          <cell r="M474" t="str">
            <v>Tyskland</v>
          </cell>
          <cell r="N474" t="str">
            <v>Pfalz</v>
          </cell>
          <cell r="O474" t="str">
            <v>Forst</v>
          </cell>
          <cell r="P474" t="str">
            <v>Jesuitengarten</v>
          </cell>
          <cell r="Q474" t="str">
            <v>GG</v>
          </cell>
          <cell r="R474" t="str">
            <v>Riesling</v>
          </cell>
          <cell r="S474" t="str">
            <v>Hvitvin</v>
          </cell>
          <cell r="T474">
            <v>0.75</v>
          </cell>
          <cell r="U474">
            <v>12.5</v>
          </cell>
          <cell r="V474">
            <v>663.55628269220097</v>
          </cell>
          <cell r="W474" t="str">
            <v>Symposium Wines</v>
          </cell>
          <cell r="X474" t="str">
            <v>Vectura</v>
          </cell>
          <cell r="Y474">
            <v>48</v>
          </cell>
          <cell r="Z474">
            <v>48</v>
          </cell>
          <cell r="AA474">
            <v>6</v>
          </cell>
          <cell r="AB474">
            <v>18</v>
          </cell>
          <cell r="AE474">
            <v>120</v>
          </cell>
          <cell r="AF474">
            <v>48</v>
          </cell>
          <cell r="AG474">
            <v>48</v>
          </cell>
          <cell r="AH474">
            <v>48</v>
          </cell>
          <cell r="AI474">
            <v>48</v>
          </cell>
          <cell r="AJ474">
            <v>48</v>
          </cell>
          <cell r="AK474">
            <v>48</v>
          </cell>
          <cell r="AL474">
            <v>48</v>
          </cell>
          <cell r="AM474">
            <v>24</v>
          </cell>
          <cell r="AN474">
            <v>24</v>
          </cell>
          <cell r="AO474">
            <v>24</v>
          </cell>
          <cell r="AP474">
            <v>24</v>
          </cell>
          <cell r="AQ474">
            <v>48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</row>
        <row r="475">
          <cell r="I475">
            <v>17170101</v>
          </cell>
          <cell r="J475" t="str">
            <v>Acham-Magin</v>
          </cell>
          <cell r="K475" t="str">
            <v>Forster Jesuitengarten Riesling GG</v>
          </cell>
          <cell r="L475">
            <v>2022</v>
          </cell>
          <cell r="M475" t="str">
            <v>Tyskland</v>
          </cell>
          <cell r="N475" t="str">
            <v>Pfalz</v>
          </cell>
          <cell r="O475" t="str">
            <v>Forst</v>
          </cell>
          <cell r="P475" t="str">
            <v>Jesuitengarten</v>
          </cell>
          <cell r="Q475" t="str">
            <v>GG</v>
          </cell>
          <cell r="R475" t="str">
            <v>Riesling</v>
          </cell>
          <cell r="S475" t="str">
            <v>Hvitvin</v>
          </cell>
          <cell r="T475">
            <v>0.75</v>
          </cell>
          <cell r="U475">
            <v>12</v>
          </cell>
          <cell r="V475">
            <v>447.6</v>
          </cell>
          <cell r="W475" t="str">
            <v>Hans A Flaaten</v>
          </cell>
          <cell r="X475" t="str">
            <v>Skanlog</v>
          </cell>
          <cell r="Y475">
            <v>360</v>
          </cell>
          <cell r="Z475">
            <v>360</v>
          </cell>
          <cell r="AA475">
            <v>6</v>
          </cell>
          <cell r="AB475">
            <v>360</v>
          </cell>
          <cell r="AE475">
            <v>120</v>
          </cell>
          <cell r="AF475">
            <v>48</v>
          </cell>
          <cell r="AG475">
            <v>48</v>
          </cell>
          <cell r="AH475">
            <v>48</v>
          </cell>
          <cell r="AI475">
            <v>48</v>
          </cell>
          <cell r="AJ475">
            <v>48</v>
          </cell>
          <cell r="AK475">
            <v>48</v>
          </cell>
          <cell r="AL475">
            <v>48</v>
          </cell>
          <cell r="AM475">
            <v>24</v>
          </cell>
          <cell r="AN475">
            <v>24</v>
          </cell>
          <cell r="AO475">
            <v>24</v>
          </cell>
          <cell r="AP475">
            <v>24</v>
          </cell>
          <cell r="AQ475">
            <v>48</v>
          </cell>
          <cell r="AR475">
            <v>-240</v>
          </cell>
          <cell r="AS475">
            <v>2</v>
          </cell>
          <cell r="AT475">
            <v>0</v>
          </cell>
          <cell r="AU475">
            <v>0</v>
          </cell>
        </row>
        <row r="476">
          <cell r="I476">
            <v>17170305</v>
          </cell>
          <cell r="J476" t="str">
            <v>Acham-Magin</v>
          </cell>
          <cell r="K476" t="str">
            <v>Forster Jesuitengarten Riesling GG</v>
          </cell>
          <cell r="L476">
            <v>2022</v>
          </cell>
          <cell r="M476" t="str">
            <v>Tyskland</v>
          </cell>
          <cell r="N476" t="str">
            <v>Pfalz</v>
          </cell>
          <cell r="O476" t="str">
            <v>Forst</v>
          </cell>
          <cell r="P476" t="str">
            <v>Jesuitengarten</v>
          </cell>
          <cell r="Q476" t="str">
            <v>GG</v>
          </cell>
          <cell r="R476" t="str">
            <v>Riesling</v>
          </cell>
          <cell r="S476" t="str">
            <v>Hvitvin</v>
          </cell>
          <cell r="T476">
            <v>1.5</v>
          </cell>
          <cell r="U476">
            <v>12</v>
          </cell>
          <cell r="V476">
            <v>915.6</v>
          </cell>
          <cell r="W476" t="str">
            <v>Hans A Flaaten</v>
          </cell>
          <cell r="X476" t="str">
            <v>Skanlog</v>
          </cell>
          <cell r="Y476">
            <v>12</v>
          </cell>
          <cell r="Z476">
            <v>12</v>
          </cell>
          <cell r="AA476">
            <v>6</v>
          </cell>
          <cell r="AB476">
            <v>12</v>
          </cell>
          <cell r="AE476">
            <v>120</v>
          </cell>
          <cell r="AF476">
            <v>48</v>
          </cell>
          <cell r="AG476">
            <v>48</v>
          </cell>
          <cell r="AH476">
            <v>48</v>
          </cell>
          <cell r="AI476">
            <v>48</v>
          </cell>
          <cell r="AJ476">
            <v>48</v>
          </cell>
          <cell r="AK476">
            <v>48</v>
          </cell>
          <cell r="AL476">
            <v>48</v>
          </cell>
          <cell r="AM476">
            <v>24</v>
          </cell>
          <cell r="AN476">
            <v>24</v>
          </cell>
          <cell r="AO476">
            <v>24</v>
          </cell>
          <cell r="AP476">
            <v>24</v>
          </cell>
          <cell r="AQ476">
            <v>48</v>
          </cell>
          <cell r="AR476">
            <v>-588</v>
          </cell>
          <cell r="AS476">
            <v>0</v>
          </cell>
          <cell r="AT476">
            <v>0</v>
          </cell>
          <cell r="AU476">
            <v>0</v>
          </cell>
        </row>
        <row r="477">
          <cell r="I477">
            <v>17176401</v>
          </cell>
          <cell r="J477" t="str">
            <v>Mosbacher</v>
          </cell>
          <cell r="K477" t="str">
            <v>Forster Jesuitengarten Riesling GG</v>
          </cell>
          <cell r="L477">
            <v>2022</v>
          </cell>
          <cell r="M477" t="str">
            <v>Tyskland</v>
          </cell>
          <cell r="N477" t="str">
            <v>Pfalz</v>
          </cell>
          <cell r="O477" t="str">
            <v>Forst</v>
          </cell>
          <cell r="P477" t="str">
            <v>Jesuitengarten</v>
          </cell>
          <cell r="Q477" t="str">
            <v>GG</v>
          </cell>
          <cell r="R477" t="str">
            <v>Riesling</v>
          </cell>
          <cell r="S477" t="str">
            <v>Hvitvin</v>
          </cell>
          <cell r="T477">
            <v>0.75</v>
          </cell>
          <cell r="U477">
            <v>12.5</v>
          </cell>
          <cell r="V477">
            <v>456.98</v>
          </cell>
          <cell r="W477" t="str">
            <v>Hans A Flaaten</v>
          </cell>
          <cell r="X477" t="str">
            <v>Skanlog</v>
          </cell>
          <cell r="Y477">
            <v>180</v>
          </cell>
          <cell r="Z477">
            <v>180</v>
          </cell>
          <cell r="AA477">
            <v>6</v>
          </cell>
          <cell r="AB477">
            <v>180</v>
          </cell>
          <cell r="AE477">
            <v>120</v>
          </cell>
          <cell r="AF477">
            <v>48</v>
          </cell>
          <cell r="AG477">
            <v>48</v>
          </cell>
          <cell r="AH477">
            <v>48</v>
          </cell>
          <cell r="AI477">
            <v>48</v>
          </cell>
          <cell r="AJ477">
            <v>48</v>
          </cell>
          <cell r="AK477">
            <v>48</v>
          </cell>
          <cell r="AL477">
            <v>48</v>
          </cell>
          <cell r="AM477">
            <v>24</v>
          </cell>
          <cell r="AN477">
            <v>24</v>
          </cell>
          <cell r="AO477">
            <v>24</v>
          </cell>
          <cell r="AP477">
            <v>24</v>
          </cell>
          <cell r="AQ477">
            <v>48</v>
          </cell>
          <cell r="AR477">
            <v>-420</v>
          </cell>
          <cell r="AS477">
            <v>0</v>
          </cell>
          <cell r="AT477">
            <v>0</v>
          </cell>
          <cell r="AU477">
            <v>0</v>
          </cell>
        </row>
        <row r="478">
          <cell r="I478">
            <v>17175805</v>
          </cell>
          <cell r="J478" t="str">
            <v>Mosbacher</v>
          </cell>
          <cell r="K478" t="str">
            <v>Forster Jesuitengarten Riesling GG</v>
          </cell>
          <cell r="L478">
            <v>2022</v>
          </cell>
          <cell r="M478" t="str">
            <v>Tyskland</v>
          </cell>
          <cell r="N478" t="str">
            <v>Pfalz</v>
          </cell>
          <cell r="O478" t="str">
            <v>Forst</v>
          </cell>
          <cell r="P478" t="str">
            <v>Jesuitengarten</v>
          </cell>
          <cell r="Q478" t="str">
            <v>GG</v>
          </cell>
          <cell r="R478" t="str">
            <v>Riesling</v>
          </cell>
          <cell r="S478" t="str">
            <v>Hvitvin</v>
          </cell>
          <cell r="T478">
            <v>1.5</v>
          </cell>
          <cell r="U478">
            <v>12.5</v>
          </cell>
          <cell r="V478">
            <v>999.63</v>
          </cell>
          <cell r="W478" t="str">
            <v>Hans A Flaaten</v>
          </cell>
          <cell r="X478" t="str">
            <v>Skanlog</v>
          </cell>
          <cell r="Y478">
            <v>18</v>
          </cell>
          <cell r="Z478">
            <v>180</v>
          </cell>
          <cell r="AA478">
            <v>6</v>
          </cell>
          <cell r="AB478">
            <v>18</v>
          </cell>
          <cell r="AE478">
            <v>120</v>
          </cell>
          <cell r="AF478">
            <v>48</v>
          </cell>
          <cell r="AG478">
            <v>48</v>
          </cell>
          <cell r="AH478">
            <v>48</v>
          </cell>
          <cell r="AI478">
            <v>48</v>
          </cell>
          <cell r="AJ478">
            <v>48</v>
          </cell>
          <cell r="AK478">
            <v>48</v>
          </cell>
          <cell r="AL478">
            <v>48</v>
          </cell>
          <cell r="AM478">
            <v>24</v>
          </cell>
          <cell r="AN478">
            <v>24</v>
          </cell>
          <cell r="AO478">
            <v>24</v>
          </cell>
          <cell r="AP478">
            <v>24</v>
          </cell>
          <cell r="AQ478">
            <v>48</v>
          </cell>
          <cell r="AR478">
            <v>-582</v>
          </cell>
          <cell r="AS478">
            <v>0</v>
          </cell>
          <cell r="AT478">
            <v>0</v>
          </cell>
          <cell r="AU478">
            <v>0</v>
          </cell>
        </row>
        <row r="479">
          <cell r="I479">
            <v>17176207</v>
          </cell>
          <cell r="J479" t="str">
            <v>Mosbacher</v>
          </cell>
          <cell r="K479" t="str">
            <v>Forster Jesuitengarten Riesling GG</v>
          </cell>
          <cell r="L479">
            <v>2022</v>
          </cell>
          <cell r="M479" t="str">
            <v>Tyskland</v>
          </cell>
          <cell r="N479" t="str">
            <v>Pfalz</v>
          </cell>
          <cell r="O479" t="str">
            <v>Forst</v>
          </cell>
          <cell r="P479" t="str">
            <v>Jesuitengarten</v>
          </cell>
          <cell r="Q479" t="str">
            <v>GG</v>
          </cell>
          <cell r="R479" t="str">
            <v>Riesling</v>
          </cell>
          <cell r="S479" t="str">
            <v>Hvitvin</v>
          </cell>
          <cell r="T479">
            <v>3</v>
          </cell>
          <cell r="U479">
            <v>12.5</v>
          </cell>
          <cell r="V479">
            <v>2194.94</v>
          </cell>
          <cell r="W479" t="str">
            <v>Hans A Flaaten</v>
          </cell>
          <cell r="X479" t="str">
            <v>Skanlog</v>
          </cell>
          <cell r="Y479">
            <v>6</v>
          </cell>
          <cell r="Z479">
            <v>6</v>
          </cell>
          <cell r="AA479">
            <v>1</v>
          </cell>
          <cell r="AB479">
            <v>6</v>
          </cell>
          <cell r="AE479">
            <v>120</v>
          </cell>
          <cell r="AF479">
            <v>48</v>
          </cell>
          <cell r="AG479">
            <v>48</v>
          </cell>
          <cell r="AH479">
            <v>48</v>
          </cell>
          <cell r="AI479">
            <v>48</v>
          </cell>
          <cell r="AJ479">
            <v>48</v>
          </cell>
          <cell r="AK479">
            <v>48</v>
          </cell>
          <cell r="AL479">
            <v>48</v>
          </cell>
          <cell r="AM479">
            <v>24</v>
          </cell>
          <cell r="AN479">
            <v>24</v>
          </cell>
          <cell r="AO479">
            <v>24</v>
          </cell>
          <cell r="AP479">
            <v>24</v>
          </cell>
          <cell r="AQ479">
            <v>48</v>
          </cell>
          <cell r="AR479">
            <v>-594</v>
          </cell>
          <cell r="AS479">
            <v>0</v>
          </cell>
          <cell r="AT479">
            <v>0</v>
          </cell>
          <cell r="AU479">
            <v>0</v>
          </cell>
        </row>
        <row r="480">
          <cell r="J480" t="str">
            <v>von Winning</v>
          </cell>
          <cell r="K480" t="str">
            <v>Forster Jesuitengarten Riesling GG</v>
          </cell>
          <cell r="L480">
            <v>2022</v>
          </cell>
          <cell r="M480" t="str">
            <v>Tyskland</v>
          </cell>
          <cell r="N480" t="str">
            <v>Pfalz</v>
          </cell>
          <cell r="O480" t="str">
            <v>Forst</v>
          </cell>
          <cell r="P480" t="str">
            <v>Jesuitengarten</v>
          </cell>
          <cell r="Q480" t="str">
            <v>GG</v>
          </cell>
          <cell r="R480" t="str">
            <v>Riesling</v>
          </cell>
          <cell r="S480" t="str">
            <v>Hvitvin</v>
          </cell>
          <cell r="T480">
            <v>0.75</v>
          </cell>
          <cell r="U480">
            <v>12.5</v>
          </cell>
          <cell r="V480">
            <v>773.20790328003295</v>
          </cell>
          <cell r="W480" t="str">
            <v>Symposium Wines</v>
          </cell>
          <cell r="X480" t="str">
            <v>Vectura</v>
          </cell>
          <cell r="Y480">
            <v>48</v>
          </cell>
          <cell r="Z480">
            <v>18</v>
          </cell>
          <cell r="AA480">
            <v>6</v>
          </cell>
          <cell r="AB480">
            <v>18</v>
          </cell>
          <cell r="AR480">
            <v>18</v>
          </cell>
          <cell r="AU480" t="e">
            <v>#N/A</v>
          </cell>
        </row>
        <row r="481">
          <cell r="I481">
            <v>15767001</v>
          </cell>
          <cell r="J481" t="str">
            <v>von Winning</v>
          </cell>
          <cell r="K481" t="str">
            <v>Forster Kirchenstück Riesling GG</v>
          </cell>
          <cell r="L481">
            <v>2021</v>
          </cell>
          <cell r="M481" t="str">
            <v>Tyskland</v>
          </cell>
          <cell r="N481" t="str">
            <v>Pfalz</v>
          </cell>
          <cell r="O481" t="str">
            <v>Forst</v>
          </cell>
          <cell r="P481" t="str">
            <v>Kirchenstück</v>
          </cell>
          <cell r="Q481" t="str">
            <v>GG</v>
          </cell>
          <cell r="R481" t="str">
            <v>Riesling</v>
          </cell>
          <cell r="S481" t="str">
            <v>Hvitvin</v>
          </cell>
          <cell r="T481">
            <v>0.75</v>
          </cell>
          <cell r="U481">
            <v>13</v>
          </cell>
          <cell r="V481">
            <v>783.234651636075</v>
          </cell>
          <cell r="W481" t="str">
            <v>Symposium Wines</v>
          </cell>
          <cell r="X481" t="str">
            <v>Vectura</v>
          </cell>
          <cell r="Y481">
            <v>144</v>
          </cell>
          <cell r="Z481">
            <v>144</v>
          </cell>
          <cell r="AA481">
            <v>6</v>
          </cell>
          <cell r="AB481">
            <v>144</v>
          </cell>
          <cell r="AE481">
            <v>120</v>
          </cell>
          <cell r="AF481">
            <v>48</v>
          </cell>
          <cell r="AG481">
            <v>48</v>
          </cell>
          <cell r="AH481">
            <v>48</v>
          </cell>
          <cell r="AI481">
            <v>48</v>
          </cell>
          <cell r="AJ481">
            <v>48</v>
          </cell>
          <cell r="AK481">
            <v>48</v>
          </cell>
          <cell r="AL481">
            <v>48</v>
          </cell>
          <cell r="AM481">
            <v>24</v>
          </cell>
          <cell r="AN481">
            <v>24</v>
          </cell>
          <cell r="AO481">
            <v>24</v>
          </cell>
          <cell r="AP481">
            <v>24</v>
          </cell>
          <cell r="AQ481">
            <v>48</v>
          </cell>
          <cell r="AR481">
            <v>0</v>
          </cell>
          <cell r="AS481">
            <v>2</v>
          </cell>
          <cell r="AT481">
            <v>0</v>
          </cell>
          <cell r="AU481">
            <v>0</v>
          </cell>
        </row>
        <row r="482">
          <cell r="I482">
            <v>17170501</v>
          </cell>
          <cell r="J482" t="str">
            <v>Acham-Magin</v>
          </cell>
          <cell r="K482" t="str">
            <v>Forster Kirchenstück Riesling GG</v>
          </cell>
          <cell r="L482">
            <v>2022</v>
          </cell>
          <cell r="M482" t="str">
            <v>Tyskland</v>
          </cell>
          <cell r="N482" t="str">
            <v>Pfalz</v>
          </cell>
          <cell r="O482" t="str">
            <v>Forst</v>
          </cell>
          <cell r="P482" t="str">
            <v>Kirchenstück</v>
          </cell>
          <cell r="Q482" t="str">
            <v>GG</v>
          </cell>
          <cell r="R482" t="str">
            <v>Riesling</v>
          </cell>
          <cell r="S482" t="str">
            <v>Hvitvin</v>
          </cell>
          <cell r="T482">
            <v>0.75</v>
          </cell>
          <cell r="U482">
            <v>12</v>
          </cell>
          <cell r="V482">
            <v>447.6</v>
          </cell>
          <cell r="W482" t="str">
            <v>Hans A Flaaten</v>
          </cell>
          <cell r="X482" t="str">
            <v>Skanlog</v>
          </cell>
          <cell r="Y482">
            <v>360</v>
          </cell>
          <cell r="Z482">
            <v>360</v>
          </cell>
          <cell r="AA482">
            <v>6</v>
          </cell>
          <cell r="AB482">
            <v>360</v>
          </cell>
          <cell r="AE482">
            <v>120</v>
          </cell>
          <cell r="AF482">
            <v>48</v>
          </cell>
          <cell r="AG482">
            <v>48</v>
          </cell>
          <cell r="AH482">
            <v>48</v>
          </cell>
          <cell r="AI482">
            <v>48</v>
          </cell>
          <cell r="AJ482">
            <v>48</v>
          </cell>
          <cell r="AK482">
            <v>48</v>
          </cell>
          <cell r="AL482">
            <v>48</v>
          </cell>
          <cell r="AM482">
            <v>24</v>
          </cell>
          <cell r="AN482">
            <v>24</v>
          </cell>
          <cell r="AO482">
            <v>24</v>
          </cell>
          <cell r="AP482">
            <v>24</v>
          </cell>
          <cell r="AQ482">
            <v>48</v>
          </cell>
          <cell r="AR482">
            <v>-240</v>
          </cell>
          <cell r="AS482">
            <v>0</v>
          </cell>
          <cell r="AT482">
            <v>2</v>
          </cell>
          <cell r="AU482">
            <v>0</v>
          </cell>
        </row>
        <row r="483">
          <cell r="I483">
            <v>17170405</v>
          </cell>
          <cell r="J483" t="str">
            <v>Acham-Magin</v>
          </cell>
          <cell r="K483" t="str">
            <v>Forster Kirchenstück Riesling GG</v>
          </cell>
          <cell r="L483">
            <v>2022</v>
          </cell>
          <cell r="M483" t="str">
            <v>Tyskland</v>
          </cell>
          <cell r="N483" t="str">
            <v>Pfalz</v>
          </cell>
          <cell r="O483" t="str">
            <v>Forst</v>
          </cell>
          <cell r="P483" t="str">
            <v>Kirchenstück</v>
          </cell>
          <cell r="Q483" t="str">
            <v>GG</v>
          </cell>
          <cell r="R483" t="str">
            <v>Riesling</v>
          </cell>
          <cell r="S483" t="str">
            <v>Hvitvin</v>
          </cell>
          <cell r="T483">
            <v>1.5</v>
          </cell>
          <cell r="U483">
            <v>12.5</v>
          </cell>
          <cell r="V483">
            <v>915.99</v>
          </cell>
          <cell r="W483" t="str">
            <v>Hans A Flaaten</v>
          </cell>
          <cell r="X483" t="str">
            <v>Skanlog</v>
          </cell>
          <cell r="Y483">
            <v>12</v>
          </cell>
          <cell r="Z483">
            <v>12</v>
          </cell>
          <cell r="AA483">
            <v>6</v>
          </cell>
          <cell r="AB483">
            <v>12</v>
          </cell>
          <cell r="AE483">
            <v>120</v>
          </cell>
          <cell r="AF483">
            <v>48</v>
          </cell>
          <cell r="AG483">
            <v>48</v>
          </cell>
          <cell r="AH483">
            <v>48</v>
          </cell>
          <cell r="AI483">
            <v>48</v>
          </cell>
          <cell r="AJ483">
            <v>48</v>
          </cell>
          <cell r="AK483">
            <v>48</v>
          </cell>
          <cell r="AL483">
            <v>48</v>
          </cell>
          <cell r="AM483">
            <v>24</v>
          </cell>
          <cell r="AN483">
            <v>24</v>
          </cell>
          <cell r="AO483">
            <v>24</v>
          </cell>
          <cell r="AP483">
            <v>24</v>
          </cell>
          <cell r="AQ483">
            <v>48</v>
          </cell>
          <cell r="AR483">
            <v>-588</v>
          </cell>
          <cell r="AS483">
            <v>0</v>
          </cell>
          <cell r="AT483">
            <v>0</v>
          </cell>
          <cell r="AU483">
            <v>0</v>
          </cell>
        </row>
        <row r="484">
          <cell r="J484" t="str">
            <v>von Winning</v>
          </cell>
          <cell r="K484" t="str">
            <v>Forster Kirchenstück Riesling GG</v>
          </cell>
          <cell r="L484">
            <v>2022</v>
          </cell>
          <cell r="M484" t="str">
            <v>Tyskland</v>
          </cell>
          <cell r="N484" t="str">
            <v>Pfalz</v>
          </cell>
          <cell r="O484" t="str">
            <v>Forst</v>
          </cell>
          <cell r="P484" t="str">
            <v>Kirchenstück</v>
          </cell>
          <cell r="Q484" t="str">
            <v>GG</v>
          </cell>
          <cell r="R484" t="str">
            <v>Riesling</v>
          </cell>
          <cell r="S484" t="str">
            <v>Hvitvin</v>
          </cell>
          <cell r="T484">
            <v>0.75</v>
          </cell>
          <cell r="U484">
            <v>13</v>
          </cell>
          <cell r="V484">
            <v>875.43145671872799</v>
          </cell>
          <cell r="W484" t="str">
            <v>Symposium Wines</v>
          </cell>
          <cell r="X484" t="str">
            <v>Vectura</v>
          </cell>
          <cell r="Y484">
            <v>144</v>
          </cell>
          <cell r="Z484">
            <v>144</v>
          </cell>
          <cell r="AA484">
            <v>6</v>
          </cell>
          <cell r="AB484">
            <v>144</v>
          </cell>
          <cell r="AR484">
            <v>144</v>
          </cell>
          <cell r="AU484" t="e">
            <v>#N/A</v>
          </cell>
        </row>
        <row r="485">
          <cell r="I485">
            <v>17170001</v>
          </cell>
          <cell r="J485" t="str">
            <v>Acham-Magin</v>
          </cell>
          <cell r="K485" t="str">
            <v>Forster Musenhang Riesling EL</v>
          </cell>
          <cell r="L485">
            <v>2022</v>
          </cell>
          <cell r="M485" t="str">
            <v>Tyskland</v>
          </cell>
          <cell r="N485" t="str">
            <v>Pfalz</v>
          </cell>
          <cell r="O485" t="str">
            <v>Forst</v>
          </cell>
          <cell r="P485" t="str">
            <v>Musenhang</v>
          </cell>
          <cell r="Q485" t="str">
            <v>Erste Lage</v>
          </cell>
          <cell r="R485" t="str">
            <v>Riesling</v>
          </cell>
          <cell r="S485" t="str">
            <v>Hvitvin</v>
          </cell>
          <cell r="T485">
            <v>0.75</v>
          </cell>
          <cell r="U485">
            <v>12.5</v>
          </cell>
          <cell r="V485">
            <v>240.99</v>
          </cell>
          <cell r="W485" t="str">
            <v>Hans A Flaaten</v>
          </cell>
          <cell r="X485" t="str">
            <v>Skanlog</v>
          </cell>
          <cell r="Y485">
            <v>240</v>
          </cell>
          <cell r="Z485">
            <v>300</v>
          </cell>
          <cell r="AA485">
            <v>6</v>
          </cell>
          <cell r="AB485">
            <v>300</v>
          </cell>
          <cell r="AE485">
            <v>120</v>
          </cell>
          <cell r="AF485">
            <v>48</v>
          </cell>
          <cell r="AG485">
            <v>48</v>
          </cell>
          <cell r="AH485">
            <v>48</v>
          </cell>
          <cell r="AI485">
            <v>48</v>
          </cell>
          <cell r="AJ485">
            <v>48</v>
          </cell>
          <cell r="AK485">
            <v>48</v>
          </cell>
          <cell r="AL485">
            <v>48</v>
          </cell>
          <cell r="AM485">
            <v>24</v>
          </cell>
          <cell r="AN485">
            <v>24</v>
          </cell>
          <cell r="AO485">
            <v>24</v>
          </cell>
          <cell r="AP485">
            <v>24</v>
          </cell>
          <cell r="AQ485">
            <v>48</v>
          </cell>
          <cell r="AR485">
            <v>-300</v>
          </cell>
          <cell r="AS485">
            <v>0</v>
          </cell>
          <cell r="AT485">
            <v>2</v>
          </cell>
          <cell r="AU485">
            <v>0</v>
          </cell>
        </row>
        <row r="486">
          <cell r="I486">
            <v>17176301</v>
          </cell>
          <cell r="J486" t="str">
            <v>Mosbacher</v>
          </cell>
          <cell r="K486" t="str">
            <v>Forster Musenhang Riesling EL</v>
          </cell>
          <cell r="L486">
            <v>2022</v>
          </cell>
          <cell r="M486" t="str">
            <v>Tyskland</v>
          </cell>
          <cell r="N486" t="str">
            <v>Pfalz</v>
          </cell>
          <cell r="O486" t="str">
            <v>Forst</v>
          </cell>
          <cell r="P486" t="str">
            <v>Musenhang</v>
          </cell>
          <cell r="Q486" t="str">
            <v>Erste Lage</v>
          </cell>
          <cell r="R486" t="str">
            <v>Riesling</v>
          </cell>
          <cell r="S486" t="str">
            <v>Hvitvin</v>
          </cell>
          <cell r="T486">
            <v>0.75</v>
          </cell>
          <cell r="U486">
            <v>12.5</v>
          </cell>
          <cell r="V486">
            <v>276.93</v>
          </cell>
          <cell r="W486" t="str">
            <v>Hans A Flaaten</v>
          </cell>
          <cell r="X486" t="str">
            <v>Skanlog</v>
          </cell>
          <cell r="Y486">
            <v>420</v>
          </cell>
          <cell r="Z486">
            <v>540</v>
          </cell>
          <cell r="AA486">
            <v>6</v>
          </cell>
          <cell r="AB486">
            <v>540</v>
          </cell>
          <cell r="AE486">
            <v>120</v>
          </cell>
          <cell r="AF486">
            <v>48</v>
          </cell>
          <cell r="AG486">
            <v>48</v>
          </cell>
          <cell r="AH486">
            <v>48</v>
          </cell>
          <cell r="AI486">
            <v>48</v>
          </cell>
          <cell r="AJ486">
            <v>48</v>
          </cell>
          <cell r="AK486">
            <v>48</v>
          </cell>
          <cell r="AL486">
            <v>48</v>
          </cell>
          <cell r="AM486">
            <v>24</v>
          </cell>
          <cell r="AN486">
            <v>24</v>
          </cell>
          <cell r="AO486">
            <v>24</v>
          </cell>
          <cell r="AP486">
            <v>24</v>
          </cell>
          <cell r="AQ486">
            <v>48</v>
          </cell>
          <cell r="AR486">
            <v>-60</v>
          </cell>
          <cell r="AS486">
            <v>0</v>
          </cell>
          <cell r="AT486">
            <v>2</v>
          </cell>
          <cell r="AU486">
            <v>0</v>
          </cell>
        </row>
        <row r="487">
          <cell r="I487">
            <v>15766601</v>
          </cell>
          <cell r="J487" t="str">
            <v>von Winning</v>
          </cell>
          <cell r="K487" t="str">
            <v>Forster Pechstein Riesling GG</v>
          </cell>
          <cell r="L487">
            <v>2021</v>
          </cell>
          <cell r="M487" t="str">
            <v>Tyskland</v>
          </cell>
          <cell r="N487" t="str">
            <v>Pfalz</v>
          </cell>
          <cell r="O487" t="str">
            <v>Forst</v>
          </cell>
          <cell r="P487" t="str">
            <v>Pechstein</v>
          </cell>
          <cell r="Q487" t="str">
            <v>GG</v>
          </cell>
          <cell r="R487" t="str">
            <v>Riesling</v>
          </cell>
          <cell r="S487" t="str">
            <v>Hvitvin</v>
          </cell>
          <cell r="T487">
            <v>0.75</v>
          </cell>
          <cell r="U487">
            <v>12.5</v>
          </cell>
          <cell r="V487">
            <v>663.55628269220097</v>
          </cell>
          <cell r="W487" t="str">
            <v>Symposium Wines</v>
          </cell>
          <cell r="X487" t="str">
            <v>Vectura</v>
          </cell>
          <cell r="Y487">
            <v>60</v>
          </cell>
          <cell r="Z487">
            <v>60</v>
          </cell>
          <cell r="AA487">
            <v>6</v>
          </cell>
          <cell r="AB487">
            <v>36</v>
          </cell>
          <cell r="AE487">
            <v>120</v>
          </cell>
          <cell r="AF487">
            <v>48</v>
          </cell>
          <cell r="AG487">
            <v>48</v>
          </cell>
          <cell r="AH487">
            <v>48</v>
          </cell>
          <cell r="AI487">
            <v>48</v>
          </cell>
          <cell r="AJ487">
            <v>48</v>
          </cell>
          <cell r="AK487">
            <v>48</v>
          </cell>
          <cell r="AL487">
            <v>48</v>
          </cell>
          <cell r="AM487">
            <v>24</v>
          </cell>
          <cell r="AN487">
            <v>24</v>
          </cell>
          <cell r="AO487">
            <v>24</v>
          </cell>
          <cell r="AP487">
            <v>24</v>
          </cell>
          <cell r="AQ487">
            <v>48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</row>
        <row r="488">
          <cell r="I488">
            <v>17170601</v>
          </cell>
          <cell r="J488" t="str">
            <v>Acham-Magin</v>
          </cell>
          <cell r="K488" t="str">
            <v>Forster Pechstein Riesling GG</v>
          </cell>
          <cell r="L488">
            <v>2022</v>
          </cell>
          <cell r="M488" t="str">
            <v>Tyskland</v>
          </cell>
          <cell r="N488" t="str">
            <v>Pfalz</v>
          </cell>
          <cell r="O488" t="str">
            <v>Forst</v>
          </cell>
          <cell r="P488" t="str">
            <v>Pechstein</v>
          </cell>
          <cell r="Q488" t="str">
            <v>GG</v>
          </cell>
          <cell r="R488" t="str">
            <v>Riesling</v>
          </cell>
          <cell r="S488" t="str">
            <v>Hvitvin</v>
          </cell>
          <cell r="T488">
            <v>0.75</v>
          </cell>
          <cell r="U488">
            <v>12.5</v>
          </cell>
          <cell r="V488">
            <v>447.79</v>
          </cell>
          <cell r="W488" t="str">
            <v>Hans A Flaaten</v>
          </cell>
          <cell r="X488" t="str">
            <v>Skanlog</v>
          </cell>
          <cell r="Y488">
            <v>180</v>
          </cell>
          <cell r="Z488">
            <v>180</v>
          </cell>
          <cell r="AA488">
            <v>6</v>
          </cell>
          <cell r="AB488">
            <v>180</v>
          </cell>
          <cell r="AE488">
            <v>120</v>
          </cell>
          <cell r="AF488">
            <v>48</v>
          </cell>
          <cell r="AG488">
            <v>48</v>
          </cell>
          <cell r="AH488">
            <v>48</v>
          </cell>
          <cell r="AI488">
            <v>48</v>
          </cell>
          <cell r="AJ488">
            <v>48</v>
          </cell>
          <cell r="AK488">
            <v>48</v>
          </cell>
          <cell r="AL488">
            <v>48</v>
          </cell>
          <cell r="AM488">
            <v>24</v>
          </cell>
          <cell r="AN488">
            <v>24</v>
          </cell>
          <cell r="AO488">
            <v>24</v>
          </cell>
          <cell r="AP488">
            <v>24</v>
          </cell>
          <cell r="AQ488">
            <v>48</v>
          </cell>
          <cell r="AR488">
            <v>-420</v>
          </cell>
          <cell r="AS488">
            <v>0</v>
          </cell>
          <cell r="AT488">
            <v>0</v>
          </cell>
          <cell r="AU488">
            <v>0</v>
          </cell>
        </row>
        <row r="489">
          <cell r="I489">
            <v>17176001</v>
          </cell>
          <cell r="J489" t="str">
            <v>Mosbacher</v>
          </cell>
          <cell r="K489" t="str">
            <v>Forster Pechstein Riesling GG</v>
          </cell>
          <cell r="L489">
            <v>2022</v>
          </cell>
          <cell r="M489" t="str">
            <v>Tyskland</v>
          </cell>
          <cell r="N489" t="str">
            <v>Pfalz</v>
          </cell>
          <cell r="O489" t="str">
            <v>Forst</v>
          </cell>
          <cell r="P489" t="str">
            <v>Pechstein</v>
          </cell>
          <cell r="Q489" t="str">
            <v>GG</v>
          </cell>
          <cell r="R489" t="str">
            <v>Riesling</v>
          </cell>
          <cell r="S489" t="str">
            <v>Hvitvin</v>
          </cell>
          <cell r="T489">
            <v>0.75</v>
          </cell>
          <cell r="U489">
            <v>12</v>
          </cell>
          <cell r="V489">
            <v>392.45</v>
          </cell>
          <cell r="W489" t="str">
            <v>Hans A Flaaten</v>
          </cell>
          <cell r="X489" t="str">
            <v>Skanlog</v>
          </cell>
          <cell r="Y489">
            <v>480</v>
          </cell>
          <cell r="Z489">
            <v>600</v>
          </cell>
          <cell r="AA489">
            <v>6</v>
          </cell>
          <cell r="AB489">
            <v>600</v>
          </cell>
          <cell r="AE489">
            <v>120</v>
          </cell>
          <cell r="AF489">
            <v>48</v>
          </cell>
          <cell r="AG489">
            <v>48</v>
          </cell>
          <cell r="AH489">
            <v>48</v>
          </cell>
          <cell r="AI489">
            <v>48</v>
          </cell>
          <cell r="AJ489">
            <v>48</v>
          </cell>
          <cell r="AK489">
            <v>48</v>
          </cell>
          <cell r="AL489">
            <v>48</v>
          </cell>
          <cell r="AM489">
            <v>24</v>
          </cell>
          <cell r="AN489">
            <v>24</v>
          </cell>
          <cell r="AO489">
            <v>24</v>
          </cell>
          <cell r="AP489">
            <v>24</v>
          </cell>
          <cell r="AQ489">
            <v>48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</row>
        <row r="490">
          <cell r="I490">
            <v>17175205</v>
          </cell>
          <cell r="J490" t="str">
            <v>Mosbacher</v>
          </cell>
          <cell r="K490" t="str">
            <v>Forster Pechstein Riesling GG</v>
          </cell>
          <cell r="L490">
            <v>2022</v>
          </cell>
          <cell r="M490" t="str">
            <v>Tyskland</v>
          </cell>
          <cell r="N490" t="str">
            <v>Pfalz</v>
          </cell>
          <cell r="O490" t="str">
            <v>Forst</v>
          </cell>
          <cell r="P490" t="str">
            <v>Pechstein</v>
          </cell>
          <cell r="Q490" t="str">
            <v>GG</v>
          </cell>
          <cell r="R490" t="str">
            <v>Riesling</v>
          </cell>
          <cell r="S490" t="str">
            <v>Hvitvin</v>
          </cell>
          <cell r="T490">
            <v>1.5</v>
          </cell>
          <cell r="U490">
            <v>12</v>
          </cell>
          <cell r="V490">
            <v>860.36</v>
          </cell>
          <cell r="W490" t="str">
            <v>Hans A Flaaten</v>
          </cell>
          <cell r="X490" t="str">
            <v>Skanlog</v>
          </cell>
          <cell r="Y490">
            <v>36</v>
          </cell>
          <cell r="Z490">
            <v>36</v>
          </cell>
          <cell r="AA490">
            <v>6</v>
          </cell>
          <cell r="AB490">
            <v>36</v>
          </cell>
          <cell r="AE490">
            <v>120</v>
          </cell>
          <cell r="AF490">
            <v>48</v>
          </cell>
          <cell r="AG490">
            <v>48</v>
          </cell>
          <cell r="AH490">
            <v>48</v>
          </cell>
          <cell r="AI490">
            <v>48</v>
          </cell>
          <cell r="AJ490">
            <v>48</v>
          </cell>
          <cell r="AK490">
            <v>48</v>
          </cell>
          <cell r="AL490">
            <v>48</v>
          </cell>
          <cell r="AM490">
            <v>24</v>
          </cell>
          <cell r="AN490">
            <v>24</v>
          </cell>
          <cell r="AO490">
            <v>24</v>
          </cell>
          <cell r="AP490">
            <v>24</v>
          </cell>
          <cell r="AQ490">
            <v>48</v>
          </cell>
          <cell r="AR490">
            <v>-564</v>
          </cell>
          <cell r="AS490">
            <v>0</v>
          </cell>
          <cell r="AT490">
            <v>0</v>
          </cell>
          <cell r="AU490">
            <v>0</v>
          </cell>
        </row>
        <row r="491">
          <cell r="I491">
            <v>17176107</v>
          </cell>
          <cell r="J491" t="str">
            <v>Mosbacher</v>
          </cell>
          <cell r="K491" t="str">
            <v>Forster Pechstein Riesling GG</v>
          </cell>
          <cell r="L491">
            <v>2022</v>
          </cell>
          <cell r="M491" t="str">
            <v>Tyskland</v>
          </cell>
          <cell r="N491" t="str">
            <v>Pfalz</v>
          </cell>
          <cell r="O491" t="str">
            <v>Forst</v>
          </cell>
          <cell r="P491" t="str">
            <v>Pechstein</v>
          </cell>
          <cell r="Q491" t="str">
            <v>GG</v>
          </cell>
          <cell r="R491" t="str">
            <v>Riesling</v>
          </cell>
          <cell r="S491" t="str">
            <v>Hvitvin</v>
          </cell>
          <cell r="T491">
            <v>3</v>
          </cell>
          <cell r="U491">
            <v>12</v>
          </cell>
          <cell r="V491">
            <v>1964.48</v>
          </cell>
          <cell r="W491" t="str">
            <v>Hans A Flaaten</v>
          </cell>
          <cell r="X491" t="str">
            <v>Skanlog</v>
          </cell>
          <cell r="Y491">
            <v>6</v>
          </cell>
          <cell r="Z491">
            <v>6</v>
          </cell>
          <cell r="AA491">
            <v>1</v>
          </cell>
          <cell r="AB491">
            <v>6</v>
          </cell>
          <cell r="AE491">
            <v>120</v>
          </cell>
          <cell r="AF491">
            <v>48</v>
          </cell>
          <cell r="AG491">
            <v>48</v>
          </cell>
          <cell r="AH491">
            <v>48</v>
          </cell>
          <cell r="AI491">
            <v>48</v>
          </cell>
          <cell r="AJ491">
            <v>48</v>
          </cell>
          <cell r="AK491">
            <v>48</v>
          </cell>
          <cell r="AL491">
            <v>48</v>
          </cell>
          <cell r="AM491">
            <v>24</v>
          </cell>
          <cell r="AN491">
            <v>24</v>
          </cell>
          <cell r="AO491">
            <v>24</v>
          </cell>
          <cell r="AP491">
            <v>24</v>
          </cell>
          <cell r="AQ491">
            <v>48</v>
          </cell>
          <cell r="AR491">
            <v>-594</v>
          </cell>
          <cell r="AS491">
            <v>0</v>
          </cell>
          <cell r="AT491">
            <v>0</v>
          </cell>
          <cell r="AU491">
            <v>0</v>
          </cell>
        </row>
        <row r="492">
          <cell r="J492" t="str">
            <v>von Winning</v>
          </cell>
          <cell r="K492" t="str">
            <v>Forster Pechstein Riesling GG</v>
          </cell>
          <cell r="L492">
            <v>2022</v>
          </cell>
          <cell r="M492" t="str">
            <v>Tyskland</v>
          </cell>
          <cell r="N492" t="str">
            <v>Pfalz</v>
          </cell>
          <cell r="O492" t="str">
            <v>Forst</v>
          </cell>
          <cell r="P492" t="str">
            <v>Pechstein</v>
          </cell>
          <cell r="Q492" t="str">
            <v>GG</v>
          </cell>
          <cell r="R492" t="str">
            <v>Riesling</v>
          </cell>
          <cell r="S492" t="str">
            <v>Hvitvin</v>
          </cell>
          <cell r="T492">
            <v>0.75</v>
          </cell>
          <cell r="U492">
            <v>13</v>
          </cell>
          <cell r="V492">
            <v>773.40380483829699</v>
          </cell>
          <cell r="W492" t="str">
            <v>Symposium Wines</v>
          </cell>
          <cell r="X492" t="str">
            <v>Vectura</v>
          </cell>
          <cell r="Y492">
            <v>60</v>
          </cell>
          <cell r="Z492">
            <v>60</v>
          </cell>
          <cell r="AA492">
            <v>6</v>
          </cell>
          <cell r="AB492">
            <v>60</v>
          </cell>
          <cell r="AR492">
            <v>60</v>
          </cell>
          <cell r="AU492" t="e">
            <v>#N/A</v>
          </cell>
        </row>
        <row r="493">
          <cell r="I493">
            <v>17175701</v>
          </cell>
          <cell r="J493" t="str">
            <v>Mosbacher</v>
          </cell>
          <cell r="K493" t="str">
            <v>Forster Riesling Basalt Trocken</v>
          </cell>
          <cell r="L493">
            <v>2022</v>
          </cell>
          <cell r="M493" t="str">
            <v>Tyskland</v>
          </cell>
          <cell r="N493" t="str">
            <v>Pfalz</v>
          </cell>
          <cell r="O493" t="str">
            <v>Forst</v>
          </cell>
          <cell r="R493" t="str">
            <v>Riesling</v>
          </cell>
          <cell r="S493" t="str">
            <v>Hvitvin</v>
          </cell>
          <cell r="T493">
            <v>0.75</v>
          </cell>
          <cell r="U493">
            <v>12.5</v>
          </cell>
          <cell r="V493">
            <v>286.95</v>
          </cell>
          <cell r="W493" t="str">
            <v>Hans A Flaaten</v>
          </cell>
          <cell r="X493" t="str">
            <v>Skanlog</v>
          </cell>
          <cell r="Y493">
            <v>240</v>
          </cell>
          <cell r="Z493">
            <v>360</v>
          </cell>
          <cell r="AA493">
            <v>6</v>
          </cell>
          <cell r="AB493">
            <v>240</v>
          </cell>
          <cell r="AE493">
            <v>120</v>
          </cell>
          <cell r="AF493">
            <v>48</v>
          </cell>
          <cell r="AG493">
            <v>48</v>
          </cell>
          <cell r="AH493">
            <v>48</v>
          </cell>
          <cell r="AI493">
            <v>48</v>
          </cell>
          <cell r="AJ493">
            <v>48</v>
          </cell>
          <cell r="AK493">
            <v>48</v>
          </cell>
          <cell r="AL493">
            <v>48</v>
          </cell>
          <cell r="AM493">
            <v>24</v>
          </cell>
          <cell r="AN493">
            <v>24</v>
          </cell>
          <cell r="AO493">
            <v>24</v>
          </cell>
          <cell r="AP493">
            <v>24</v>
          </cell>
          <cell r="AQ493">
            <v>48</v>
          </cell>
          <cell r="AR493">
            <v>-360</v>
          </cell>
          <cell r="AS493">
            <v>0</v>
          </cell>
          <cell r="AT493">
            <v>0</v>
          </cell>
          <cell r="AU493">
            <v>0</v>
          </cell>
        </row>
        <row r="494">
          <cell r="I494">
            <v>17176505</v>
          </cell>
          <cell r="J494" t="str">
            <v>Mosbacher</v>
          </cell>
          <cell r="K494" t="str">
            <v>Forster Riesling Basalt Trocken</v>
          </cell>
          <cell r="L494">
            <v>2022</v>
          </cell>
          <cell r="M494" t="str">
            <v>Tyskland</v>
          </cell>
          <cell r="N494" t="str">
            <v>Pfalz</v>
          </cell>
          <cell r="O494" t="str">
            <v>Forst</v>
          </cell>
          <cell r="R494" t="str">
            <v>Riesling</v>
          </cell>
          <cell r="S494" t="str">
            <v>Hvitvin</v>
          </cell>
          <cell r="T494">
            <v>1.5</v>
          </cell>
          <cell r="U494">
            <v>12.5</v>
          </cell>
          <cell r="V494">
            <v>668.66</v>
          </cell>
          <cell r="W494" t="str">
            <v>Hans A Flaaten</v>
          </cell>
          <cell r="X494" t="str">
            <v>Skanlog</v>
          </cell>
          <cell r="Y494">
            <v>12</v>
          </cell>
          <cell r="Z494">
            <v>18</v>
          </cell>
          <cell r="AA494">
            <v>6</v>
          </cell>
          <cell r="AB494">
            <v>12</v>
          </cell>
          <cell r="AE494">
            <v>120</v>
          </cell>
          <cell r="AF494">
            <v>48</v>
          </cell>
          <cell r="AG494">
            <v>48</v>
          </cell>
          <cell r="AH494">
            <v>48</v>
          </cell>
          <cell r="AI494">
            <v>48</v>
          </cell>
          <cell r="AJ494">
            <v>48</v>
          </cell>
          <cell r="AK494">
            <v>48</v>
          </cell>
          <cell r="AL494">
            <v>48</v>
          </cell>
          <cell r="AM494">
            <v>24</v>
          </cell>
          <cell r="AN494">
            <v>24</v>
          </cell>
          <cell r="AO494">
            <v>24</v>
          </cell>
          <cell r="AP494">
            <v>24</v>
          </cell>
          <cell r="AQ494">
            <v>48</v>
          </cell>
          <cell r="AR494">
            <v>-588</v>
          </cell>
          <cell r="AS494">
            <v>0</v>
          </cell>
          <cell r="AT494">
            <v>0</v>
          </cell>
          <cell r="AU494">
            <v>0</v>
          </cell>
        </row>
        <row r="495">
          <cell r="I495">
            <v>17170701</v>
          </cell>
          <cell r="J495" t="str">
            <v>Acham-Magin</v>
          </cell>
          <cell r="K495" t="str">
            <v>Forster Ungeheuer Riesling GG</v>
          </cell>
          <cell r="L495">
            <v>2022</v>
          </cell>
          <cell r="M495" t="str">
            <v>Tyskland</v>
          </cell>
          <cell r="N495" t="str">
            <v>Pfalz</v>
          </cell>
          <cell r="O495" t="str">
            <v>Forst</v>
          </cell>
          <cell r="P495" t="str">
            <v>Ungeheuer</v>
          </cell>
          <cell r="Q495" t="str">
            <v>GG</v>
          </cell>
          <cell r="R495" t="str">
            <v>Riesling</v>
          </cell>
          <cell r="S495" t="str">
            <v>Hvitvin</v>
          </cell>
          <cell r="T495">
            <v>0.75</v>
          </cell>
          <cell r="U495">
            <v>12.5</v>
          </cell>
          <cell r="V495">
            <v>447.79</v>
          </cell>
          <cell r="W495" t="str">
            <v>Hans A Flaaten</v>
          </cell>
          <cell r="X495" t="str">
            <v>Skanlog</v>
          </cell>
          <cell r="Y495">
            <v>180</v>
          </cell>
          <cell r="Z495">
            <v>240</v>
          </cell>
          <cell r="AA495">
            <v>6</v>
          </cell>
          <cell r="AB495">
            <v>240</v>
          </cell>
          <cell r="AE495">
            <v>120</v>
          </cell>
          <cell r="AF495">
            <v>48</v>
          </cell>
          <cell r="AG495">
            <v>48</v>
          </cell>
          <cell r="AH495">
            <v>48</v>
          </cell>
          <cell r="AI495">
            <v>48</v>
          </cell>
          <cell r="AJ495">
            <v>48</v>
          </cell>
          <cell r="AK495">
            <v>48</v>
          </cell>
          <cell r="AL495">
            <v>48</v>
          </cell>
          <cell r="AM495">
            <v>24</v>
          </cell>
          <cell r="AN495">
            <v>24</v>
          </cell>
          <cell r="AO495">
            <v>24</v>
          </cell>
          <cell r="AP495">
            <v>24</v>
          </cell>
          <cell r="AQ495">
            <v>48</v>
          </cell>
          <cell r="AR495">
            <v>-360</v>
          </cell>
          <cell r="AS495">
            <v>0</v>
          </cell>
          <cell r="AT495">
            <v>0</v>
          </cell>
          <cell r="AU495">
            <v>0</v>
          </cell>
        </row>
        <row r="496">
          <cell r="I496">
            <v>17175601</v>
          </cell>
          <cell r="J496" t="str">
            <v>Mosbacher</v>
          </cell>
          <cell r="K496" t="str">
            <v>Forster Ungeheuer Riesling GG</v>
          </cell>
          <cell r="L496">
            <v>2022</v>
          </cell>
          <cell r="M496" t="str">
            <v>Tyskland</v>
          </cell>
          <cell r="N496" t="str">
            <v>Pfalz</v>
          </cell>
          <cell r="O496" t="str">
            <v>Forst</v>
          </cell>
          <cell r="P496" t="str">
            <v>Ungeheuer</v>
          </cell>
          <cell r="Q496" t="str">
            <v>GG</v>
          </cell>
          <cell r="R496" t="str">
            <v>Riesling</v>
          </cell>
          <cell r="S496" t="str">
            <v>Hvitvin</v>
          </cell>
          <cell r="T496">
            <v>0.75</v>
          </cell>
          <cell r="U496">
            <v>12.5</v>
          </cell>
          <cell r="V496">
            <v>392.64</v>
          </cell>
          <cell r="W496" t="str">
            <v>Hans A Flaaten</v>
          </cell>
          <cell r="X496" t="str">
            <v>Skanlog</v>
          </cell>
          <cell r="Y496">
            <v>600</v>
          </cell>
          <cell r="Z496">
            <v>1200</v>
          </cell>
          <cell r="AA496">
            <v>6</v>
          </cell>
          <cell r="AB496">
            <v>600</v>
          </cell>
          <cell r="AE496">
            <v>120</v>
          </cell>
          <cell r="AF496">
            <v>48</v>
          </cell>
          <cell r="AG496">
            <v>48</v>
          </cell>
          <cell r="AH496">
            <v>48</v>
          </cell>
          <cell r="AI496">
            <v>48</v>
          </cell>
          <cell r="AJ496">
            <v>48</v>
          </cell>
          <cell r="AK496">
            <v>48</v>
          </cell>
          <cell r="AL496">
            <v>48</v>
          </cell>
          <cell r="AM496">
            <v>24</v>
          </cell>
          <cell r="AN496">
            <v>24</v>
          </cell>
          <cell r="AO496">
            <v>24</v>
          </cell>
          <cell r="AP496">
            <v>24</v>
          </cell>
          <cell r="AQ496">
            <v>48</v>
          </cell>
          <cell r="AR496">
            <v>0</v>
          </cell>
          <cell r="AS496">
            <v>2</v>
          </cell>
          <cell r="AT496">
            <v>0</v>
          </cell>
          <cell r="AU496">
            <v>0</v>
          </cell>
        </row>
        <row r="497">
          <cell r="I497">
            <v>17175305</v>
          </cell>
          <cell r="J497" t="str">
            <v>Mosbacher</v>
          </cell>
          <cell r="K497" t="str">
            <v>Forster Ungeheuer Riesling GG</v>
          </cell>
          <cell r="L497">
            <v>2022</v>
          </cell>
          <cell r="M497" t="str">
            <v>Tyskland</v>
          </cell>
          <cell r="N497" t="str">
            <v>Pfalz</v>
          </cell>
          <cell r="O497" t="str">
            <v>Forst</v>
          </cell>
          <cell r="P497" t="str">
            <v>Ungeheuer</v>
          </cell>
          <cell r="Q497" t="str">
            <v>GG</v>
          </cell>
          <cell r="R497" t="str">
            <v>Riesling</v>
          </cell>
          <cell r="S497" t="str">
            <v>Hvitvin</v>
          </cell>
          <cell r="T497">
            <v>1.5</v>
          </cell>
          <cell r="U497">
            <v>12.5</v>
          </cell>
          <cell r="V497">
            <v>861.66</v>
          </cell>
          <cell r="W497" t="str">
            <v>Hans A Flaaten</v>
          </cell>
          <cell r="X497" t="str">
            <v>Skanlog</v>
          </cell>
          <cell r="Y497">
            <v>60</v>
          </cell>
          <cell r="Z497">
            <v>36</v>
          </cell>
          <cell r="AA497">
            <v>6</v>
          </cell>
          <cell r="AB497">
            <v>36</v>
          </cell>
          <cell r="AE497">
            <v>120</v>
          </cell>
          <cell r="AF497">
            <v>48</v>
          </cell>
          <cell r="AG497">
            <v>48</v>
          </cell>
          <cell r="AH497">
            <v>48</v>
          </cell>
          <cell r="AI497">
            <v>48</v>
          </cell>
          <cell r="AJ497">
            <v>48</v>
          </cell>
          <cell r="AK497">
            <v>48</v>
          </cell>
          <cell r="AL497">
            <v>48</v>
          </cell>
          <cell r="AM497">
            <v>24</v>
          </cell>
          <cell r="AN497">
            <v>24</v>
          </cell>
          <cell r="AO497">
            <v>24</v>
          </cell>
          <cell r="AP497">
            <v>24</v>
          </cell>
          <cell r="AQ497">
            <v>48</v>
          </cell>
          <cell r="AR497">
            <v>-564</v>
          </cell>
          <cell r="AS497">
            <v>0</v>
          </cell>
          <cell r="AT497">
            <v>0</v>
          </cell>
          <cell r="AU497">
            <v>0</v>
          </cell>
        </row>
        <row r="498">
          <cell r="I498">
            <v>17175107</v>
          </cell>
          <cell r="J498" t="str">
            <v>Mosbacher</v>
          </cell>
          <cell r="K498" t="str">
            <v>Forster Ungeheuer Riesling GG</v>
          </cell>
          <cell r="L498">
            <v>2022</v>
          </cell>
          <cell r="M498" t="str">
            <v>Tyskland</v>
          </cell>
          <cell r="N498" t="str">
            <v>Pfalz</v>
          </cell>
          <cell r="O498" t="str">
            <v>Forst</v>
          </cell>
          <cell r="P498" t="str">
            <v>Ungeheuer</v>
          </cell>
          <cell r="Q498" t="str">
            <v>GG</v>
          </cell>
          <cell r="R498" t="str">
            <v>Riesling</v>
          </cell>
          <cell r="S498" t="str">
            <v>Hvitvin</v>
          </cell>
          <cell r="T498">
            <v>3</v>
          </cell>
          <cell r="U498">
            <v>12.5</v>
          </cell>
          <cell r="V498">
            <v>1965.26</v>
          </cell>
          <cell r="W498" t="str">
            <v>Hans A Flaaten</v>
          </cell>
          <cell r="X498" t="str">
            <v>Skanlog</v>
          </cell>
          <cell r="Y498">
            <v>6</v>
          </cell>
          <cell r="Z498">
            <v>6</v>
          </cell>
          <cell r="AA498">
            <v>1</v>
          </cell>
          <cell r="AB498">
            <v>6</v>
          </cell>
          <cell r="AE498">
            <v>120</v>
          </cell>
          <cell r="AF498">
            <v>48</v>
          </cell>
          <cell r="AG498">
            <v>48</v>
          </cell>
          <cell r="AH498">
            <v>48</v>
          </cell>
          <cell r="AI498">
            <v>48</v>
          </cell>
          <cell r="AJ498">
            <v>48</v>
          </cell>
          <cell r="AK498">
            <v>48</v>
          </cell>
          <cell r="AL498">
            <v>48</v>
          </cell>
          <cell r="AM498">
            <v>24</v>
          </cell>
          <cell r="AN498">
            <v>24</v>
          </cell>
          <cell r="AO498">
            <v>24</v>
          </cell>
          <cell r="AP498">
            <v>24</v>
          </cell>
          <cell r="AQ498">
            <v>48</v>
          </cell>
          <cell r="AR498">
            <v>-594</v>
          </cell>
          <cell r="AS498">
            <v>0</v>
          </cell>
          <cell r="AT498">
            <v>0</v>
          </cell>
          <cell r="AU498">
            <v>0</v>
          </cell>
        </row>
        <row r="499">
          <cell r="I499">
            <v>16585801</v>
          </cell>
          <cell r="J499" t="str">
            <v>Emrich-Schönleber</v>
          </cell>
          <cell r="K499" t="str">
            <v>Frühlingsplätzchen Riesling GG</v>
          </cell>
          <cell r="L499">
            <v>2022</v>
          </cell>
          <cell r="M499" t="str">
            <v>Tyskland</v>
          </cell>
          <cell r="N499" t="str">
            <v>Nahe</v>
          </cell>
          <cell r="P499" t="str">
            <v>Frühlingsplätzchen</v>
          </cell>
          <cell r="Q499" t="str">
            <v>GG</v>
          </cell>
          <cell r="R499" t="str">
            <v>Riesling</v>
          </cell>
          <cell r="S499" t="str">
            <v>Hvitvin</v>
          </cell>
          <cell r="T499">
            <v>0.75</v>
          </cell>
          <cell r="U499">
            <v>12.5</v>
          </cell>
          <cell r="V499">
            <v>737.14</v>
          </cell>
          <cell r="W499" t="str">
            <v>Moestue Grape Selections AS</v>
          </cell>
          <cell r="X499" t="str">
            <v>Skanlog</v>
          </cell>
          <cell r="Y499">
            <v>72</v>
          </cell>
          <cell r="Z499">
            <v>49</v>
          </cell>
          <cell r="AA499">
            <v>6</v>
          </cell>
          <cell r="AB499">
            <v>49</v>
          </cell>
          <cell r="AE499">
            <v>120</v>
          </cell>
          <cell r="AF499">
            <v>48</v>
          </cell>
          <cell r="AG499">
            <v>48</v>
          </cell>
          <cell r="AH499">
            <v>48</v>
          </cell>
          <cell r="AI499">
            <v>48</v>
          </cell>
          <cell r="AJ499">
            <v>48</v>
          </cell>
          <cell r="AK499">
            <v>48</v>
          </cell>
          <cell r="AL499">
            <v>48</v>
          </cell>
          <cell r="AM499">
            <v>24</v>
          </cell>
          <cell r="AN499">
            <v>24</v>
          </cell>
          <cell r="AO499">
            <v>24</v>
          </cell>
          <cell r="AP499">
            <v>24</v>
          </cell>
          <cell r="AQ499">
            <v>48</v>
          </cell>
          <cell r="AR499">
            <v>-551</v>
          </cell>
          <cell r="AS499">
            <v>0</v>
          </cell>
          <cell r="AT499">
            <v>0</v>
          </cell>
          <cell r="AU499">
            <v>0</v>
          </cell>
        </row>
        <row r="500">
          <cell r="I500">
            <v>12724001</v>
          </cell>
          <cell r="J500" t="str">
            <v>Denis Bachelet</v>
          </cell>
          <cell r="K500" t="str">
            <v>Gevrey Chambertin 1 cru les Corbeaux</v>
          </cell>
          <cell r="L500">
            <v>2021</v>
          </cell>
          <cell r="M500" t="str">
            <v>Frankrike</v>
          </cell>
          <cell r="N500" t="str">
            <v>Burgund</v>
          </cell>
          <cell r="O500" t="str">
            <v>Gevrey Chambertin</v>
          </cell>
          <cell r="P500" t="str">
            <v>les Corbeaux</v>
          </cell>
          <cell r="Q500" t="str">
            <v>AOC</v>
          </cell>
          <cell r="R500" t="str">
            <v>Pinot Noir</v>
          </cell>
          <cell r="S500" t="str">
            <v>Rødvin</v>
          </cell>
          <cell r="T500">
            <v>0.75</v>
          </cell>
          <cell r="U500">
            <v>13</v>
          </cell>
          <cell r="V500">
            <v>2075.54</v>
          </cell>
          <cell r="W500" t="str">
            <v>Buvez AS</v>
          </cell>
          <cell r="X500" t="str">
            <v>Buvez AS</v>
          </cell>
          <cell r="Y500">
            <v>24</v>
          </cell>
          <cell r="Z500">
            <v>24</v>
          </cell>
          <cell r="AA500">
            <v>6</v>
          </cell>
          <cell r="AB500">
            <v>24</v>
          </cell>
          <cell r="AE500">
            <v>120</v>
          </cell>
          <cell r="AF500">
            <v>48</v>
          </cell>
          <cell r="AG500">
            <v>48</v>
          </cell>
          <cell r="AH500">
            <v>48</v>
          </cell>
          <cell r="AI500">
            <v>48</v>
          </cell>
          <cell r="AJ500">
            <v>48</v>
          </cell>
          <cell r="AK500">
            <v>48</v>
          </cell>
          <cell r="AL500">
            <v>48</v>
          </cell>
          <cell r="AM500">
            <v>24</v>
          </cell>
          <cell r="AN500">
            <v>24</v>
          </cell>
          <cell r="AO500">
            <v>24</v>
          </cell>
          <cell r="AP500">
            <v>24</v>
          </cell>
          <cell r="AQ500">
            <v>48</v>
          </cell>
          <cell r="AR500">
            <v>-576</v>
          </cell>
          <cell r="AU500" t="e">
            <v>#N/A</v>
          </cell>
        </row>
        <row r="501">
          <cell r="I501">
            <v>11616901</v>
          </cell>
          <cell r="J501" t="str">
            <v>Denis Bachelet</v>
          </cell>
          <cell r="K501" t="str">
            <v>Gevrey Chambertin Vieilles Vignes</v>
          </cell>
          <cell r="L501">
            <v>2020</v>
          </cell>
          <cell r="M501" t="str">
            <v>Frankrike</v>
          </cell>
          <cell r="N501" t="str">
            <v>Burgund</v>
          </cell>
          <cell r="O501" t="str">
            <v>Gevrey Chambertin</v>
          </cell>
          <cell r="Q501" t="str">
            <v>AOC</v>
          </cell>
          <cell r="R501" t="str">
            <v>Pinot Noir</v>
          </cell>
          <cell r="S501" t="str">
            <v>Rødvin</v>
          </cell>
          <cell r="T501">
            <v>0.75</v>
          </cell>
          <cell r="U501">
            <v>12.5</v>
          </cell>
          <cell r="V501">
            <v>1156.22</v>
          </cell>
          <cell r="W501" t="str">
            <v>Buvez AS</v>
          </cell>
          <cell r="X501" t="str">
            <v>Buvez AS</v>
          </cell>
          <cell r="Y501">
            <v>18</v>
          </cell>
          <cell r="Z501">
            <v>18</v>
          </cell>
          <cell r="AA501">
            <v>6</v>
          </cell>
          <cell r="AB501">
            <v>18</v>
          </cell>
          <cell r="AE501">
            <v>120</v>
          </cell>
          <cell r="AF501">
            <v>48</v>
          </cell>
          <cell r="AG501">
            <v>48</v>
          </cell>
          <cell r="AH501">
            <v>48</v>
          </cell>
          <cell r="AI501">
            <v>48</v>
          </cell>
          <cell r="AJ501">
            <v>48</v>
          </cell>
          <cell r="AK501">
            <v>48</v>
          </cell>
          <cell r="AL501">
            <v>48</v>
          </cell>
          <cell r="AM501">
            <v>24</v>
          </cell>
          <cell r="AN501">
            <v>24</v>
          </cell>
          <cell r="AO501">
            <v>24</v>
          </cell>
          <cell r="AP501">
            <v>24</v>
          </cell>
          <cell r="AQ501">
            <v>48</v>
          </cell>
          <cell r="AR501">
            <v>-582</v>
          </cell>
          <cell r="AU501" t="e">
            <v>#N/A</v>
          </cell>
        </row>
        <row r="502">
          <cell r="I502">
            <v>12723901</v>
          </cell>
          <cell r="J502" t="str">
            <v>Denis Bachelet</v>
          </cell>
          <cell r="K502" t="str">
            <v>Gevrey Chambertin Vieilles Vignes</v>
          </cell>
          <cell r="L502">
            <v>2021</v>
          </cell>
          <cell r="M502" t="str">
            <v>Frankrike</v>
          </cell>
          <cell r="N502" t="str">
            <v>Burgund</v>
          </cell>
          <cell r="O502" t="str">
            <v>Gevrey Chambertin</v>
          </cell>
          <cell r="Q502" t="str">
            <v>AOC</v>
          </cell>
          <cell r="R502" t="str">
            <v>Pinot Noir</v>
          </cell>
          <cell r="S502" t="str">
            <v>Rødvin</v>
          </cell>
          <cell r="T502">
            <v>0.75</v>
          </cell>
          <cell r="U502">
            <v>13</v>
          </cell>
          <cell r="V502">
            <v>1270.19</v>
          </cell>
          <cell r="W502" t="str">
            <v>Buvez AS</v>
          </cell>
          <cell r="X502" t="str">
            <v>Buvez AS</v>
          </cell>
          <cell r="Y502">
            <v>84</v>
          </cell>
          <cell r="Z502">
            <v>84</v>
          </cell>
          <cell r="AA502">
            <v>6</v>
          </cell>
          <cell r="AB502">
            <v>84</v>
          </cell>
          <cell r="AE502">
            <v>120</v>
          </cell>
          <cell r="AF502">
            <v>48</v>
          </cell>
          <cell r="AG502">
            <v>48</v>
          </cell>
          <cell r="AH502">
            <v>48</v>
          </cell>
          <cell r="AI502">
            <v>48</v>
          </cell>
          <cell r="AJ502">
            <v>48</v>
          </cell>
          <cell r="AK502">
            <v>48</v>
          </cell>
          <cell r="AL502">
            <v>48</v>
          </cell>
          <cell r="AM502">
            <v>24</v>
          </cell>
          <cell r="AN502">
            <v>24</v>
          </cell>
          <cell r="AO502">
            <v>24</v>
          </cell>
          <cell r="AP502">
            <v>24</v>
          </cell>
          <cell r="AQ502">
            <v>48</v>
          </cell>
          <cell r="AR502">
            <v>-516</v>
          </cell>
          <cell r="AU502" t="e">
            <v>#N/A</v>
          </cell>
        </row>
        <row r="503">
          <cell r="I503">
            <v>15240301</v>
          </cell>
          <cell r="J503" t="str">
            <v>Rousseau</v>
          </cell>
          <cell r="K503" t="str">
            <v>Gevrey-Chambertin</v>
          </cell>
          <cell r="L503">
            <v>2021</v>
          </cell>
          <cell r="M503" t="str">
            <v>Frankrike</v>
          </cell>
          <cell r="N503" t="str">
            <v>Burgund</v>
          </cell>
          <cell r="O503" t="str">
            <v>Gevrey-Chambertin</v>
          </cell>
          <cell r="S503" t="str">
            <v>Rødvin</v>
          </cell>
          <cell r="T503">
            <v>0.75</v>
          </cell>
          <cell r="U503">
            <v>13</v>
          </cell>
          <cell r="V503">
            <v>1803.64</v>
          </cell>
          <cell r="W503" t="str">
            <v>Winetailor AS</v>
          </cell>
          <cell r="X503" t="str">
            <v>Vectura AS</v>
          </cell>
          <cell r="Y503">
            <v>36</v>
          </cell>
          <cell r="Z503">
            <v>30</v>
          </cell>
          <cell r="AA503">
            <v>6</v>
          </cell>
          <cell r="AB503">
            <v>30</v>
          </cell>
          <cell r="AE503">
            <v>120</v>
          </cell>
          <cell r="AF503">
            <v>48</v>
          </cell>
          <cell r="AG503">
            <v>48</v>
          </cell>
          <cell r="AH503">
            <v>48</v>
          </cell>
          <cell r="AI503">
            <v>48</v>
          </cell>
          <cell r="AJ503">
            <v>48</v>
          </cell>
          <cell r="AK503">
            <v>48</v>
          </cell>
          <cell r="AL503">
            <v>48</v>
          </cell>
          <cell r="AM503">
            <v>24</v>
          </cell>
          <cell r="AN503">
            <v>24</v>
          </cell>
          <cell r="AO503">
            <v>24</v>
          </cell>
          <cell r="AP503">
            <v>24</v>
          </cell>
          <cell r="AQ503">
            <v>48</v>
          </cell>
          <cell r="AR503">
            <v>-570</v>
          </cell>
          <cell r="AU503" t="e">
            <v>#N/A</v>
          </cell>
        </row>
        <row r="504">
          <cell r="I504">
            <v>16847401</v>
          </cell>
          <cell r="J504" t="str">
            <v>Millot, A.</v>
          </cell>
          <cell r="K504" t="str">
            <v>Gevrey-Chambertin</v>
          </cell>
          <cell r="L504">
            <v>2021</v>
          </cell>
          <cell r="M504" t="str">
            <v>Frankrike</v>
          </cell>
          <cell r="N504" t="str">
            <v>Burgund</v>
          </cell>
          <cell r="O504" t="str">
            <v>Gevrey-Chambertin</v>
          </cell>
          <cell r="S504" t="str">
            <v>Rødvin</v>
          </cell>
          <cell r="T504">
            <v>0.75</v>
          </cell>
          <cell r="U504">
            <v>13.5</v>
          </cell>
          <cell r="V504">
            <v>716.9</v>
          </cell>
          <cell r="W504" t="str">
            <v>Robert Prizelius AS</v>
          </cell>
          <cell r="X504" t="str">
            <v>Vinhuset</v>
          </cell>
          <cell r="Y504">
            <v>6</v>
          </cell>
          <cell r="Z504">
            <v>6</v>
          </cell>
          <cell r="AA504">
            <v>6</v>
          </cell>
          <cell r="AB504">
            <v>6</v>
          </cell>
          <cell r="AE504">
            <v>120</v>
          </cell>
          <cell r="AF504">
            <v>48</v>
          </cell>
          <cell r="AG504">
            <v>48</v>
          </cell>
          <cell r="AH504">
            <v>48</v>
          </cell>
          <cell r="AI504">
            <v>48</v>
          </cell>
          <cell r="AJ504">
            <v>48</v>
          </cell>
          <cell r="AK504">
            <v>48</v>
          </cell>
          <cell r="AL504">
            <v>48</v>
          </cell>
          <cell r="AM504">
            <v>24</v>
          </cell>
          <cell r="AN504">
            <v>24</v>
          </cell>
          <cell r="AO504">
            <v>24</v>
          </cell>
          <cell r="AP504">
            <v>24</v>
          </cell>
          <cell r="AQ504">
            <v>48</v>
          </cell>
          <cell r="AR504">
            <v>-594</v>
          </cell>
          <cell r="AU504" t="e">
            <v>#N/A</v>
          </cell>
        </row>
        <row r="505">
          <cell r="I505">
            <v>16865401</v>
          </cell>
          <cell r="J505" t="str">
            <v>Trapet, Jean-Louis</v>
          </cell>
          <cell r="K505" t="str">
            <v>Gevrey-Chambertin 1859</v>
          </cell>
          <cell r="L505">
            <v>2021</v>
          </cell>
          <cell r="M505" t="str">
            <v>Frankrike</v>
          </cell>
          <cell r="N505" t="str">
            <v>Burgund</v>
          </cell>
          <cell r="O505" t="str">
            <v>Gevrey-Chambertin</v>
          </cell>
          <cell r="S505" t="str">
            <v>Rødvin</v>
          </cell>
          <cell r="T505">
            <v>0.75</v>
          </cell>
          <cell r="U505">
            <v>13</v>
          </cell>
          <cell r="V505">
            <v>1251.76</v>
          </cell>
          <cell r="W505" t="str">
            <v>Moestue Grape Selections AS</v>
          </cell>
          <cell r="X505" t="str">
            <v>Vinhuset</v>
          </cell>
          <cell r="Y505">
            <v>30</v>
          </cell>
          <cell r="Z505">
            <v>30</v>
          </cell>
          <cell r="AA505">
            <v>6</v>
          </cell>
          <cell r="AB505">
            <v>30</v>
          </cell>
          <cell r="AE505">
            <v>120</v>
          </cell>
          <cell r="AF505">
            <v>48</v>
          </cell>
          <cell r="AG505">
            <v>48</v>
          </cell>
          <cell r="AH505">
            <v>48</v>
          </cell>
          <cell r="AI505">
            <v>48</v>
          </cell>
          <cell r="AJ505">
            <v>48</v>
          </cell>
          <cell r="AK505">
            <v>48</v>
          </cell>
          <cell r="AL505">
            <v>48</v>
          </cell>
          <cell r="AM505">
            <v>24</v>
          </cell>
          <cell r="AN505">
            <v>24</v>
          </cell>
          <cell r="AO505">
            <v>24</v>
          </cell>
          <cell r="AP505">
            <v>24</v>
          </cell>
          <cell r="AQ505">
            <v>48</v>
          </cell>
          <cell r="AR505">
            <v>-570</v>
          </cell>
          <cell r="AU505" t="e">
            <v>#N/A</v>
          </cell>
        </row>
        <row r="506">
          <cell r="I506">
            <v>16673601</v>
          </cell>
          <cell r="J506" t="str">
            <v>Taupenot-Merme</v>
          </cell>
          <cell r="K506" t="str">
            <v>Gevrey-Chambertin Bel Air</v>
          </cell>
          <cell r="L506">
            <v>2021</v>
          </cell>
          <cell r="M506" t="str">
            <v>Frankrike</v>
          </cell>
          <cell r="N506" t="str">
            <v>Burgund</v>
          </cell>
          <cell r="O506" t="str">
            <v>Gevrey-Chambertin</v>
          </cell>
          <cell r="Q506" t="str">
            <v>Premier cru</v>
          </cell>
          <cell r="S506" t="str">
            <v>Rødvin</v>
          </cell>
          <cell r="T506">
            <v>0.75</v>
          </cell>
          <cell r="U506">
            <v>14</v>
          </cell>
          <cell r="V506">
            <v>1703.06</v>
          </cell>
          <cell r="W506" t="str">
            <v>Moestue Grape Selections AS</v>
          </cell>
          <cell r="X506" t="str">
            <v>Skanlog</v>
          </cell>
          <cell r="Y506">
            <v>54</v>
          </cell>
          <cell r="Z506">
            <v>54</v>
          </cell>
          <cell r="AA506">
            <v>6</v>
          </cell>
          <cell r="AB506">
            <v>54</v>
          </cell>
          <cell r="AE506">
            <v>120</v>
          </cell>
          <cell r="AF506">
            <v>48</v>
          </cell>
          <cell r="AG506">
            <v>48</v>
          </cell>
          <cell r="AH506">
            <v>48</v>
          </cell>
          <cell r="AI506">
            <v>48</v>
          </cell>
          <cell r="AJ506">
            <v>48</v>
          </cell>
          <cell r="AK506">
            <v>48</v>
          </cell>
          <cell r="AL506">
            <v>48</v>
          </cell>
          <cell r="AM506">
            <v>24</v>
          </cell>
          <cell r="AN506">
            <v>24</v>
          </cell>
          <cell r="AO506">
            <v>24</v>
          </cell>
          <cell r="AP506">
            <v>24</v>
          </cell>
          <cell r="AQ506">
            <v>48</v>
          </cell>
          <cell r="AR506">
            <v>-546</v>
          </cell>
          <cell r="AU506" t="e">
            <v>#N/A</v>
          </cell>
        </row>
        <row r="507">
          <cell r="I507">
            <v>16792901</v>
          </cell>
          <cell r="J507" t="str">
            <v>van Canneyt, C.</v>
          </cell>
          <cell r="K507" t="str">
            <v>Gevrey-Chambertin Cazetieres</v>
          </cell>
          <cell r="L507">
            <v>2014</v>
          </cell>
          <cell r="M507" t="str">
            <v>Frankrike</v>
          </cell>
          <cell r="N507" t="str">
            <v>Burgund</v>
          </cell>
          <cell r="S507" t="str">
            <v>Rødvin</v>
          </cell>
          <cell r="T507">
            <v>0.75</v>
          </cell>
          <cell r="U507">
            <v>13.5</v>
          </cell>
          <cell r="V507">
            <v>950</v>
          </cell>
          <cell r="W507" t="str">
            <v>Nafstad AS</v>
          </cell>
          <cell r="X507" t="str">
            <v>Nafstad AS</v>
          </cell>
          <cell r="Y507">
            <v>12</v>
          </cell>
          <cell r="Z507">
            <v>12</v>
          </cell>
          <cell r="AA507">
            <v>12</v>
          </cell>
          <cell r="AB507">
            <v>12</v>
          </cell>
          <cell r="AE507">
            <v>120</v>
          </cell>
          <cell r="AF507">
            <v>48</v>
          </cell>
          <cell r="AG507">
            <v>48</v>
          </cell>
          <cell r="AH507">
            <v>48</v>
          </cell>
          <cell r="AI507">
            <v>48</v>
          </cell>
          <cell r="AJ507">
            <v>48</v>
          </cell>
          <cell r="AK507">
            <v>48</v>
          </cell>
          <cell r="AL507">
            <v>48</v>
          </cell>
          <cell r="AM507">
            <v>24</v>
          </cell>
          <cell r="AN507">
            <v>24</v>
          </cell>
          <cell r="AO507">
            <v>24</v>
          </cell>
          <cell r="AP507">
            <v>24</v>
          </cell>
          <cell r="AQ507">
            <v>48</v>
          </cell>
          <cell r="AR507">
            <v>-588</v>
          </cell>
          <cell r="AU507" t="e">
            <v>#N/A</v>
          </cell>
        </row>
        <row r="508">
          <cell r="I508">
            <v>16848601</v>
          </cell>
          <cell r="J508" t="str">
            <v>Clair, B.</v>
          </cell>
          <cell r="K508" t="str">
            <v>Gevrey-Chambertin Cazetieres</v>
          </cell>
          <cell r="L508">
            <v>2021</v>
          </cell>
          <cell r="M508" t="str">
            <v>Frankrike</v>
          </cell>
          <cell r="N508" t="str">
            <v>Burgund</v>
          </cell>
          <cell r="O508" t="str">
            <v>Gevrey-Chambertin</v>
          </cell>
          <cell r="Q508" t="str">
            <v>Premier cru</v>
          </cell>
          <cell r="S508" t="str">
            <v>Rødvin</v>
          </cell>
          <cell r="T508">
            <v>0.75</v>
          </cell>
          <cell r="U508">
            <v>13</v>
          </cell>
          <cell r="V508">
            <v>2160.38</v>
          </cell>
          <cell r="W508" t="str">
            <v>Beverage Partners Norway AS</v>
          </cell>
          <cell r="X508" t="str">
            <v>Vinhuset</v>
          </cell>
          <cell r="Y508">
            <v>24</v>
          </cell>
          <cell r="Z508">
            <v>24</v>
          </cell>
          <cell r="AA508">
            <v>6</v>
          </cell>
          <cell r="AB508">
            <v>24</v>
          </cell>
          <cell r="AE508">
            <v>120</v>
          </cell>
          <cell r="AF508">
            <v>48</v>
          </cell>
          <cell r="AG508">
            <v>48</v>
          </cell>
          <cell r="AH508">
            <v>48</v>
          </cell>
          <cell r="AI508">
            <v>48</v>
          </cell>
          <cell r="AJ508">
            <v>48</v>
          </cell>
          <cell r="AK508">
            <v>48</v>
          </cell>
          <cell r="AL508">
            <v>48</v>
          </cell>
          <cell r="AM508">
            <v>24</v>
          </cell>
          <cell r="AN508">
            <v>24</v>
          </cell>
          <cell r="AO508">
            <v>24</v>
          </cell>
          <cell r="AP508">
            <v>24</v>
          </cell>
          <cell r="AQ508">
            <v>48</v>
          </cell>
          <cell r="AR508">
            <v>-576</v>
          </cell>
          <cell r="AU508" t="e">
            <v>#N/A</v>
          </cell>
        </row>
        <row r="509">
          <cell r="I509">
            <v>16759201</v>
          </cell>
          <cell r="J509" t="str">
            <v>Faiveley</v>
          </cell>
          <cell r="K509" t="str">
            <v>Gevrey-Chambertin Cazetiers</v>
          </cell>
          <cell r="L509">
            <v>2021</v>
          </cell>
          <cell r="M509" t="str">
            <v>Frankrike</v>
          </cell>
          <cell r="N509" t="str">
            <v>Burgund</v>
          </cell>
          <cell r="O509" t="str">
            <v>Gevrey-Chambertin</v>
          </cell>
          <cell r="Q509" t="str">
            <v>Premier cru</v>
          </cell>
          <cell r="S509" t="str">
            <v>Rødvin</v>
          </cell>
          <cell r="T509">
            <v>0.75</v>
          </cell>
          <cell r="U509">
            <v>13.5</v>
          </cell>
          <cell r="V509">
            <v>1271.6099999999999</v>
          </cell>
          <cell r="W509" t="str">
            <v>Veritable Nordic AS</v>
          </cell>
          <cell r="X509" t="str">
            <v>Skanlog</v>
          </cell>
          <cell r="Y509">
            <v>60</v>
          </cell>
          <cell r="Z509">
            <v>60</v>
          </cell>
          <cell r="AA509">
            <v>6</v>
          </cell>
          <cell r="AB509">
            <v>60</v>
          </cell>
          <cell r="AE509">
            <v>120</v>
          </cell>
          <cell r="AF509">
            <v>48</v>
          </cell>
          <cell r="AG509">
            <v>48</v>
          </cell>
          <cell r="AH509">
            <v>48</v>
          </cell>
          <cell r="AI509">
            <v>48</v>
          </cell>
          <cell r="AJ509">
            <v>48</v>
          </cell>
          <cell r="AK509">
            <v>48</v>
          </cell>
          <cell r="AL509">
            <v>48</v>
          </cell>
          <cell r="AM509">
            <v>24</v>
          </cell>
          <cell r="AN509">
            <v>24</v>
          </cell>
          <cell r="AO509">
            <v>24</v>
          </cell>
          <cell r="AP509">
            <v>24</v>
          </cell>
          <cell r="AQ509">
            <v>48</v>
          </cell>
          <cell r="AR509">
            <v>-540</v>
          </cell>
          <cell r="AU509" t="e">
            <v>#N/A</v>
          </cell>
        </row>
        <row r="510">
          <cell r="I510">
            <v>16710701</v>
          </cell>
          <cell r="J510" t="str">
            <v>Boillot, L.</v>
          </cell>
          <cell r="K510" t="str">
            <v>Gevrey-Chambertin Cherbaudes</v>
          </cell>
          <cell r="L510">
            <v>2016</v>
          </cell>
          <cell r="M510" t="str">
            <v>Frankrike</v>
          </cell>
          <cell r="N510" t="str">
            <v>Burgund</v>
          </cell>
          <cell r="O510" t="str">
            <v>Gevrey-Chambertin</v>
          </cell>
          <cell r="Q510" t="str">
            <v>Premier cru</v>
          </cell>
          <cell r="S510" t="str">
            <v>Rødvin</v>
          </cell>
          <cell r="T510">
            <v>0.75</v>
          </cell>
          <cell r="U510">
            <v>13</v>
          </cell>
          <cell r="V510">
            <v>824.9</v>
          </cell>
          <cell r="W510" t="str">
            <v>Moestue Grape Selections AS</v>
          </cell>
          <cell r="X510" t="str">
            <v>Vinhuset</v>
          </cell>
          <cell r="Y510">
            <v>18</v>
          </cell>
          <cell r="Z510">
            <v>18</v>
          </cell>
          <cell r="AA510">
            <v>6</v>
          </cell>
          <cell r="AB510">
            <v>14</v>
          </cell>
          <cell r="AE510">
            <v>120</v>
          </cell>
          <cell r="AF510">
            <v>48</v>
          </cell>
          <cell r="AG510">
            <v>48</v>
          </cell>
          <cell r="AH510">
            <v>48</v>
          </cell>
          <cell r="AI510">
            <v>48</v>
          </cell>
          <cell r="AJ510">
            <v>48</v>
          </cell>
          <cell r="AK510">
            <v>48</v>
          </cell>
          <cell r="AL510">
            <v>48</v>
          </cell>
          <cell r="AM510">
            <v>24</v>
          </cell>
          <cell r="AN510">
            <v>24</v>
          </cell>
          <cell r="AO510">
            <v>24</v>
          </cell>
          <cell r="AP510">
            <v>24</v>
          </cell>
          <cell r="AQ510">
            <v>48</v>
          </cell>
          <cell r="AR510">
            <v>-586</v>
          </cell>
          <cell r="AU510" t="e">
            <v>#N/A</v>
          </cell>
        </row>
        <row r="511">
          <cell r="I511">
            <v>16848401</v>
          </cell>
          <cell r="J511" t="str">
            <v>Clair, B.</v>
          </cell>
          <cell r="K511" t="str">
            <v>Gevrey-Chambertin Clos du Fonteny</v>
          </cell>
          <cell r="L511">
            <v>2021</v>
          </cell>
          <cell r="M511" t="str">
            <v>Frankrike</v>
          </cell>
          <cell r="N511" t="str">
            <v>Burgund</v>
          </cell>
          <cell r="O511" t="str">
            <v>Gevrey-Chambertin</v>
          </cell>
          <cell r="Q511" t="str">
            <v>Premier cru</v>
          </cell>
          <cell r="S511" t="str">
            <v>Rødvin</v>
          </cell>
          <cell r="T511">
            <v>0.75</v>
          </cell>
          <cell r="U511">
            <v>13</v>
          </cell>
          <cell r="V511">
            <v>1641.36</v>
          </cell>
          <cell r="W511" t="str">
            <v>Beverage Partners Norway AS</v>
          </cell>
          <cell r="X511" t="str">
            <v>Vinhuset</v>
          </cell>
          <cell r="Y511">
            <v>90</v>
          </cell>
          <cell r="Z511">
            <v>90</v>
          </cell>
          <cell r="AA511">
            <v>6</v>
          </cell>
          <cell r="AB511">
            <v>90</v>
          </cell>
          <cell r="AE511">
            <v>120</v>
          </cell>
          <cell r="AF511">
            <v>48</v>
          </cell>
          <cell r="AG511">
            <v>48</v>
          </cell>
          <cell r="AH511">
            <v>48</v>
          </cell>
          <cell r="AI511">
            <v>48</v>
          </cell>
          <cell r="AJ511">
            <v>48</v>
          </cell>
          <cell r="AK511">
            <v>48</v>
          </cell>
          <cell r="AL511">
            <v>48</v>
          </cell>
          <cell r="AM511">
            <v>24</v>
          </cell>
          <cell r="AN511">
            <v>24</v>
          </cell>
          <cell r="AO511">
            <v>24</v>
          </cell>
          <cell r="AP511">
            <v>24</v>
          </cell>
          <cell r="AQ511">
            <v>48</v>
          </cell>
          <cell r="AR511">
            <v>-510</v>
          </cell>
          <cell r="AU511" t="e">
            <v>#N/A</v>
          </cell>
        </row>
        <row r="512">
          <cell r="I512">
            <v>15241201</v>
          </cell>
          <cell r="J512" t="str">
            <v>Rousseau</v>
          </cell>
          <cell r="K512" t="str">
            <v>Gevrey-Chambertin Clos St.-Jacques</v>
          </cell>
          <cell r="L512">
            <v>2021</v>
          </cell>
          <cell r="M512" t="str">
            <v>Frankrike</v>
          </cell>
          <cell r="N512" t="str">
            <v>Burgund</v>
          </cell>
          <cell r="O512" t="str">
            <v>Gevrey-Chambertin</v>
          </cell>
          <cell r="Q512" t="str">
            <v>Premier cru</v>
          </cell>
          <cell r="S512" t="str">
            <v>Rødvin</v>
          </cell>
          <cell r="T512">
            <v>0.75</v>
          </cell>
          <cell r="U512">
            <v>13</v>
          </cell>
          <cell r="V512">
            <v>9687.4</v>
          </cell>
          <cell r="W512" t="str">
            <v>Winetailor AS</v>
          </cell>
          <cell r="X512" t="str">
            <v>Vectura AS</v>
          </cell>
          <cell r="Y512">
            <v>24</v>
          </cell>
          <cell r="Z512">
            <v>9</v>
          </cell>
          <cell r="AA512">
            <v>6</v>
          </cell>
          <cell r="AB512">
            <v>9</v>
          </cell>
          <cell r="AE512">
            <v>120</v>
          </cell>
          <cell r="AF512">
            <v>48</v>
          </cell>
          <cell r="AG512">
            <v>48</v>
          </cell>
          <cell r="AH512">
            <v>48</v>
          </cell>
          <cell r="AI512">
            <v>48</v>
          </cell>
          <cell r="AJ512">
            <v>48</v>
          </cell>
          <cell r="AK512">
            <v>48</v>
          </cell>
          <cell r="AL512">
            <v>48</v>
          </cell>
          <cell r="AM512">
            <v>24</v>
          </cell>
          <cell r="AN512">
            <v>24</v>
          </cell>
          <cell r="AO512">
            <v>24</v>
          </cell>
          <cell r="AP512">
            <v>24</v>
          </cell>
          <cell r="AQ512">
            <v>48</v>
          </cell>
          <cell r="AR512">
            <v>-591</v>
          </cell>
          <cell r="AU512" t="e">
            <v>#N/A</v>
          </cell>
        </row>
        <row r="513">
          <cell r="I513">
            <v>16848801</v>
          </cell>
          <cell r="J513" t="str">
            <v>Clair, B.</v>
          </cell>
          <cell r="K513" t="str">
            <v>Gevrey-Chambertin Clos St.-Jacques</v>
          </cell>
          <cell r="L513">
            <v>2021</v>
          </cell>
          <cell r="M513" t="str">
            <v>Frankrike</v>
          </cell>
          <cell r="N513" t="str">
            <v>Burgund</v>
          </cell>
          <cell r="O513" t="str">
            <v>Gevrey-Chambertin</v>
          </cell>
          <cell r="Q513" t="str">
            <v>Premier cru</v>
          </cell>
          <cell r="S513" t="str">
            <v>Rødvin</v>
          </cell>
          <cell r="T513">
            <v>0.75</v>
          </cell>
          <cell r="U513">
            <v>13</v>
          </cell>
          <cell r="V513">
            <v>3505.99</v>
          </cell>
          <cell r="W513" t="str">
            <v>Beverage Partners Norway AS</v>
          </cell>
          <cell r="X513" t="str">
            <v>Vinhuset</v>
          </cell>
          <cell r="Y513">
            <v>48</v>
          </cell>
          <cell r="Z513">
            <v>48</v>
          </cell>
          <cell r="AA513">
            <v>6</v>
          </cell>
          <cell r="AB513">
            <v>48</v>
          </cell>
          <cell r="AE513">
            <v>120</v>
          </cell>
          <cell r="AF513">
            <v>48</v>
          </cell>
          <cell r="AG513">
            <v>48</v>
          </cell>
          <cell r="AH513">
            <v>48</v>
          </cell>
          <cell r="AI513">
            <v>48</v>
          </cell>
          <cell r="AJ513">
            <v>48</v>
          </cell>
          <cell r="AK513">
            <v>48</v>
          </cell>
          <cell r="AL513">
            <v>48</v>
          </cell>
          <cell r="AM513">
            <v>24</v>
          </cell>
          <cell r="AN513">
            <v>24</v>
          </cell>
          <cell r="AO513">
            <v>24</v>
          </cell>
          <cell r="AP513">
            <v>24</v>
          </cell>
          <cell r="AQ513">
            <v>48</v>
          </cell>
          <cell r="AR513">
            <v>-552</v>
          </cell>
          <cell r="AU513" t="e">
            <v>#N/A</v>
          </cell>
        </row>
        <row r="514">
          <cell r="I514">
            <v>16865701</v>
          </cell>
          <cell r="J514" t="str">
            <v>Jadot</v>
          </cell>
          <cell r="K514" t="str">
            <v>Gevrey-Chambertin Clos St.-Jacques</v>
          </cell>
          <cell r="L514">
            <v>2021</v>
          </cell>
          <cell r="M514" t="str">
            <v>Frankrike</v>
          </cell>
          <cell r="N514" t="str">
            <v>Burgund</v>
          </cell>
          <cell r="S514" t="str">
            <v>Rødvin</v>
          </cell>
          <cell r="T514">
            <v>0.75</v>
          </cell>
          <cell r="U514">
            <v>13.5</v>
          </cell>
          <cell r="V514">
            <v>2166.98</v>
          </cell>
          <cell r="W514" t="str">
            <v>Signature Wines AS</v>
          </cell>
          <cell r="X514" t="str">
            <v>Skanlog</v>
          </cell>
          <cell r="Y514">
            <v>60</v>
          </cell>
          <cell r="Z514">
            <v>60</v>
          </cell>
          <cell r="AA514">
            <v>6</v>
          </cell>
          <cell r="AB514">
            <v>60</v>
          </cell>
          <cell r="AE514">
            <v>120</v>
          </cell>
          <cell r="AF514">
            <v>48</v>
          </cell>
          <cell r="AG514">
            <v>48</v>
          </cell>
          <cell r="AH514">
            <v>48</v>
          </cell>
          <cell r="AI514">
            <v>48</v>
          </cell>
          <cell r="AJ514">
            <v>48</v>
          </cell>
          <cell r="AK514">
            <v>48</v>
          </cell>
          <cell r="AL514">
            <v>48</v>
          </cell>
          <cell r="AM514">
            <v>24</v>
          </cell>
          <cell r="AN514">
            <v>24</v>
          </cell>
          <cell r="AO514">
            <v>24</v>
          </cell>
          <cell r="AP514">
            <v>24</v>
          </cell>
          <cell r="AQ514">
            <v>48</v>
          </cell>
          <cell r="AR514">
            <v>-540</v>
          </cell>
          <cell r="AU514" t="e">
            <v>#N/A</v>
          </cell>
        </row>
        <row r="515">
          <cell r="I515">
            <v>16691201</v>
          </cell>
          <cell r="J515" t="str">
            <v xml:space="preserve">Dujac, Domaine </v>
          </cell>
          <cell r="K515" t="str">
            <v>Gevrey-Chambertin Combottes</v>
          </cell>
          <cell r="L515">
            <v>2021</v>
          </cell>
          <cell r="M515" t="str">
            <v>Frankrike</v>
          </cell>
          <cell r="N515" t="str">
            <v>Burgund</v>
          </cell>
          <cell r="O515" t="str">
            <v>Gevrey-Chambertin</v>
          </cell>
          <cell r="Q515" t="str">
            <v>Premier cru</v>
          </cell>
          <cell r="S515" t="str">
            <v>Rødvin</v>
          </cell>
          <cell r="T515">
            <v>0.75</v>
          </cell>
          <cell r="U515">
            <v>13.5</v>
          </cell>
          <cell r="V515">
            <v>2262.4</v>
          </cell>
          <cell r="W515" t="str">
            <v xml:space="preserve">LaMarc Wines </v>
          </cell>
          <cell r="X515" t="str">
            <v>Skanlog</v>
          </cell>
          <cell r="Y515">
            <v>12</v>
          </cell>
          <cell r="Z515">
            <v>12</v>
          </cell>
          <cell r="AA515">
            <v>3</v>
          </cell>
          <cell r="AB515">
            <v>12</v>
          </cell>
          <cell r="AE515">
            <v>120</v>
          </cell>
          <cell r="AF515">
            <v>48</v>
          </cell>
          <cell r="AG515">
            <v>48</v>
          </cell>
          <cell r="AH515">
            <v>48</v>
          </cell>
          <cell r="AI515">
            <v>48</v>
          </cell>
          <cell r="AJ515">
            <v>48</v>
          </cell>
          <cell r="AK515">
            <v>48</v>
          </cell>
          <cell r="AL515">
            <v>48</v>
          </cell>
          <cell r="AM515">
            <v>24</v>
          </cell>
          <cell r="AN515">
            <v>24</v>
          </cell>
          <cell r="AO515">
            <v>24</v>
          </cell>
          <cell r="AP515">
            <v>24</v>
          </cell>
          <cell r="AQ515">
            <v>48</v>
          </cell>
          <cell r="AR515">
            <v>-588</v>
          </cell>
          <cell r="AU515" t="e">
            <v>#N/A</v>
          </cell>
        </row>
        <row r="516">
          <cell r="I516">
            <v>16857101</v>
          </cell>
          <cell r="J516" t="str">
            <v>Ponsot, L.</v>
          </cell>
          <cell r="K516" t="str">
            <v>Gevrey-Chambertin Cuvee d l'Aulne</v>
          </cell>
          <cell r="L516">
            <v>2021</v>
          </cell>
          <cell r="M516" t="str">
            <v>Frankrike</v>
          </cell>
          <cell r="N516" t="str">
            <v>Burgund</v>
          </cell>
          <cell r="S516" t="str">
            <v>Rødvin</v>
          </cell>
          <cell r="T516">
            <v>0.75</v>
          </cell>
          <cell r="U516">
            <v>13</v>
          </cell>
          <cell r="V516">
            <v>1025</v>
          </cell>
          <cell r="W516" t="str">
            <v>Nafstad AS</v>
          </cell>
          <cell r="X516" t="str">
            <v>Nafstad AS</v>
          </cell>
          <cell r="Y516">
            <v>12</v>
          </cell>
          <cell r="Z516">
            <v>12</v>
          </cell>
          <cell r="AA516">
            <v>6</v>
          </cell>
          <cell r="AB516">
            <v>12</v>
          </cell>
          <cell r="AE516">
            <v>120</v>
          </cell>
          <cell r="AF516">
            <v>48</v>
          </cell>
          <cell r="AG516">
            <v>48</v>
          </cell>
          <cell r="AH516">
            <v>48</v>
          </cell>
          <cell r="AI516">
            <v>48</v>
          </cell>
          <cell r="AJ516">
            <v>48</v>
          </cell>
          <cell r="AK516">
            <v>48</v>
          </cell>
          <cell r="AL516">
            <v>48</v>
          </cell>
          <cell r="AM516">
            <v>24</v>
          </cell>
          <cell r="AN516">
            <v>24</v>
          </cell>
          <cell r="AO516">
            <v>24</v>
          </cell>
          <cell r="AP516">
            <v>24</v>
          </cell>
          <cell r="AQ516">
            <v>48</v>
          </cell>
          <cell r="AR516">
            <v>-588</v>
          </cell>
          <cell r="AU516" t="e">
            <v>#N/A</v>
          </cell>
        </row>
        <row r="517">
          <cell r="I517">
            <v>16855501</v>
          </cell>
          <cell r="J517" t="str">
            <v xml:space="preserve">Ponsot  </v>
          </cell>
          <cell r="K517" t="str">
            <v>Gevrey-Chambertin Cuvée de l'Abeille</v>
          </cell>
          <cell r="L517">
            <v>2021</v>
          </cell>
          <cell r="M517" t="str">
            <v>Frankrike</v>
          </cell>
          <cell r="N517" t="str">
            <v>Burgund</v>
          </cell>
          <cell r="S517" t="str">
            <v>Rødvin</v>
          </cell>
          <cell r="T517">
            <v>0.75</v>
          </cell>
          <cell r="U517">
            <v>13</v>
          </cell>
          <cell r="V517">
            <v>1095</v>
          </cell>
          <cell r="W517" t="str">
            <v>Nafstad AS</v>
          </cell>
          <cell r="X517" t="str">
            <v>Nafstad AS</v>
          </cell>
          <cell r="Y517">
            <v>12</v>
          </cell>
          <cell r="Z517">
            <v>12</v>
          </cell>
          <cell r="AA517">
            <v>6</v>
          </cell>
          <cell r="AB517">
            <v>12</v>
          </cell>
          <cell r="AE517">
            <v>120</v>
          </cell>
          <cell r="AF517">
            <v>48</v>
          </cell>
          <cell r="AG517">
            <v>48</v>
          </cell>
          <cell r="AH517">
            <v>48</v>
          </cell>
          <cell r="AI517">
            <v>48</v>
          </cell>
          <cell r="AJ517">
            <v>48</v>
          </cell>
          <cell r="AK517">
            <v>48</v>
          </cell>
          <cell r="AL517">
            <v>48</v>
          </cell>
          <cell r="AM517">
            <v>24</v>
          </cell>
          <cell r="AN517">
            <v>24</v>
          </cell>
          <cell r="AO517">
            <v>24</v>
          </cell>
          <cell r="AP517">
            <v>24</v>
          </cell>
          <cell r="AQ517">
            <v>48</v>
          </cell>
          <cell r="AR517">
            <v>-588</v>
          </cell>
          <cell r="AU517" t="e">
            <v>#N/A</v>
          </cell>
        </row>
        <row r="518">
          <cell r="I518">
            <v>16868001</v>
          </cell>
          <cell r="J518" t="str">
            <v>Jadot</v>
          </cell>
          <cell r="K518" t="str">
            <v>Gevrey-Chambertin Estournelles St.-Jacques</v>
          </cell>
          <cell r="L518">
            <v>2021</v>
          </cell>
          <cell r="M518" t="str">
            <v>Frankrike</v>
          </cell>
          <cell r="N518" t="str">
            <v>Burgund</v>
          </cell>
          <cell r="S518" t="str">
            <v>Rødvin</v>
          </cell>
          <cell r="T518">
            <v>0.75</v>
          </cell>
          <cell r="U518">
            <v>13.5</v>
          </cell>
          <cell r="V518">
            <v>1247.8599999999999</v>
          </cell>
          <cell r="W518" t="str">
            <v>Signature Wines AS</v>
          </cell>
          <cell r="X518" t="str">
            <v>Skanlog</v>
          </cell>
          <cell r="Y518">
            <v>42</v>
          </cell>
          <cell r="Z518">
            <v>42</v>
          </cell>
          <cell r="AA518">
            <v>6</v>
          </cell>
          <cell r="AB518">
            <v>42</v>
          </cell>
          <cell r="AE518">
            <v>120</v>
          </cell>
          <cell r="AF518">
            <v>48</v>
          </cell>
          <cell r="AG518">
            <v>48</v>
          </cell>
          <cell r="AH518">
            <v>48</v>
          </cell>
          <cell r="AI518">
            <v>48</v>
          </cell>
          <cell r="AJ518">
            <v>48</v>
          </cell>
          <cell r="AK518">
            <v>48</v>
          </cell>
          <cell r="AL518">
            <v>48</v>
          </cell>
          <cell r="AM518">
            <v>24</v>
          </cell>
          <cell r="AN518">
            <v>24</v>
          </cell>
          <cell r="AO518">
            <v>24</v>
          </cell>
          <cell r="AP518">
            <v>24</v>
          </cell>
          <cell r="AQ518">
            <v>48</v>
          </cell>
          <cell r="AR518">
            <v>-558</v>
          </cell>
          <cell r="AU518" t="e">
            <v>#N/A</v>
          </cell>
        </row>
        <row r="519">
          <cell r="I519">
            <v>16847101</v>
          </cell>
          <cell r="J519" t="str">
            <v>Pernot</v>
          </cell>
          <cell r="K519" t="str">
            <v>Gevrey-Chambertin Jeune Rois</v>
          </cell>
          <cell r="L519">
            <v>2021</v>
          </cell>
          <cell r="M519" t="str">
            <v>Frankrike</v>
          </cell>
          <cell r="N519" t="str">
            <v>Burgund</v>
          </cell>
          <cell r="O519" t="str">
            <v>Gevrey-Chambertin</v>
          </cell>
          <cell r="S519" t="str">
            <v>Rødvin</v>
          </cell>
          <cell r="T519">
            <v>0.75</v>
          </cell>
          <cell r="U519">
            <v>13</v>
          </cell>
          <cell r="V519">
            <v>793</v>
          </cell>
          <cell r="W519" t="str">
            <v>eWine AS</v>
          </cell>
          <cell r="X519" t="str">
            <v>Skanlog</v>
          </cell>
          <cell r="Y519">
            <v>600</v>
          </cell>
          <cell r="Z519">
            <v>335</v>
          </cell>
          <cell r="AA519">
            <v>6</v>
          </cell>
          <cell r="AB519">
            <v>335</v>
          </cell>
          <cell r="AE519">
            <v>120</v>
          </cell>
          <cell r="AF519">
            <v>48</v>
          </cell>
          <cell r="AG519">
            <v>48</v>
          </cell>
          <cell r="AH519">
            <v>48</v>
          </cell>
          <cell r="AI519">
            <v>48</v>
          </cell>
          <cell r="AJ519">
            <v>48</v>
          </cell>
          <cell r="AK519">
            <v>48</v>
          </cell>
          <cell r="AL519">
            <v>48</v>
          </cell>
          <cell r="AM519">
            <v>24</v>
          </cell>
          <cell r="AN519">
            <v>24</v>
          </cell>
          <cell r="AO519">
            <v>24</v>
          </cell>
          <cell r="AP519">
            <v>24</v>
          </cell>
          <cell r="AQ519">
            <v>48</v>
          </cell>
          <cell r="AR519">
            <v>-265</v>
          </cell>
          <cell r="AU519" t="e">
            <v>#N/A</v>
          </cell>
        </row>
        <row r="520">
          <cell r="I520">
            <v>16851501</v>
          </cell>
          <cell r="J520" t="str">
            <v>Duroche</v>
          </cell>
          <cell r="K520" t="str">
            <v>Gevrey-Chambertin Jeunes Rois</v>
          </cell>
          <cell r="L520">
            <v>2021</v>
          </cell>
          <cell r="M520" t="str">
            <v>Frankrike</v>
          </cell>
          <cell r="N520" t="str">
            <v>Burgund</v>
          </cell>
          <cell r="O520" t="str">
            <v>Gevrey-Chambertin</v>
          </cell>
          <cell r="S520" t="str">
            <v>Rødvin</v>
          </cell>
          <cell r="T520">
            <v>0.75</v>
          </cell>
          <cell r="U520">
            <v>13</v>
          </cell>
          <cell r="V520">
            <v>1178.78</v>
          </cell>
          <cell r="W520" t="str">
            <v>Moestue Grape Selections AS</v>
          </cell>
          <cell r="X520" t="str">
            <v>Skanlog</v>
          </cell>
          <cell r="Y520">
            <v>30</v>
          </cell>
          <cell r="Z520">
            <v>30</v>
          </cell>
          <cell r="AA520">
            <v>6</v>
          </cell>
          <cell r="AB520">
            <v>30</v>
          </cell>
          <cell r="AE520">
            <v>120</v>
          </cell>
          <cell r="AF520">
            <v>48</v>
          </cell>
          <cell r="AG520">
            <v>48</v>
          </cell>
          <cell r="AH520">
            <v>48</v>
          </cell>
          <cell r="AI520">
            <v>48</v>
          </cell>
          <cell r="AJ520">
            <v>48</v>
          </cell>
          <cell r="AK520">
            <v>48</v>
          </cell>
          <cell r="AL520">
            <v>48</v>
          </cell>
          <cell r="AM520">
            <v>24</v>
          </cell>
          <cell r="AN520">
            <v>24</v>
          </cell>
          <cell r="AO520">
            <v>24</v>
          </cell>
          <cell r="AP520">
            <v>24</v>
          </cell>
          <cell r="AQ520">
            <v>48</v>
          </cell>
          <cell r="AR520">
            <v>-570</v>
          </cell>
          <cell r="AU520" t="e">
            <v>#N/A</v>
          </cell>
        </row>
        <row r="521">
          <cell r="I521">
            <v>16863201</v>
          </cell>
          <cell r="J521" t="str">
            <v>Heresztyn-Mazzini</v>
          </cell>
          <cell r="K521" t="str">
            <v>Gevrey-Chambertin Jouises Vieilles Vignes</v>
          </cell>
          <cell r="L521">
            <v>2021</v>
          </cell>
          <cell r="M521" t="str">
            <v>Frankrike</v>
          </cell>
          <cell r="N521" t="str">
            <v>Burgund</v>
          </cell>
          <cell r="O521" t="str">
            <v>Gevrey-Chambertin</v>
          </cell>
          <cell r="S521" t="str">
            <v>Rødvin</v>
          </cell>
          <cell r="T521">
            <v>0.75</v>
          </cell>
          <cell r="U521">
            <v>13.5</v>
          </cell>
          <cell r="V521">
            <v>848.09</v>
          </cell>
          <cell r="W521" t="str">
            <v>Moestue Grape Selections AS</v>
          </cell>
          <cell r="X521" t="str">
            <v>Skanlog</v>
          </cell>
          <cell r="Y521">
            <v>60</v>
          </cell>
          <cell r="Z521">
            <v>60</v>
          </cell>
          <cell r="AA521">
            <v>6</v>
          </cell>
          <cell r="AB521">
            <v>60</v>
          </cell>
          <cell r="AE521">
            <v>120</v>
          </cell>
          <cell r="AF521">
            <v>48</v>
          </cell>
          <cell r="AG521">
            <v>48</v>
          </cell>
          <cell r="AH521">
            <v>48</v>
          </cell>
          <cell r="AI521">
            <v>48</v>
          </cell>
          <cell r="AJ521">
            <v>48</v>
          </cell>
          <cell r="AK521">
            <v>48</v>
          </cell>
          <cell r="AL521">
            <v>48</v>
          </cell>
          <cell r="AM521">
            <v>24</v>
          </cell>
          <cell r="AN521">
            <v>24</v>
          </cell>
          <cell r="AO521">
            <v>24</v>
          </cell>
          <cell r="AP521">
            <v>24</v>
          </cell>
          <cell r="AQ521">
            <v>48</v>
          </cell>
          <cell r="AR521">
            <v>-540</v>
          </cell>
          <cell r="AU521" t="e">
            <v>#N/A</v>
          </cell>
        </row>
        <row r="522">
          <cell r="I522">
            <v>16792201</v>
          </cell>
          <cell r="J522" t="str">
            <v>Ponsot, L.</v>
          </cell>
          <cell r="K522" t="str">
            <v>Gevrey-Chambertin l'Aulne</v>
          </cell>
          <cell r="L522">
            <v>2019</v>
          </cell>
          <cell r="M522" t="str">
            <v>Frankrike</v>
          </cell>
          <cell r="N522" t="str">
            <v>Burgund</v>
          </cell>
          <cell r="S522" t="str">
            <v>Rødvin</v>
          </cell>
          <cell r="T522">
            <v>0.75</v>
          </cell>
          <cell r="U522">
            <v>14</v>
          </cell>
          <cell r="V522">
            <v>735</v>
          </cell>
          <cell r="W522" t="str">
            <v>Nafstad AS</v>
          </cell>
          <cell r="X522" t="str">
            <v>Nafstad AS</v>
          </cell>
          <cell r="Y522">
            <v>60</v>
          </cell>
          <cell r="Z522">
            <v>54</v>
          </cell>
          <cell r="AA522">
            <v>6</v>
          </cell>
          <cell r="AB522">
            <v>54</v>
          </cell>
          <cell r="AE522">
            <v>120</v>
          </cell>
          <cell r="AF522">
            <v>48</v>
          </cell>
          <cell r="AG522">
            <v>48</v>
          </cell>
          <cell r="AH522">
            <v>48</v>
          </cell>
          <cell r="AI522">
            <v>48</v>
          </cell>
          <cell r="AJ522">
            <v>48</v>
          </cell>
          <cell r="AK522">
            <v>48</v>
          </cell>
          <cell r="AL522">
            <v>48</v>
          </cell>
          <cell r="AM522">
            <v>24</v>
          </cell>
          <cell r="AN522">
            <v>24</v>
          </cell>
          <cell r="AO522">
            <v>24</v>
          </cell>
          <cell r="AP522">
            <v>24</v>
          </cell>
          <cell r="AQ522">
            <v>48</v>
          </cell>
          <cell r="AR522">
            <v>-546</v>
          </cell>
          <cell r="AU522" t="e">
            <v>#N/A</v>
          </cell>
        </row>
        <row r="523">
          <cell r="I523">
            <v>16760601</v>
          </cell>
          <cell r="J523" t="str">
            <v>Faiveley</v>
          </cell>
          <cell r="K523" t="str">
            <v>Gevrey-Chambertin Lavaux St.-Jacques</v>
          </cell>
          <cell r="L523">
            <v>2021</v>
          </cell>
          <cell r="M523" t="str">
            <v>Frankrike</v>
          </cell>
          <cell r="N523" t="str">
            <v>Burgund</v>
          </cell>
          <cell r="O523" t="str">
            <v>Gevrey-Chambertin</v>
          </cell>
          <cell r="Q523" t="str">
            <v>Premier cru</v>
          </cell>
          <cell r="S523" t="str">
            <v>Rødvin</v>
          </cell>
          <cell r="T523">
            <v>0.75</v>
          </cell>
          <cell r="U523">
            <v>13.5</v>
          </cell>
          <cell r="V523">
            <v>1225.6600000000001</v>
          </cell>
          <cell r="W523" t="str">
            <v>Veritable Nordic AS</v>
          </cell>
          <cell r="X523" t="str">
            <v>Skanlog</v>
          </cell>
          <cell r="Y523">
            <v>240</v>
          </cell>
          <cell r="Z523">
            <v>240</v>
          </cell>
          <cell r="AA523">
            <v>6</v>
          </cell>
          <cell r="AB523">
            <v>240</v>
          </cell>
          <cell r="AE523">
            <v>120</v>
          </cell>
          <cell r="AF523">
            <v>48</v>
          </cell>
          <cell r="AG523">
            <v>48</v>
          </cell>
          <cell r="AH523">
            <v>48</v>
          </cell>
          <cell r="AI523">
            <v>48</v>
          </cell>
          <cell r="AJ523">
            <v>48</v>
          </cell>
          <cell r="AK523">
            <v>48</v>
          </cell>
          <cell r="AL523">
            <v>48</v>
          </cell>
          <cell r="AM523">
            <v>24</v>
          </cell>
          <cell r="AN523">
            <v>24</v>
          </cell>
          <cell r="AO523">
            <v>24</v>
          </cell>
          <cell r="AP523">
            <v>24</v>
          </cell>
          <cell r="AQ523">
            <v>48</v>
          </cell>
          <cell r="AR523">
            <v>-360</v>
          </cell>
          <cell r="AU523" t="e">
            <v>#N/A</v>
          </cell>
        </row>
        <row r="524">
          <cell r="I524">
            <v>16866201</v>
          </cell>
          <cell r="J524" t="str">
            <v>Jadot</v>
          </cell>
          <cell r="K524" t="str">
            <v>Gevrey-Chambertin Lavaux St.-Jacques</v>
          </cell>
          <cell r="L524">
            <v>2021</v>
          </cell>
          <cell r="M524" t="str">
            <v>Frankrike</v>
          </cell>
          <cell r="N524" t="str">
            <v>Burgund</v>
          </cell>
          <cell r="S524" t="str">
            <v>Rødvin</v>
          </cell>
          <cell r="T524">
            <v>0.75</v>
          </cell>
          <cell r="U524">
            <v>13.5</v>
          </cell>
          <cell r="V524">
            <v>1247.8599999999999</v>
          </cell>
          <cell r="W524" t="str">
            <v>Signature Wines AS</v>
          </cell>
          <cell r="X524" t="str">
            <v>Skanlog</v>
          </cell>
          <cell r="Y524">
            <v>36</v>
          </cell>
          <cell r="Z524">
            <v>36</v>
          </cell>
          <cell r="AA524">
            <v>6</v>
          </cell>
          <cell r="AB524">
            <v>36</v>
          </cell>
          <cell r="AE524">
            <v>120</v>
          </cell>
          <cell r="AF524">
            <v>48</v>
          </cell>
          <cell r="AG524">
            <v>48</v>
          </cell>
          <cell r="AH524">
            <v>48</v>
          </cell>
          <cell r="AI524">
            <v>48</v>
          </cell>
          <cell r="AJ524">
            <v>48</v>
          </cell>
          <cell r="AK524">
            <v>48</v>
          </cell>
          <cell r="AL524">
            <v>48</v>
          </cell>
          <cell r="AM524">
            <v>24</v>
          </cell>
          <cell r="AN524">
            <v>24</v>
          </cell>
          <cell r="AO524">
            <v>24</v>
          </cell>
          <cell r="AP524">
            <v>24</v>
          </cell>
          <cell r="AQ524">
            <v>48</v>
          </cell>
          <cell r="AR524">
            <v>-564</v>
          </cell>
          <cell r="AU524" t="e">
            <v>#N/A</v>
          </cell>
        </row>
        <row r="525">
          <cell r="I525">
            <v>16865501</v>
          </cell>
          <cell r="J525" t="str">
            <v>Trapet, Jean-Louis</v>
          </cell>
          <cell r="K525" t="str">
            <v>Gevrey-Chambertin Ostrea</v>
          </cell>
          <cell r="L525">
            <v>2021</v>
          </cell>
          <cell r="M525" t="str">
            <v>Frankrike</v>
          </cell>
          <cell r="N525" t="str">
            <v>Burgund</v>
          </cell>
          <cell r="O525" t="str">
            <v>Gevrey-Chambertin</v>
          </cell>
          <cell r="S525" t="str">
            <v>Rødvin</v>
          </cell>
          <cell r="T525">
            <v>0.75</v>
          </cell>
          <cell r="U525">
            <v>13</v>
          </cell>
          <cell r="V525">
            <v>1078</v>
          </cell>
          <cell r="W525" t="str">
            <v>Moestue Grape Selections AS</v>
          </cell>
          <cell r="X525" t="str">
            <v>Vinhuset</v>
          </cell>
          <cell r="Y525">
            <v>30</v>
          </cell>
          <cell r="Z525">
            <v>30</v>
          </cell>
          <cell r="AA525">
            <v>6</v>
          </cell>
          <cell r="AB525">
            <v>30</v>
          </cell>
          <cell r="AE525">
            <v>120</v>
          </cell>
          <cell r="AF525">
            <v>48</v>
          </cell>
          <cell r="AG525">
            <v>48</v>
          </cell>
          <cell r="AH525">
            <v>48</v>
          </cell>
          <cell r="AI525">
            <v>48</v>
          </cell>
          <cell r="AJ525">
            <v>48</v>
          </cell>
          <cell r="AK525">
            <v>48</v>
          </cell>
          <cell r="AL525">
            <v>48</v>
          </cell>
          <cell r="AM525">
            <v>24</v>
          </cell>
          <cell r="AN525">
            <v>24</v>
          </cell>
          <cell r="AO525">
            <v>24</v>
          </cell>
          <cell r="AP525">
            <v>24</v>
          </cell>
          <cell r="AQ525">
            <v>48</v>
          </cell>
          <cell r="AR525">
            <v>-570</v>
          </cell>
          <cell r="AU525" t="e">
            <v>#N/A</v>
          </cell>
        </row>
        <row r="526">
          <cell r="I526">
            <v>16863101</v>
          </cell>
          <cell r="J526" t="str">
            <v>Heresztyn-Mazzini</v>
          </cell>
          <cell r="K526" t="str">
            <v>Gevrey-Chambertin Perriere</v>
          </cell>
          <cell r="L526">
            <v>2021</v>
          </cell>
          <cell r="M526" t="str">
            <v>Frankrike</v>
          </cell>
          <cell r="N526" t="str">
            <v>Burgund</v>
          </cell>
          <cell r="O526" t="str">
            <v>Gevrey-Chambertin</v>
          </cell>
          <cell r="Q526" t="str">
            <v>Premier cru</v>
          </cell>
          <cell r="S526" t="str">
            <v>Rødvin</v>
          </cell>
          <cell r="T526">
            <v>0.75</v>
          </cell>
          <cell r="U526">
            <v>13.5</v>
          </cell>
          <cell r="V526">
            <v>1307.6500000000001</v>
          </cell>
          <cell r="W526" t="str">
            <v>Moestue Grape Selections AS</v>
          </cell>
          <cell r="X526" t="str">
            <v>Skanlog</v>
          </cell>
          <cell r="Y526">
            <v>36</v>
          </cell>
          <cell r="Z526">
            <v>36</v>
          </cell>
          <cell r="AA526">
            <v>6</v>
          </cell>
          <cell r="AB526">
            <v>36</v>
          </cell>
          <cell r="AE526">
            <v>120</v>
          </cell>
          <cell r="AF526">
            <v>48</v>
          </cell>
          <cell r="AG526">
            <v>48</v>
          </cell>
          <cell r="AH526">
            <v>48</v>
          </cell>
          <cell r="AI526">
            <v>48</v>
          </cell>
          <cell r="AJ526">
            <v>48</v>
          </cell>
          <cell r="AK526">
            <v>48</v>
          </cell>
          <cell r="AL526">
            <v>48</v>
          </cell>
          <cell r="AM526">
            <v>24</v>
          </cell>
          <cell r="AN526">
            <v>24</v>
          </cell>
          <cell r="AO526">
            <v>24</v>
          </cell>
          <cell r="AP526">
            <v>24</v>
          </cell>
          <cell r="AQ526">
            <v>48</v>
          </cell>
          <cell r="AR526">
            <v>-564</v>
          </cell>
          <cell r="AU526" t="e">
            <v>#N/A</v>
          </cell>
        </row>
        <row r="527">
          <cell r="I527">
            <v>16760701</v>
          </cell>
          <cell r="J527" t="str">
            <v>Faiveley</v>
          </cell>
          <cell r="K527" t="str">
            <v>Gevrey-Chambertin Petite Chapelle</v>
          </cell>
          <cell r="L527">
            <v>2021</v>
          </cell>
          <cell r="M527" t="str">
            <v>Frankrike</v>
          </cell>
          <cell r="N527" t="str">
            <v>Burgund</v>
          </cell>
          <cell r="O527" t="str">
            <v>Gevrey-Chambertin</v>
          </cell>
          <cell r="Q527" t="str">
            <v>Premier cru</v>
          </cell>
          <cell r="S527" t="str">
            <v>Rødvin</v>
          </cell>
          <cell r="T527">
            <v>0.75</v>
          </cell>
          <cell r="U527">
            <v>13.5</v>
          </cell>
          <cell r="V527">
            <v>1225.6600000000001</v>
          </cell>
          <cell r="W527" t="str">
            <v>Veritable Nordic AS</v>
          </cell>
          <cell r="X527" t="str">
            <v>Skanlog</v>
          </cell>
          <cell r="Y527">
            <v>96</v>
          </cell>
          <cell r="Z527">
            <v>96</v>
          </cell>
          <cell r="AA527">
            <v>6</v>
          </cell>
          <cell r="AB527">
            <v>96</v>
          </cell>
          <cell r="AE527">
            <v>120</v>
          </cell>
          <cell r="AF527">
            <v>48</v>
          </cell>
          <cell r="AG527">
            <v>48</v>
          </cell>
          <cell r="AH527">
            <v>48</v>
          </cell>
          <cell r="AI527">
            <v>48</v>
          </cell>
          <cell r="AJ527">
            <v>48</v>
          </cell>
          <cell r="AK527">
            <v>48</v>
          </cell>
          <cell r="AL527">
            <v>48</v>
          </cell>
          <cell r="AM527">
            <v>24</v>
          </cell>
          <cell r="AN527">
            <v>24</v>
          </cell>
          <cell r="AO527">
            <v>24</v>
          </cell>
          <cell r="AP527">
            <v>24</v>
          </cell>
          <cell r="AQ527">
            <v>48</v>
          </cell>
          <cell r="AR527">
            <v>-504</v>
          </cell>
          <cell r="AU527" t="e">
            <v>#N/A</v>
          </cell>
        </row>
        <row r="528">
          <cell r="I528">
            <v>16847901</v>
          </cell>
          <cell r="J528" t="str">
            <v>Clair, B.</v>
          </cell>
          <cell r="K528" t="str">
            <v>Gevrey-Chambertin Petite-Chapelle</v>
          </cell>
          <cell r="L528">
            <v>2021</v>
          </cell>
          <cell r="M528" t="str">
            <v>Frankrike</v>
          </cell>
          <cell r="N528" t="str">
            <v>Burgund</v>
          </cell>
          <cell r="O528" t="str">
            <v>Gevrey-Chambertin</v>
          </cell>
          <cell r="Q528" t="str">
            <v>Premier cru</v>
          </cell>
          <cell r="S528" t="str">
            <v>Rødvin</v>
          </cell>
          <cell r="T528">
            <v>0.75</v>
          </cell>
          <cell r="U528">
            <v>13</v>
          </cell>
          <cell r="V528">
            <v>1775.93</v>
          </cell>
          <cell r="W528" t="str">
            <v>Beverage Partners Norway AS</v>
          </cell>
          <cell r="X528" t="str">
            <v>Vinhuset</v>
          </cell>
          <cell r="Y528">
            <v>24</v>
          </cell>
          <cell r="Z528">
            <v>24</v>
          </cell>
          <cell r="AA528">
            <v>6</v>
          </cell>
          <cell r="AB528">
            <v>24</v>
          </cell>
          <cell r="AE528">
            <v>120</v>
          </cell>
          <cell r="AF528">
            <v>48</v>
          </cell>
          <cell r="AG528">
            <v>48</v>
          </cell>
          <cell r="AH528">
            <v>48</v>
          </cell>
          <cell r="AI528">
            <v>48</v>
          </cell>
          <cell r="AJ528">
            <v>48</v>
          </cell>
          <cell r="AK528">
            <v>48</v>
          </cell>
          <cell r="AL528">
            <v>48</v>
          </cell>
          <cell r="AM528">
            <v>24</v>
          </cell>
          <cell r="AN528">
            <v>24</v>
          </cell>
          <cell r="AO528">
            <v>24</v>
          </cell>
          <cell r="AP528">
            <v>24</v>
          </cell>
          <cell r="AQ528">
            <v>48</v>
          </cell>
          <cell r="AR528">
            <v>-576</v>
          </cell>
          <cell r="AU528" t="e">
            <v>#N/A</v>
          </cell>
        </row>
        <row r="529">
          <cell r="I529">
            <v>17173001</v>
          </cell>
          <cell r="J529" t="str">
            <v>Christmann</v>
          </cell>
          <cell r="K529" t="str">
            <v>Gimmeldinger Biengarten Spätburgunder EL</v>
          </cell>
          <cell r="L529">
            <v>2021</v>
          </cell>
          <cell r="M529" t="str">
            <v>Tyskland</v>
          </cell>
          <cell r="N529" t="str">
            <v>Pfalz</v>
          </cell>
          <cell r="O529" t="str">
            <v>Gimmeldingen</v>
          </cell>
          <cell r="P529" t="str">
            <v>Biengarten</v>
          </cell>
          <cell r="Q529" t="str">
            <v>Erste Lage</v>
          </cell>
          <cell r="R529" t="str">
            <v>Spätburgunder</v>
          </cell>
          <cell r="S529" t="str">
            <v>Rødvin</v>
          </cell>
          <cell r="T529">
            <v>0.75</v>
          </cell>
          <cell r="U529">
            <v>13</v>
          </cell>
          <cell r="V529">
            <v>607.91</v>
          </cell>
          <cell r="W529" t="str">
            <v>Hans A Flaaten</v>
          </cell>
          <cell r="X529" t="str">
            <v>Skanlog</v>
          </cell>
          <cell r="Y529">
            <v>54</v>
          </cell>
          <cell r="Z529">
            <v>36</v>
          </cell>
          <cell r="AA529">
            <v>6</v>
          </cell>
          <cell r="AB529">
            <v>36</v>
          </cell>
          <cell r="AE529">
            <v>120</v>
          </cell>
          <cell r="AF529">
            <v>48</v>
          </cell>
          <cell r="AG529">
            <v>48</v>
          </cell>
          <cell r="AH529">
            <v>48</v>
          </cell>
          <cell r="AI529">
            <v>48</v>
          </cell>
          <cell r="AJ529">
            <v>48</v>
          </cell>
          <cell r="AK529">
            <v>48</v>
          </cell>
          <cell r="AL529">
            <v>48</v>
          </cell>
          <cell r="AM529">
            <v>24</v>
          </cell>
          <cell r="AN529">
            <v>24</v>
          </cell>
          <cell r="AO529">
            <v>24</v>
          </cell>
          <cell r="AP529">
            <v>24</v>
          </cell>
          <cell r="AQ529">
            <v>48</v>
          </cell>
          <cell r="AR529">
            <v>-564</v>
          </cell>
          <cell r="AS529">
            <v>2</v>
          </cell>
          <cell r="AT529">
            <v>0</v>
          </cell>
          <cell r="AU529">
            <v>0</v>
          </cell>
        </row>
        <row r="530">
          <cell r="I530">
            <v>17173201</v>
          </cell>
          <cell r="J530" t="str">
            <v>Christmann</v>
          </cell>
          <cell r="K530" t="str">
            <v>Gimmeldinger Kapellenberg Riesling EL</v>
          </cell>
          <cell r="L530">
            <v>2022</v>
          </cell>
          <cell r="M530" t="str">
            <v>Tyskland</v>
          </cell>
          <cell r="N530" t="str">
            <v>Pfalz</v>
          </cell>
          <cell r="O530" t="str">
            <v>Neustadt</v>
          </cell>
          <cell r="P530" t="str">
            <v>Vogelsang</v>
          </cell>
          <cell r="Q530" t="str">
            <v>Erste Lage</v>
          </cell>
          <cell r="R530" t="str">
            <v>Riesling</v>
          </cell>
          <cell r="S530" t="str">
            <v>Hvitvin</v>
          </cell>
          <cell r="T530">
            <v>0.75</v>
          </cell>
          <cell r="U530">
            <v>12</v>
          </cell>
          <cell r="V530">
            <v>397.04</v>
          </cell>
          <cell r="W530" t="str">
            <v>Hans A Flaaten</v>
          </cell>
          <cell r="X530" t="str">
            <v>Skanlog</v>
          </cell>
          <cell r="Y530">
            <v>180</v>
          </cell>
          <cell r="Z530">
            <v>180</v>
          </cell>
          <cell r="AA530">
            <v>6</v>
          </cell>
          <cell r="AB530">
            <v>180</v>
          </cell>
          <cell r="AE530">
            <v>120</v>
          </cell>
          <cell r="AF530">
            <v>48</v>
          </cell>
          <cell r="AG530">
            <v>48</v>
          </cell>
          <cell r="AH530">
            <v>48</v>
          </cell>
          <cell r="AI530">
            <v>48</v>
          </cell>
          <cell r="AJ530">
            <v>48</v>
          </cell>
          <cell r="AK530">
            <v>48</v>
          </cell>
          <cell r="AL530">
            <v>48</v>
          </cell>
          <cell r="AM530">
            <v>24</v>
          </cell>
          <cell r="AN530">
            <v>24</v>
          </cell>
          <cell r="AO530">
            <v>24</v>
          </cell>
          <cell r="AP530">
            <v>24</v>
          </cell>
          <cell r="AQ530">
            <v>48</v>
          </cell>
          <cell r="AR530">
            <v>-420</v>
          </cell>
          <cell r="AS530">
            <v>0</v>
          </cell>
          <cell r="AT530">
            <v>2</v>
          </cell>
          <cell r="AU530">
            <v>0</v>
          </cell>
        </row>
        <row r="531">
          <cell r="I531">
            <v>17173401</v>
          </cell>
          <cell r="J531" t="str">
            <v>Christmann</v>
          </cell>
          <cell r="K531" t="str">
            <v>Gimmeldinger Meerspinne Riesling GG</v>
          </cell>
          <cell r="L531">
            <v>2022</v>
          </cell>
          <cell r="M531" t="str">
            <v>Tyskland</v>
          </cell>
          <cell r="N531" t="str">
            <v>Pfalz</v>
          </cell>
          <cell r="O531" t="str">
            <v>Gimmeldingen</v>
          </cell>
          <cell r="P531" t="str">
            <v>Meerspinne</v>
          </cell>
          <cell r="Q531" t="str">
            <v>GG</v>
          </cell>
          <cell r="R531" t="str">
            <v>Riesling</v>
          </cell>
          <cell r="S531" t="str">
            <v>Hvitvin</v>
          </cell>
          <cell r="T531">
            <v>0.75</v>
          </cell>
          <cell r="U531">
            <v>12</v>
          </cell>
          <cell r="V531">
            <v>681.96</v>
          </cell>
          <cell r="W531" t="str">
            <v>Hans A Flaaten</v>
          </cell>
          <cell r="X531" t="str">
            <v>Skanlog</v>
          </cell>
          <cell r="Y531">
            <v>84</v>
          </cell>
          <cell r="Z531">
            <v>180</v>
          </cell>
          <cell r="AA531">
            <v>6</v>
          </cell>
          <cell r="AB531">
            <v>84</v>
          </cell>
          <cell r="AE531">
            <v>120</v>
          </cell>
          <cell r="AF531">
            <v>48</v>
          </cell>
          <cell r="AG531">
            <v>48</v>
          </cell>
          <cell r="AH531">
            <v>48</v>
          </cell>
          <cell r="AI531">
            <v>48</v>
          </cell>
          <cell r="AJ531">
            <v>48</v>
          </cell>
          <cell r="AK531">
            <v>48</v>
          </cell>
          <cell r="AL531">
            <v>48</v>
          </cell>
          <cell r="AM531">
            <v>24</v>
          </cell>
          <cell r="AN531">
            <v>24</v>
          </cell>
          <cell r="AO531">
            <v>24</v>
          </cell>
          <cell r="AP531">
            <v>24</v>
          </cell>
          <cell r="AQ531">
            <v>48</v>
          </cell>
          <cell r="AR531">
            <v>-516</v>
          </cell>
          <cell r="AS531">
            <v>0</v>
          </cell>
          <cell r="AT531">
            <v>0</v>
          </cell>
          <cell r="AU531">
            <v>0</v>
          </cell>
        </row>
        <row r="532">
          <cell r="I532">
            <v>16827801</v>
          </cell>
          <cell r="J532" t="str">
            <v>Lumpp, F.</v>
          </cell>
          <cell r="K532" t="str">
            <v>Givry</v>
          </cell>
          <cell r="L532">
            <v>2021</v>
          </cell>
          <cell r="M532" t="str">
            <v>Frankrike</v>
          </cell>
          <cell r="N532" t="str">
            <v>Burgund</v>
          </cell>
          <cell r="O532" t="str">
            <v>Givry</v>
          </cell>
          <cell r="S532" t="str">
            <v>Hvitvin</v>
          </cell>
          <cell r="T532">
            <v>0.75</v>
          </cell>
          <cell r="U532">
            <v>13</v>
          </cell>
          <cell r="V532">
            <v>500</v>
          </cell>
          <cell r="W532" t="str">
            <v>Nafstad AS</v>
          </cell>
          <cell r="X532" t="str">
            <v>Nafstad AS</v>
          </cell>
          <cell r="Y532">
            <v>24</v>
          </cell>
          <cell r="Z532">
            <v>18</v>
          </cell>
          <cell r="AA532">
            <v>12</v>
          </cell>
          <cell r="AB532">
            <v>18</v>
          </cell>
          <cell r="AE532">
            <v>120</v>
          </cell>
          <cell r="AF532">
            <v>48</v>
          </cell>
          <cell r="AG532">
            <v>48</v>
          </cell>
          <cell r="AH532">
            <v>48</v>
          </cell>
          <cell r="AI532">
            <v>48</v>
          </cell>
          <cell r="AJ532">
            <v>48</v>
          </cell>
          <cell r="AK532">
            <v>48</v>
          </cell>
          <cell r="AL532">
            <v>48</v>
          </cell>
          <cell r="AM532">
            <v>24</v>
          </cell>
          <cell r="AN532">
            <v>24</v>
          </cell>
          <cell r="AO532">
            <v>24</v>
          </cell>
          <cell r="AP532">
            <v>24</v>
          </cell>
          <cell r="AQ532">
            <v>48</v>
          </cell>
          <cell r="AR532">
            <v>-582</v>
          </cell>
          <cell r="AU532" t="e">
            <v>#N/A</v>
          </cell>
        </row>
        <row r="533">
          <cell r="I533">
            <v>16827901</v>
          </cell>
          <cell r="J533" t="str">
            <v>Lumpp, F.</v>
          </cell>
          <cell r="K533" t="str">
            <v>Givry 1er cru</v>
          </cell>
          <cell r="L533">
            <v>2021</v>
          </cell>
          <cell r="M533" t="str">
            <v>Frankrike</v>
          </cell>
          <cell r="N533" t="str">
            <v>Burgund</v>
          </cell>
          <cell r="S533" t="str">
            <v>Rødvin</v>
          </cell>
          <cell r="T533">
            <v>0.75</v>
          </cell>
          <cell r="U533">
            <v>13.5</v>
          </cell>
          <cell r="V533">
            <v>575</v>
          </cell>
          <cell r="W533" t="str">
            <v>Nafstad AS</v>
          </cell>
          <cell r="X533" t="str">
            <v>Nafstad AS</v>
          </cell>
          <cell r="Y533">
            <v>60</v>
          </cell>
          <cell r="Z533">
            <v>21</v>
          </cell>
          <cell r="AA533">
            <v>12</v>
          </cell>
          <cell r="AB533">
            <v>21</v>
          </cell>
          <cell r="AE533">
            <v>120</v>
          </cell>
          <cell r="AF533">
            <v>48</v>
          </cell>
          <cell r="AG533">
            <v>48</v>
          </cell>
          <cell r="AH533">
            <v>48</v>
          </cell>
          <cell r="AI533">
            <v>48</v>
          </cell>
          <cell r="AJ533">
            <v>48</v>
          </cell>
          <cell r="AK533">
            <v>48</v>
          </cell>
          <cell r="AL533">
            <v>48</v>
          </cell>
          <cell r="AM533">
            <v>24</v>
          </cell>
          <cell r="AN533">
            <v>24</v>
          </cell>
          <cell r="AO533">
            <v>24</v>
          </cell>
          <cell r="AP533">
            <v>24</v>
          </cell>
          <cell r="AQ533">
            <v>48</v>
          </cell>
          <cell r="AR533">
            <v>-579</v>
          </cell>
          <cell r="AU533" t="e">
            <v>#N/A</v>
          </cell>
        </row>
        <row r="534">
          <cell r="I534">
            <v>16828001</v>
          </cell>
          <cell r="J534" t="str">
            <v>Lumpp, F.</v>
          </cell>
          <cell r="K534" t="str">
            <v>Givry A Vigne Rouge</v>
          </cell>
          <cell r="L534">
            <v>2021</v>
          </cell>
          <cell r="M534" t="str">
            <v>Frankrike</v>
          </cell>
          <cell r="N534" t="str">
            <v>Burgund</v>
          </cell>
          <cell r="O534" t="str">
            <v>Givry</v>
          </cell>
          <cell r="Q534" t="str">
            <v>Premier cru</v>
          </cell>
          <cell r="S534" t="str">
            <v>Rødvin</v>
          </cell>
          <cell r="T534">
            <v>0.75</v>
          </cell>
          <cell r="U534">
            <v>13.5</v>
          </cell>
          <cell r="V534">
            <v>575</v>
          </cell>
          <cell r="W534" t="str">
            <v>Nafstad AS</v>
          </cell>
          <cell r="X534" t="str">
            <v>Nafstad AS</v>
          </cell>
          <cell r="Y534">
            <v>36</v>
          </cell>
          <cell r="Z534">
            <v>36</v>
          </cell>
          <cell r="AA534">
            <v>12</v>
          </cell>
          <cell r="AB534">
            <v>36</v>
          </cell>
          <cell r="AE534">
            <v>120</v>
          </cell>
          <cell r="AF534">
            <v>48</v>
          </cell>
          <cell r="AG534">
            <v>48</v>
          </cell>
          <cell r="AH534">
            <v>48</v>
          </cell>
          <cell r="AI534">
            <v>48</v>
          </cell>
          <cell r="AJ534">
            <v>48</v>
          </cell>
          <cell r="AK534">
            <v>48</v>
          </cell>
          <cell r="AL534">
            <v>48</v>
          </cell>
          <cell r="AM534">
            <v>24</v>
          </cell>
          <cell r="AN534">
            <v>24</v>
          </cell>
          <cell r="AO534">
            <v>24</v>
          </cell>
          <cell r="AP534">
            <v>24</v>
          </cell>
          <cell r="AQ534">
            <v>48</v>
          </cell>
          <cell r="AR534">
            <v>-564</v>
          </cell>
          <cell r="AU534" t="e">
            <v>#N/A</v>
          </cell>
        </row>
        <row r="535">
          <cell r="I535">
            <v>16823001</v>
          </cell>
          <cell r="J535" t="str">
            <v>Joblot</v>
          </cell>
          <cell r="K535" t="str">
            <v>Givry Cellier aux Moines</v>
          </cell>
          <cell r="L535">
            <v>2021</v>
          </cell>
          <cell r="M535" t="str">
            <v>Frankrike</v>
          </cell>
          <cell r="N535" t="str">
            <v>Burgund</v>
          </cell>
          <cell r="S535" t="str">
            <v>Rødvin</v>
          </cell>
          <cell r="T535">
            <v>0.75</v>
          </cell>
          <cell r="U535">
            <v>13.5</v>
          </cell>
          <cell r="V535">
            <v>490</v>
          </cell>
          <cell r="W535" t="str">
            <v>Nafstad AS</v>
          </cell>
          <cell r="X535" t="str">
            <v>Nafstad AS</v>
          </cell>
          <cell r="Y535">
            <v>48</v>
          </cell>
          <cell r="Z535">
            <v>48</v>
          </cell>
          <cell r="AA535">
            <v>12</v>
          </cell>
          <cell r="AB535">
            <v>48</v>
          </cell>
          <cell r="AE535">
            <v>120</v>
          </cell>
          <cell r="AF535">
            <v>48</v>
          </cell>
          <cell r="AG535">
            <v>48</v>
          </cell>
          <cell r="AH535">
            <v>48</v>
          </cell>
          <cell r="AI535">
            <v>48</v>
          </cell>
          <cell r="AJ535">
            <v>48</v>
          </cell>
          <cell r="AK535">
            <v>48</v>
          </cell>
          <cell r="AL535">
            <v>48</v>
          </cell>
          <cell r="AM535">
            <v>24</v>
          </cell>
          <cell r="AN535">
            <v>24</v>
          </cell>
          <cell r="AO535">
            <v>24</v>
          </cell>
          <cell r="AP535">
            <v>24</v>
          </cell>
          <cell r="AQ535">
            <v>48</v>
          </cell>
          <cell r="AR535">
            <v>-552</v>
          </cell>
          <cell r="AU535" t="e">
            <v>#N/A</v>
          </cell>
        </row>
        <row r="536">
          <cell r="I536">
            <v>16823101</v>
          </cell>
          <cell r="J536" t="str">
            <v>Joblot</v>
          </cell>
          <cell r="K536" t="str">
            <v>Givry Clos Marole</v>
          </cell>
          <cell r="L536">
            <v>2021</v>
          </cell>
          <cell r="M536" t="str">
            <v>Frankrike</v>
          </cell>
          <cell r="N536" t="str">
            <v>Burgund</v>
          </cell>
          <cell r="O536" t="str">
            <v>Givry</v>
          </cell>
          <cell r="Q536" t="str">
            <v>Premier cru</v>
          </cell>
          <cell r="S536" t="str">
            <v>Rødvin</v>
          </cell>
          <cell r="T536">
            <v>0.75</v>
          </cell>
          <cell r="U536">
            <v>13.5</v>
          </cell>
          <cell r="V536">
            <v>490</v>
          </cell>
          <cell r="W536" t="str">
            <v>Nafstad AS</v>
          </cell>
          <cell r="X536" t="str">
            <v>Nafstad AS</v>
          </cell>
          <cell r="Y536">
            <v>60</v>
          </cell>
          <cell r="Z536">
            <v>60</v>
          </cell>
          <cell r="AA536">
            <v>12</v>
          </cell>
          <cell r="AB536">
            <v>60</v>
          </cell>
          <cell r="AE536">
            <v>120</v>
          </cell>
          <cell r="AF536">
            <v>48</v>
          </cell>
          <cell r="AG536">
            <v>48</v>
          </cell>
          <cell r="AH536">
            <v>48</v>
          </cell>
          <cell r="AI536">
            <v>48</v>
          </cell>
          <cell r="AJ536">
            <v>48</v>
          </cell>
          <cell r="AK536">
            <v>48</v>
          </cell>
          <cell r="AL536">
            <v>48</v>
          </cell>
          <cell r="AM536">
            <v>24</v>
          </cell>
          <cell r="AN536">
            <v>24</v>
          </cell>
          <cell r="AO536">
            <v>24</v>
          </cell>
          <cell r="AP536">
            <v>24</v>
          </cell>
          <cell r="AQ536">
            <v>48</v>
          </cell>
          <cell r="AR536">
            <v>-540</v>
          </cell>
          <cell r="AU536" t="e">
            <v>#N/A</v>
          </cell>
        </row>
        <row r="537">
          <cell r="I537">
            <v>16822001</v>
          </cell>
          <cell r="J537" t="str">
            <v>Joblot</v>
          </cell>
          <cell r="K537" t="str">
            <v>Givry L'Empreinte</v>
          </cell>
          <cell r="L537">
            <v>2021</v>
          </cell>
          <cell r="M537" t="str">
            <v>Frankrike</v>
          </cell>
          <cell r="N537" t="str">
            <v>Burgund</v>
          </cell>
          <cell r="O537" t="str">
            <v>Givry</v>
          </cell>
          <cell r="Q537" t="str">
            <v>Premier cru</v>
          </cell>
          <cell r="S537" t="str">
            <v>Rødvin</v>
          </cell>
          <cell r="T537">
            <v>0.75</v>
          </cell>
          <cell r="U537">
            <v>13.5</v>
          </cell>
          <cell r="V537">
            <v>525</v>
          </cell>
          <cell r="W537" t="str">
            <v>Nafstad AS</v>
          </cell>
          <cell r="X537" t="str">
            <v>Nafstad AS</v>
          </cell>
          <cell r="Y537">
            <v>60</v>
          </cell>
          <cell r="Z537">
            <v>60</v>
          </cell>
          <cell r="AA537">
            <v>12</v>
          </cell>
          <cell r="AB537">
            <v>60</v>
          </cell>
          <cell r="AE537">
            <v>120</v>
          </cell>
          <cell r="AF537">
            <v>48</v>
          </cell>
          <cell r="AG537">
            <v>48</v>
          </cell>
          <cell r="AH537">
            <v>48</v>
          </cell>
          <cell r="AI537">
            <v>48</v>
          </cell>
          <cell r="AJ537">
            <v>48</v>
          </cell>
          <cell r="AK537">
            <v>48</v>
          </cell>
          <cell r="AL537">
            <v>48</v>
          </cell>
          <cell r="AM537">
            <v>24</v>
          </cell>
          <cell r="AN537">
            <v>24</v>
          </cell>
          <cell r="AO537">
            <v>24</v>
          </cell>
          <cell r="AP537">
            <v>24</v>
          </cell>
          <cell r="AQ537">
            <v>48</v>
          </cell>
          <cell r="AR537">
            <v>-540</v>
          </cell>
          <cell r="AU537" t="e">
            <v>#N/A</v>
          </cell>
        </row>
        <row r="538">
          <cell r="I538">
            <v>16822901</v>
          </cell>
          <cell r="J538" t="str">
            <v>Joblot</v>
          </cell>
          <cell r="K538" t="str">
            <v>Givry Servoisine</v>
          </cell>
          <cell r="L538">
            <v>2021</v>
          </cell>
          <cell r="M538" t="str">
            <v>Frankrike</v>
          </cell>
          <cell r="N538" t="str">
            <v>Burgund</v>
          </cell>
          <cell r="S538" t="str">
            <v>Rødvin</v>
          </cell>
          <cell r="T538">
            <v>0.75</v>
          </cell>
          <cell r="U538">
            <v>13.5</v>
          </cell>
          <cell r="V538">
            <v>490</v>
          </cell>
          <cell r="W538" t="str">
            <v>Nafstad AS</v>
          </cell>
          <cell r="X538" t="str">
            <v>Nafstad AS</v>
          </cell>
          <cell r="Y538">
            <v>72</v>
          </cell>
          <cell r="Z538">
            <v>33</v>
          </cell>
          <cell r="AA538">
            <v>12</v>
          </cell>
          <cell r="AB538">
            <v>33</v>
          </cell>
          <cell r="AE538">
            <v>120</v>
          </cell>
          <cell r="AF538">
            <v>48</v>
          </cell>
          <cell r="AG538">
            <v>48</v>
          </cell>
          <cell r="AH538">
            <v>48</v>
          </cell>
          <cell r="AI538">
            <v>48</v>
          </cell>
          <cell r="AJ538">
            <v>48</v>
          </cell>
          <cell r="AK538">
            <v>48</v>
          </cell>
          <cell r="AL538">
            <v>48</v>
          </cell>
          <cell r="AM538">
            <v>24</v>
          </cell>
          <cell r="AN538">
            <v>24</v>
          </cell>
          <cell r="AO538">
            <v>24</v>
          </cell>
          <cell r="AP538">
            <v>24</v>
          </cell>
          <cell r="AQ538">
            <v>48</v>
          </cell>
          <cell r="AR538">
            <v>-567</v>
          </cell>
          <cell r="AU538" t="e">
            <v>#N/A</v>
          </cell>
        </row>
        <row r="539">
          <cell r="I539">
            <v>16775901</v>
          </cell>
          <cell r="J539" t="str">
            <v>DRC</v>
          </cell>
          <cell r="K539" t="str">
            <v>Grands-Echezeaux</v>
          </cell>
          <cell r="L539">
            <v>2020</v>
          </cell>
          <cell r="M539" t="str">
            <v>Frankrike</v>
          </cell>
          <cell r="N539" t="str">
            <v>Burgund</v>
          </cell>
          <cell r="O539" t="str">
            <v>Flagey-Echezeaux</v>
          </cell>
          <cell r="Q539" t="str">
            <v>Grand cru</v>
          </cell>
          <cell r="S539" t="str">
            <v>Rødvin</v>
          </cell>
          <cell r="T539">
            <v>0.75</v>
          </cell>
          <cell r="U539">
            <v>13.5</v>
          </cell>
          <cell r="V539">
            <v>7687.4</v>
          </cell>
          <cell r="W539" t="str">
            <v>Winetailor AS</v>
          </cell>
          <cell r="X539" t="str">
            <v>Vectura AS</v>
          </cell>
          <cell r="Y539">
            <v>12</v>
          </cell>
          <cell r="Z539">
            <v>18</v>
          </cell>
          <cell r="AA539">
            <v>1</v>
          </cell>
          <cell r="AB539">
            <v>18</v>
          </cell>
          <cell r="AE539">
            <v>120</v>
          </cell>
          <cell r="AF539">
            <v>48</v>
          </cell>
          <cell r="AG539">
            <v>48</v>
          </cell>
          <cell r="AH539">
            <v>48</v>
          </cell>
          <cell r="AI539">
            <v>48</v>
          </cell>
          <cell r="AJ539">
            <v>48</v>
          </cell>
          <cell r="AK539">
            <v>48</v>
          </cell>
          <cell r="AL539">
            <v>48</v>
          </cell>
          <cell r="AM539">
            <v>24</v>
          </cell>
          <cell r="AN539">
            <v>24</v>
          </cell>
          <cell r="AO539">
            <v>24</v>
          </cell>
          <cell r="AP539">
            <v>24</v>
          </cell>
          <cell r="AQ539">
            <v>48</v>
          </cell>
          <cell r="AR539">
            <v>-582</v>
          </cell>
          <cell r="AU539" t="e">
            <v>#N/A</v>
          </cell>
        </row>
        <row r="540">
          <cell r="I540">
            <v>16778101</v>
          </cell>
          <cell r="J540" t="str">
            <v>Drouhin</v>
          </cell>
          <cell r="K540" t="str">
            <v>Grands-Echezeaux</v>
          </cell>
          <cell r="L540">
            <v>2021</v>
          </cell>
          <cell r="M540" t="str">
            <v>Frankrike</v>
          </cell>
          <cell r="N540" t="str">
            <v>Burgund</v>
          </cell>
          <cell r="O540" t="str">
            <v>Flagey-Echezeaux</v>
          </cell>
          <cell r="Q540" t="str">
            <v>Grand cru</v>
          </cell>
          <cell r="S540" t="str">
            <v>Rødvin</v>
          </cell>
          <cell r="T540">
            <v>0.75</v>
          </cell>
          <cell r="U540">
            <v>13.5</v>
          </cell>
          <cell r="V540">
            <v>6037.5</v>
          </cell>
          <cell r="W540" t="str">
            <v>Vinetum AS</v>
          </cell>
          <cell r="X540" t="str">
            <v>Skanlog</v>
          </cell>
          <cell r="Y540">
            <v>18</v>
          </cell>
          <cell r="Z540">
            <v>30</v>
          </cell>
          <cell r="AA540">
            <v>6</v>
          </cell>
          <cell r="AB540">
            <v>30</v>
          </cell>
          <cell r="AE540">
            <v>120</v>
          </cell>
          <cell r="AF540">
            <v>48</v>
          </cell>
          <cell r="AG540">
            <v>48</v>
          </cell>
          <cell r="AH540">
            <v>48</v>
          </cell>
          <cell r="AI540">
            <v>48</v>
          </cell>
          <cell r="AJ540">
            <v>48</v>
          </cell>
          <cell r="AK540">
            <v>48</v>
          </cell>
          <cell r="AL540">
            <v>48</v>
          </cell>
          <cell r="AM540">
            <v>24</v>
          </cell>
          <cell r="AN540">
            <v>24</v>
          </cell>
          <cell r="AO540">
            <v>24</v>
          </cell>
          <cell r="AP540">
            <v>24</v>
          </cell>
          <cell r="AQ540">
            <v>48</v>
          </cell>
          <cell r="AR540">
            <v>-570</v>
          </cell>
          <cell r="AU540" t="e">
            <v>#N/A</v>
          </cell>
        </row>
        <row r="541">
          <cell r="I541">
            <v>16847601</v>
          </cell>
          <cell r="J541" t="str">
            <v>Millot, J-M.</v>
          </cell>
          <cell r="K541" t="str">
            <v>Grands-Echezeaux</v>
          </cell>
          <cell r="L541">
            <v>2021</v>
          </cell>
          <cell r="M541" t="str">
            <v>Frankrike</v>
          </cell>
          <cell r="N541" t="str">
            <v>Burgund</v>
          </cell>
          <cell r="O541" t="str">
            <v>Flagey-Echezeaux</v>
          </cell>
          <cell r="Q541" t="str">
            <v>Grand Cru</v>
          </cell>
          <cell r="S541" t="str">
            <v>Rødvin</v>
          </cell>
          <cell r="T541">
            <v>0.75</v>
          </cell>
          <cell r="U541">
            <v>13.5</v>
          </cell>
          <cell r="V541">
            <v>4565.3999999999996</v>
          </cell>
          <cell r="W541" t="str">
            <v>Robert Prizelius AS</v>
          </cell>
          <cell r="X541" t="str">
            <v>Vinhuset</v>
          </cell>
          <cell r="Y541">
            <v>3</v>
          </cell>
          <cell r="Z541">
            <v>3</v>
          </cell>
          <cell r="AA541">
            <v>6</v>
          </cell>
          <cell r="AB541">
            <v>3</v>
          </cell>
          <cell r="AE541">
            <v>120</v>
          </cell>
          <cell r="AF541">
            <v>48</v>
          </cell>
          <cell r="AG541">
            <v>48</v>
          </cell>
          <cell r="AH541">
            <v>48</v>
          </cell>
          <cell r="AI541">
            <v>48</v>
          </cell>
          <cell r="AJ541">
            <v>48</v>
          </cell>
          <cell r="AK541">
            <v>48</v>
          </cell>
          <cell r="AL541">
            <v>48</v>
          </cell>
          <cell r="AM541">
            <v>24</v>
          </cell>
          <cell r="AN541">
            <v>24</v>
          </cell>
          <cell r="AO541">
            <v>24</v>
          </cell>
          <cell r="AP541">
            <v>24</v>
          </cell>
          <cell r="AQ541">
            <v>48</v>
          </cell>
          <cell r="AR541">
            <v>-597</v>
          </cell>
          <cell r="AU541" t="e">
            <v>#N/A</v>
          </cell>
        </row>
        <row r="542">
          <cell r="I542">
            <v>16866701</v>
          </cell>
          <cell r="J542" t="str">
            <v>Jadot</v>
          </cell>
          <cell r="K542" t="str">
            <v>Grands-Echezeaux</v>
          </cell>
          <cell r="L542">
            <v>2021</v>
          </cell>
          <cell r="M542" t="str">
            <v>Frankrike</v>
          </cell>
          <cell r="N542" t="str">
            <v>Burgund</v>
          </cell>
          <cell r="S542" t="str">
            <v>Rødvin</v>
          </cell>
          <cell r="T542">
            <v>0.75</v>
          </cell>
          <cell r="U542">
            <v>13.5</v>
          </cell>
          <cell r="V542">
            <v>3682.5</v>
          </cell>
          <cell r="W542" t="str">
            <v>Signature Wines AS</v>
          </cell>
          <cell r="X542" t="str">
            <v>Skanlog</v>
          </cell>
          <cell r="Y542">
            <v>6</v>
          </cell>
          <cell r="Z542">
            <v>6</v>
          </cell>
          <cell r="AA542">
            <v>6</v>
          </cell>
          <cell r="AB542">
            <v>6</v>
          </cell>
          <cell r="AE542">
            <v>120</v>
          </cell>
          <cell r="AF542">
            <v>48</v>
          </cell>
          <cell r="AG542">
            <v>48</v>
          </cell>
          <cell r="AH542">
            <v>48</v>
          </cell>
          <cell r="AI542">
            <v>48</v>
          </cell>
          <cell r="AJ542">
            <v>48</v>
          </cell>
          <cell r="AK542">
            <v>48</v>
          </cell>
          <cell r="AL542">
            <v>48</v>
          </cell>
          <cell r="AM542">
            <v>24</v>
          </cell>
          <cell r="AN542">
            <v>24</v>
          </cell>
          <cell r="AO542">
            <v>24</v>
          </cell>
          <cell r="AP542">
            <v>24</v>
          </cell>
          <cell r="AQ542">
            <v>48</v>
          </cell>
          <cell r="AR542">
            <v>-594</v>
          </cell>
          <cell r="AU542" t="e">
            <v>#N/A</v>
          </cell>
        </row>
        <row r="543">
          <cell r="I543">
            <v>16793201</v>
          </cell>
          <cell r="J543" t="str">
            <v>van Canneyt, C.</v>
          </cell>
          <cell r="K543" t="str">
            <v>Griotte-Chambertin</v>
          </cell>
          <cell r="L543">
            <v>2013</v>
          </cell>
          <cell r="M543" t="str">
            <v>Frankrike</v>
          </cell>
          <cell r="N543" t="str">
            <v>Burgund</v>
          </cell>
          <cell r="S543" t="str">
            <v>Rødvin</v>
          </cell>
          <cell r="T543">
            <v>0.75</v>
          </cell>
          <cell r="U543">
            <v>13.5</v>
          </cell>
          <cell r="V543">
            <v>2500</v>
          </cell>
          <cell r="W543" t="str">
            <v>Nafstad AS</v>
          </cell>
          <cell r="X543" t="str">
            <v>Nafstad AS</v>
          </cell>
          <cell r="Y543">
            <v>29</v>
          </cell>
          <cell r="Z543">
            <v>12</v>
          </cell>
          <cell r="AA543">
            <v>12</v>
          </cell>
          <cell r="AB543">
            <v>12</v>
          </cell>
          <cell r="AE543">
            <v>120</v>
          </cell>
          <cell r="AF543">
            <v>48</v>
          </cell>
          <cell r="AG543">
            <v>48</v>
          </cell>
          <cell r="AH543">
            <v>48</v>
          </cell>
          <cell r="AI543">
            <v>48</v>
          </cell>
          <cell r="AJ543">
            <v>48</v>
          </cell>
          <cell r="AK543">
            <v>48</v>
          </cell>
          <cell r="AL543">
            <v>48</v>
          </cell>
          <cell r="AM543">
            <v>24</v>
          </cell>
          <cell r="AN543">
            <v>24</v>
          </cell>
          <cell r="AO543">
            <v>24</v>
          </cell>
          <cell r="AP543">
            <v>24</v>
          </cell>
          <cell r="AQ543">
            <v>48</v>
          </cell>
          <cell r="AR543">
            <v>-588</v>
          </cell>
          <cell r="AU543" t="e">
            <v>#N/A</v>
          </cell>
        </row>
        <row r="544">
          <cell r="I544">
            <v>17084701</v>
          </cell>
          <cell r="J544" t="str">
            <v>Kruger-Rumpf</v>
          </cell>
          <cell r="K544" t="str">
            <v>Grosser Strom Riesling Trocken</v>
          </cell>
          <cell r="L544">
            <v>2021</v>
          </cell>
          <cell r="M544" t="str">
            <v>Tyskland</v>
          </cell>
          <cell r="R544" t="str">
            <v>Riesling</v>
          </cell>
          <cell r="S544" t="str">
            <v>Hvitvin</v>
          </cell>
          <cell r="T544">
            <v>0.75</v>
          </cell>
          <cell r="U544">
            <v>12.5</v>
          </cell>
          <cell r="V544">
            <v>723.38999999999987</v>
          </cell>
          <cell r="W544" t="str">
            <v>Blend Wines AS</v>
          </cell>
          <cell r="X544" t="str">
            <v>Skanlog</v>
          </cell>
          <cell r="Y544">
            <v>300</v>
          </cell>
          <cell r="Z544">
            <v>300</v>
          </cell>
          <cell r="AA544">
            <v>6</v>
          </cell>
          <cell r="AB544">
            <v>300</v>
          </cell>
          <cell r="AE544">
            <v>120</v>
          </cell>
          <cell r="AF544">
            <v>48</v>
          </cell>
          <cell r="AG544">
            <v>48</v>
          </cell>
          <cell r="AH544">
            <v>48</v>
          </cell>
          <cell r="AI544">
            <v>48</v>
          </cell>
          <cell r="AJ544">
            <v>48</v>
          </cell>
          <cell r="AK544">
            <v>48</v>
          </cell>
          <cell r="AL544">
            <v>48</v>
          </cell>
          <cell r="AM544">
            <v>24</v>
          </cell>
          <cell r="AN544">
            <v>24</v>
          </cell>
          <cell r="AO544">
            <v>24</v>
          </cell>
          <cell r="AP544">
            <v>24</v>
          </cell>
          <cell r="AQ544">
            <v>48</v>
          </cell>
          <cell r="AR544">
            <v>-300</v>
          </cell>
          <cell r="AS544">
            <v>2</v>
          </cell>
          <cell r="AT544">
            <v>0</v>
          </cell>
          <cell r="AU544">
            <v>0</v>
          </cell>
        </row>
        <row r="545">
          <cell r="I545">
            <v>17160201</v>
          </cell>
          <cell r="J545" t="str">
            <v>Schloss Lieser</v>
          </cell>
          <cell r="K545" t="str">
            <v>Graacher Domprobst Riesling Kabinett</v>
          </cell>
          <cell r="L545">
            <v>2022</v>
          </cell>
          <cell r="M545" t="str">
            <v>Tyskland</v>
          </cell>
          <cell r="N545" t="str">
            <v>Mosel</v>
          </cell>
          <cell r="O545" t="str">
            <v>Graach</v>
          </cell>
          <cell r="P545" t="str">
            <v>Domprobst</v>
          </cell>
          <cell r="R545" t="str">
            <v>Riesling</v>
          </cell>
          <cell r="S545" t="str">
            <v>Hvitvin</v>
          </cell>
          <cell r="T545">
            <v>0.75</v>
          </cell>
          <cell r="U545">
            <v>7.5</v>
          </cell>
          <cell r="V545">
            <v>974.3</v>
          </cell>
          <cell r="W545" t="str">
            <v>Winetailor AS</v>
          </cell>
          <cell r="X545" t="str">
            <v>Vectura</v>
          </cell>
          <cell r="Y545">
            <v>60</v>
          </cell>
          <cell r="Z545">
            <v>60</v>
          </cell>
          <cell r="AA545">
            <v>6</v>
          </cell>
          <cell r="AB545">
            <v>60</v>
          </cell>
          <cell r="AE545">
            <v>120</v>
          </cell>
          <cell r="AF545">
            <v>48</v>
          </cell>
          <cell r="AG545">
            <v>48</v>
          </cell>
          <cell r="AH545">
            <v>48</v>
          </cell>
          <cell r="AI545">
            <v>48</v>
          </cell>
          <cell r="AJ545">
            <v>48</v>
          </cell>
          <cell r="AK545">
            <v>48</v>
          </cell>
          <cell r="AL545">
            <v>48</v>
          </cell>
          <cell r="AM545">
            <v>24</v>
          </cell>
          <cell r="AN545">
            <v>24</v>
          </cell>
          <cell r="AO545">
            <v>24</v>
          </cell>
          <cell r="AP545">
            <v>24</v>
          </cell>
          <cell r="AQ545">
            <v>48</v>
          </cell>
          <cell r="AR545">
            <v>-540</v>
          </cell>
          <cell r="AS545">
            <v>0</v>
          </cell>
          <cell r="AT545">
            <v>0</v>
          </cell>
          <cell r="AU545" t="str">
            <v>Maks 1 flaske pr kunde</v>
          </cell>
        </row>
        <row r="546">
          <cell r="I546">
            <v>17209701</v>
          </cell>
          <cell r="J546" t="str">
            <v>Schloss Lieser</v>
          </cell>
          <cell r="K546" t="str">
            <v>Graacher Himmelreich Riesling GG</v>
          </cell>
          <cell r="L546">
            <v>2022</v>
          </cell>
          <cell r="M546" t="str">
            <v>Tyskland</v>
          </cell>
          <cell r="N546" t="str">
            <v>Mosel</v>
          </cell>
          <cell r="O546" t="str">
            <v>Graach</v>
          </cell>
          <cell r="P546" t="str">
            <v>Himmelreich</v>
          </cell>
          <cell r="Q546" t="str">
            <v>GG</v>
          </cell>
          <cell r="R546" t="str">
            <v>Riesling</v>
          </cell>
          <cell r="S546" t="str">
            <v>Hvitvin</v>
          </cell>
          <cell r="T546">
            <v>0.75</v>
          </cell>
          <cell r="U546">
            <v>12.5</v>
          </cell>
          <cell r="V546">
            <v>553.45000000000005</v>
          </cell>
          <cell r="W546" t="str">
            <v>Winetailor AS</v>
          </cell>
          <cell r="X546" t="str">
            <v>Vectura</v>
          </cell>
          <cell r="Y546">
            <v>120</v>
          </cell>
          <cell r="Z546">
            <v>120</v>
          </cell>
          <cell r="AA546">
            <v>6</v>
          </cell>
          <cell r="AB546">
            <v>120</v>
          </cell>
          <cell r="AE546">
            <v>120</v>
          </cell>
          <cell r="AF546">
            <v>48</v>
          </cell>
          <cell r="AG546">
            <v>48</v>
          </cell>
          <cell r="AH546">
            <v>48</v>
          </cell>
          <cell r="AI546">
            <v>48</v>
          </cell>
          <cell r="AJ546">
            <v>48</v>
          </cell>
          <cell r="AK546">
            <v>48</v>
          </cell>
          <cell r="AL546">
            <v>48</v>
          </cell>
          <cell r="AM546">
            <v>24</v>
          </cell>
          <cell r="AN546">
            <v>24</v>
          </cell>
          <cell r="AO546">
            <v>24</v>
          </cell>
          <cell r="AP546">
            <v>24</v>
          </cell>
          <cell r="AQ546">
            <v>48</v>
          </cell>
          <cell r="AR546">
            <v>-480</v>
          </cell>
          <cell r="AS546">
            <v>0</v>
          </cell>
          <cell r="AT546">
            <v>2</v>
          </cell>
          <cell r="AU546">
            <v>0</v>
          </cell>
        </row>
        <row r="547">
          <cell r="I547">
            <v>16585001</v>
          </cell>
          <cell r="J547" t="str">
            <v>Emrich-Schönleber</v>
          </cell>
          <cell r="K547" t="str">
            <v>Halenberg Riesling GG</v>
          </cell>
          <cell r="L547">
            <v>2022</v>
          </cell>
          <cell r="M547" t="str">
            <v>Tyskland</v>
          </cell>
          <cell r="N547" t="str">
            <v>Nahe</v>
          </cell>
          <cell r="P547" t="str">
            <v>Halenberg</v>
          </cell>
          <cell r="Q547" t="str">
            <v>GG</v>
          </cell>
          <cell r="R547" t="str">
            <v>Riesling</v>
          </cell>
          <cell r="S547" t="str">
            <v>Hvitvin</v>
          </cell>
          <cell r="T547">
            <v>0.75</v>
          </cell>
          <cell r="U547">
            <v>12.5</v>
          </cell>
          <cell r="V547">
            <v>815.31</v>
          </cell>
          <cell r="W547" t="str">
            <v>Moestue Grape Selections AS</v>
          </cell>
          <cell r="X547" t="str">
            <v>Skanlog</v>
          </cell>
          <cell r="Y547">
            <v>144</v>
          </cell>
          <cell r="Z547">
            <v>72</v>
          </cell>
          <cell r="AA547">
            <v>6</v>
          </cell>
          <cell r="AB547">
            <v>72</v>
          </cell>
          <cell r="AE547">
            <v>120</v>
          </cell>
          <cell r="AF547">
            <v>48</v>
          </cell>
          <cell r="AG547">
            <v>48</v>
          </cell>
          <cell r="AH547">
            <v>48</v>
          </cell>
          <cell r="AI547">
            <v>48</v>
          </cell>
          <cell r="AJ547">
            <v>48</v>
          </cell>
          <cell r="AK547">
            <v>48</v>
          </cell>
          <cell r="AL547">
            <v>48</v>
          </cell>
          <cell r="AM547">
            <v>24</v>
          </cell>
          <cell r="AN547">
            <v>24</v>
          </cell>
          <cell r="AO547">
            <v>24</v>
          </cell>
          <cell r="AP547">
            <v>24</v>
          </cell>
          <cell r="AQ547">
            <v>48</v>
          </cell>
          <cell r="AR547">
            <v>-528</v>
          </cell>
          <cell r="AS547">
            <v>2</v>
          </cell>
          <cell r="AT547">
            <v>0</v>
          </cell>
          <cell r="AU547">
            <v>0</v>
          </cell>
        </row>
        <row r="548">
          <cell r="I548">
            <v>18571901</v>
          </cell>
          <cell r="J548" t="str">
            <v>Ch. Haut-Bailly</v>
          </cell>
          <cell r="K548" t="str">
            <v>Haut-Bailly II</v>
          </cell>
          <cell r="L548">
            <v>2021</v>
          </cell>
          <cell r="M548" t="str">
            <v>Frankrike</v>
          </cell>
          <cell r="N548" t="str">
            <v>Bordeaux</v>
          </cell>
          <cell r="O548" t="str">
            <v>Pessac-Leognan</v>
          </cell>
          <cell r="S548" t="str">
            <v>Rødvin</v>
          </cell>
          <cell r="T548">
            <v>0.75</v>
          </cell>
          <cell r="V548">
            <v>287.82127358333332</v>
          </cell>
          <cell r="W548" t="str">
            <v>LaMarc Wines</v>
          </cell>
          <cell r="X548" t="str">
            <v>Skanlog</v>
          </cell>
          <cell r="Y548">
            <v>600</v>
          </cell>
          <cell r="Z548">
            <v>480</v>
          </cell>
          <cell r="AA548">
            <v>6</v>
          </cell>
          <cell r="AB548">
            <v>480</v>
          </cell>
          <cell r="AR548">
            <v>480</v>
          </cell>
          <cell r="AU548" t="e">
            <v>#N/A</v>
          </cell>
        </row>
        <row r="549">
          <cell r="J549" t="str">
            <v>Ch. Haut-Bailly</v>
          </cell>
          <cell r="K549" t="str">
            <v>Haut-Bailly II</v>
          </cell>
          <cell r="L549">
            <v>2021</v>
          </cell>
          <cell r="M549" t="str">
            <v>Frankrike</v>
          </cell>
          <cell r="N549" t="str">
            <v>Bordeaux</v>
          </cell>
          <cell r="O549" t="str">
            <v>Pessac-Leognan</v>
          </cell>
          <cell r="S549" t="str">
            <v>Rødvin</v>
          </cell>
          <cell r="T549">
            <v>0.75</v>
          </cell>
          <cell r="U549">
            <v>13</v>
          </cell>
          <cell r="V549">
            <v>303.31</v>
          </cell>
          <cell r="W549" t="str">
            <v>Excellars AS</v>
          </cell>
          <cell r="X549" t="str">
            <v>Vectura</v>
          </cell>
          <cell r="Y549">
            <v>600</v>
          </cell>
          <cell r="Z549">
            <v>480</v>
          </cell>
          <cell r="AA549">
            <v>6</v>
          </cell>
          <cell r="AB549">
            <v>120</v>
          </cell>
          <cell r="AR549">
            <v>120</v>
          </cell>
          <cell r="AU549" t="e">
            <v>#N/A</v>
          </cell>
        </row>
        <row r="550">
          <cell r="I550">
            <v>17467801</v>
          </cell>
          <cell r="J550" t="str">
            <v>Ch. Giscours</v>
          </cell>
          <cell r="K550" t="str">
            <v>Haut-Medoc Giscours</v>
          </cell>
          <cell r="L550">
            <v>2020</v>
          </cell>
          <cell r="M550" t="str">
            <v>Frankrike</v>
          </cell>
          <cell r="N550" t="str">
            <v>Bordeaux</v>
          </cell>
          <cell r="O550" t="str">
            <v>Haut-Medoc</v>
          </cell>
          <cell r="S550" t="str">
            <v>Rødvin</v>
          </cell>
          <cell r="T550">
            <v>0.75</v>
          </cell>
          <cell r="U550">
            <v>13.5</v>
          </cell>
          <cell r="V550">
            <v>278.05</v>
          </cell>
          <cell r="W550" t="str">
            <v>Moestue Grape Selections</v>
          </cell>
          <cell r="X550" t="str">
            <v>Skanlog</v>
          </cell>
          <cell r="Y550">
            <v>1200</v>
          </cell>
          <cell r="Z550">
            <v>1096</v>
          </cell>
          <cell r="AA550">
            <v>6</v>
          </cell>
          <cell r="AB550">
            <v>1080</v>
          </cell>
          <cell r="AE550">
            <v>144</v>
          </cell>
          <cell r="AF550">
            <v>84</v>
          </cell>
          <cell r="AG550">
            <v>84</v>
          </cell>
          <cell r="AH550">
            <v>84</v>
          </cell>
          <cell r="AI550">
            <v>84</v>
          </cell>
          <cell r="AJ550">
            <v>84</v>
          </cell>
          <cell r="AK550">
            <v>60</v>
          </cell>
          <cell r="AL550">
            <v>84</v>
          </cell>
          <cell r="AM550">
            <v>84</v>
          </cell>
          <cell r="AN550">
            <v>84</v>
          </cell>
          <cell r="AO550">
            <v>84</v>
          </cell>
          <cell r="AP550">
            <v>36</v>
          </cell>
          <cell r="AQ550">
            <v>84</v>
          </cell>
          <cell r="AR550">
            <v>0</v>
          </cell>
          <cell r="AT550" t="str">
            <v>x</v>
          </cell>
        </row>
        <row r="551">
          <cell r="I551">
            <v>17467901</v>
          </cell>
          <cell r="J551" t="str">
            <v>Ch. Giscours</v>
          </cell>
          <cell r="K551" t="str">
            <v>Haut-Medoc Giscours</v>
          </cell>
          <cell r="L551">
            <v>2019</v>
          </cell>
          <cell r="M551" t="str">
            <v>Frankrike</v>
          </cell>
          <cell r="N551" t="str">
            <v>Bordeaux</v>
          </cell>
          <cell r="O551" t="str">
            <v>Haut-Medoc</v>
          </cell>
          <cell r="S551" t="str">
            <v>Rødvin</v>
          </cell>
          <cell r="T551">
            <v>0.75</v>
          </cell>
          <cell r="U551">
            <v>14</v>
          </cell>
          <cell r="V551">
            <v>280.73</v>
          </cell>
          <cell r="W551" t="str">
            <v>Moestue Grape Selections</v>
          </cell>
          <cell r="X551" t="str">
            <v>Skanlog</v>
          </cell>
          <cell r="Y551">
            <v>1200</v>
          </cell>
          <cell r="Z551">
            <v>1200</v>
          </cell>
          <cell r="AA551">
            <v>6</v>
          </cell>
          <cell r="AB551">
            <v>1200</v>
          </cell>
          <cell r="AE551">
            <v>156</v>
          </cell>
          <cell r="AF551">
            <v>96</v>
          </cell>
          <cell r="AG551">
            <v>96</v>
          </cell>
          <cell r="AH551">
            <v>96</v>
          </cell>
          <cell r="AI551">
            <v>96</v>
          </cell>
          <cell r="AJ551">
            <v>96</v>
          </cell>
          <cell r="AK551">
            <v>84</v>
          </cell>
          <cell r="AL551">
            <v>96</v>
          </cell>
          <cell r="AM551">
            <v>96</v>
          </cell>
          <cell r="AN551">
            <v>84</v>
          </cell>
          <cell r="AO551">
            <v>84</v>
          </cell>
          <cell r="AP551">
            <v>36</v>
          </cell>
          <cell r="AQ551">
            <v>84</v>
          </cell>
          <cell r="AR551">
            <v>0</v>
          </cell>
          <cell r="AS551" t="str">
            <v>x</v>
          </cell>
        </row>
        <row r="552">
          <cell r="I552">
            <v>16850301</v>
          </cell>
          <cell r="J552" t="str">
            <v>Huber, B.</v>
          </cell>
          <cell r="K552" t="str">
            <v>Hecklinger Schlossberg Spätburgunder GG</v>
          </cell>
          <cell r="L552">
            <v>2013</v>
          </cell>
          <cell r="M552" t="str">
            <v>Tyskland</v>
          </cell>
          <cell r="N552" t="str">
            <v>Baden</v>
          </cell>
          <cell r="O552" t="str">
            <v>Hecklingen</v>
          </cell>
          <cell r="P552" t="str">
            <v>Schlossberg</v>
          </cell>
          <cell r="Q552" t="str">
            <v>GG</v>
          </cell>
          <cell r="R552" t="str">
            <v>Spätburgunder</v>
          </cell>
          <cell r="S552" t="str">
            <v>Rødvin</v>
          </cell>
          <cell r="T552">
            <v>0.75</v>
          </cell>
          <cell r="U552">
            <v>13</v>
          </cell>
          <cell r="V552" t="str">
            <v>1697.10</v>
          </cell>
          <cell r="W552" t="str">
            <v>T&amp;T Wine AS</v>
          </cell>
          <cell r="X552" t="str">
            <v>T&amp;T Wine AS</v>
          </cell>
          <cell r="Y552">
            <v>18</v>
          </cell>
          <cell r="Z552">
            <v>18</v>
          </cell>
          <cell r="AA552">
            <v>6</v>
          </cell>
          <cell r="AB552">
            <v>18</v>
          </cell>
          <cell r="AE552">
            <v>120</v>
          </cell>
          <cell r="AF552">
            <v>48</v>
          </cell>
          <cell r="AG552">
            <v>48</v>
          </cell>
          <cell r="AH552">
            <v>48</v>
          </cell>
          <cell r="AI552">
            <v>48</v>
          </cell>
          <cell r="AJ552">
            <v>48</v>
          </cell>
          <cell r="AK552">
            <v>48</v>
          </cell>
          <cell r="AL552">
            <v>48</v>
          </cell>
          <cell r="AM552">
            <v>24</v>
          </cell>
          <cell r="AN552">
            <v>24</v>
          </cell>
          <cell r="AO552">
            <v>24</v>
          </cell>
          <cell r="AP552">
            <v>24</v>
          </cell>
          <cell r="AQ552">
            <v>48</v>
          </cell>
          <cell r="AR552">
            <v>-582</v>
          </cell>
          <cell r="AS552">
            <v>0</v>
          </cell>
          <cell r="AT552">
            <v>0</v>
          </cell>
          <cell r="AU552" t="str">
            <v>Maks 1 flaske Huber pr kunde</v>
          </cell>
        </row>
        <row r="553">
          <cell r="I553">
            <v>16850601</v>
          </cell>
          <cell r="J553" t="str">
            <v>Huber, B.</v>
          </cell>
          <cell r="K553" t="str">
            <v>Hecklinger Schlossberg Spätburgunder GG</v>
          </cell>
          <cell r="L553">
            <v>2012</v>
          </cell>
          <cell r="M553" t="str">
            <v>Tyskland</v>
          </cell>
          <cell r="N553" t="str">
            <v>Baden</v>
          </cell>
          <cell r="O553" t="str">
            <v>Hecklingen</v>
          </cell>
          <cell r="P553" t="str">
            <v>Schlossberg</v>
          </cell>
          <cell r="Q553" t="str">
            <v>GG</v>
          </cell>
          <cell r="R553" t="str">
            <v>Spätburgunder</v>
          </cell>
          <cell r="S553" t="str">
            <v>Rødvin</v>
          </cell>
          <cell r="T553">
            <v>0.75</v>
          </cell>
          <cell r="U553">
            <v>13</v>
          </cell>
          <cell r="V553" t="str">
            <v>1697.10</v>
          </cell>
          <cell r="W553" t="str">
            <v>T&amp;T Wine AS</v>
          </cell>
          <cell r="X553" t="str">
            <v>T&amp;T Wine AS</v>
          </cell>
          <cell r="Y553">
            <v>12</v>
          </cell>
          <cell r="Z553">
            <v>12</v>
          </cell>
          <cell r="AA553">
            <v>6</v>
          </cell>
          <cell r="AB553">
            <v>12</v>
          </cell>
          <cell r="AE553">
            <v>120</v>
          </cell>
          <cell r="AF553">
            <v>48</v>
          </cell>
          <cell r="AG553">
            <v>48</v>
          </cell>
          <cell r="AH553">
            <v>48</v>
          </cell>
          <cell r="AI553">
            <v>48</v>
          </cell>
          <cell r="AJ553">
            <v>48</v>
          </cell>
          <cell r="AK553">
            <v>48</v>
          </cell>
          <cell r="AL553">
            <v>48</v>
          </cell>
          <cell r="AM553">
            <v>24</v>
          </cell>
          <cell r="AN553">
            <v>24</v>
          </cell>
          <cell r="AO553">
            <v>24</v>
          </cell>
          <cell r="AP553">
            <v>24</v>
          </cell>
          <cell r="AQ553">
            <v>48</v>
          </cell>
          <cell r="AR553">
            <v>-588</v>
          </cell>
          <cell r="AS553">
            <v>0</v>
          </cell>
          <cell r="AT553">
            <v>0</v>
          </cell>
          <cell r="AU553" t="str">
            <v>Maks 1 flaske Huber pr kunde</v>
          </cell>
        </row>
        <row r="554">
          <cell r="I554">
            <v>17105201</v>
          </cell>
          <cell r="J554" t="str">
            <v>Huber, B.</v>
          </cell>
          <cell r="K554" t="str">
            <v>Hecklinger Schlossberg Spätburgunder GG</v>
          </cell>
          <cell r="L554">
            <v>2010</v>
          </cell>
          <cell r="M554" t="str">
            <v>Tyskland</v>
          </cell>
          <cell r="N554" t="str">
            <v>Baden</v>
          </cell>
          <cell r="O554" t="str">
            <v>Hecklingen</v>
          </cell>
          <cell r="P554" t="str">
            <v>Schlossberg</v>
          </cell>
          <cell r="Q554" t="str">
            <v>GG</v>
          </cell>
          <cell r="R554" t="str">
            <v>Spätburgunder</v>
          </cell>
          <cell r="S554" t="str">
            <v>Rødvin</v>
          </cell>
          <cell r="T554">
            <v>0.75</v>
          </cell>
          <cell r="U554">
            <v>13</v>
          </cell>
          <cell r="V554" t="str">
            <v>1697.10</v>
          </cell>
          <cell r="W554" t="str">
            <v>T&amp;T Wine AS</v>
          </cell>
          <cell r="X554" t="str">
            <v>T&amp;T Wine AS</v>
          </cell>
          <cell r="Y554">
            <v>12</v>
          </cell>
          <cell r="Z554">
            <v>11</v>
          </cell>
          <cell r="AA554">
            <v>6</v>
          </cell>
          <cell r="AB554">
            <v>11</v>
          </cell>
          <cell r="AE554">
            <v>120</v>
          </cell>
          <cell r="AF554">
            <v>48</v>
          </cell>
          <cell r="AG554">
            <v>48</v>
          </cell>
          <cell r="AH554">
            <v>48</v>
          </cell>
          <cell r="AI554">
            <v>48</v>
          </cell>
          <cell r="AJ554">
            <v>48</v>
          </cell>
          <cell r="AK554">
            <v>48</v>
          </cell>
          <cell r="AL554">
            <v>48</v>
          </cell>
          <cell r="AM554">
            <v>24</v>
          </cell>
          <cell r="AN554">
            <v>24</v>
          </cell>
          <cell r="AO554">
            <v>24</v>
          </cell>
          <cell r="AP554">
            <v>24</v>
          </cell>
          <cell r="AQ554">
            <v>48</v>
          </cell>
          <cell r="AR554">
            <v>-589</v>
          </cell>
          <cell r="AS554">
            <v>0</v>
          </cell>
          <cell r="AT554">
            <v>0</v>
          </cell>
          <cell r="AU554" t="str">
            <v>Maks 1 flaske Huber pr kunde</v>
          </cell>
        </row>
        <row r="555">
          <cell r="I555">
            <v>17165901</v>
          </cell>
          <cell r="J555" t="str">
            <v>von Winning</v>
          </cell>
          <cell r="K555" t="str">
            <v>Haardter Burgergarten Riesling  EL</v>
          </cell>
          <cell r="L555">
            <v>2022</v>
          </cell>
          <cell r="M555" t="str">
            <v>Tyskland</v>
          </cell>
          <cell r="N555" t="str">
            <v>Pfalz</v>
          </cell>
          <cell r="O555" t="str">
            <v>Haardt</v>
          </cell>
          <cell r="P555" t="str">
            <v>Burgergarten</v>
          </cell>
          <cell r="Q555" t="str">
            <v>Erste Lage</v>
          </cell>
          <cell r="R555" t="str">
            <v>Riesling</v>
          </cell>
          <cell r="S555" t="str">
            <v>Hvitvin</v>
          </cell>
          <cell r="T555">
            <v>0.75</v>
          </cell>
          <cell r="U555">
            <v>12</v>
          </cell>
          <cell r="V555">
            <v>332.66262912323702</v>
          </cell>
          <cell r="W555" t="str">
            <v>Symposium Wines</v>
          </cell>
          <cell r="X555" t="str">
            <v>Vectura</v>
          </cell>
          <cell r="Y555">
            <v>240</v>
          </cell>
          <cell r="Z555">
            <v>240</v>
          </cell>
          <cell r="AA555">
            <v>6</v>
          </cell>
          <cell r="AB555">
            <v>240</v>
          </cell>
          <cell r="AE555">
            <v>120</v>
          </cell>
          <cell r="AF555">
            <v>48</v>
          </cell>
          <cell r="AG555">
            <v>48</v>
          </cell>
          <cell r="AH555">
            <v>48</v>
          </cell>
          <cell r="AI555">
            <v>48</v>
          </cell>
          <cell r="AJ555">
            <v>48</v>
          </cell>
          <cell r="AK555">
            <v>48</v>
          </cell>
          <cell r="AL555">
            <v>48</v>
          </cell>
          <cell r="AM555">
            <v>24</v>
          </cell>
          <cell r="AN555">
            <v>24</v>
          </cell>
          <cell r="AO555">
            <v>24</v>
          </cell>
          <cell r="AP555">
            <v>24</v>
          </cell>
          <cell r="AQ555">
            <v>48</v>
          </cell>
          <cell r="AR555">
            <v>-360</v>
          </cell>
          <cell r="AS555">
            <v>0</v>
          </cell>
          <cell r="AT555">
            <v>2</v>
          </cell>
          <cell r="AU555">
            <v>0</v>
          </cell>
        </row>
        <row r="556">
          <cell r="I556">
            <v>17165701</v>
          </cell>
          <cell r="J556" t="str">
            <v>von Winning</v>
          </cell>
          <cell r="K556" t="str">
            <v>Haardter Herrenletten Riesling  EL</v>
          </cell>
          <cell r="L556">
            <v>2022</v>
          </cell>
          <cell r="M556" t="str">
            <v>Tyskland</v>
          </cell>
          <cell r="N556" t="str">
            <v>Pfalz</v>
          </cell>
          <cell r="O556" t="str">
            <v>Haardt</v>
          </cell>
          <cell r="P556" t="str">
            <v>Herrenletten</v>
          </cell>
          <cell r="Q556" t="str">
            <v>Erste Lage</v>
          </cell>
          <cell r="R556" t="str">
            <v>Riesling</v>
          </cell>
          <cell r="S556" t="str">
            <v>Hvitvin</v>
          </cell>
          <cell r="T556">
            <v>0.75</v>
          </cell>
          <cell r="U556">
            <v>12</v>
          </cell>
          <cell r="V556">
            <v>332.66262912323702</v>
          </cell>
          <cell r="W556" t="str">
            <v>Symposium Wines</v>
          </cell>
          <cell r="X556" t="str">
            <v>Vectura</v>
          </cell>
          <cell r="Y556">
            <v>240</v>
          </cell>
          <cell r="Z556">
            <v>240</v>
          </cell>
          <cell r="AA556">
            <v>6</v>
          </cell>
          <cell r="AB556">
            <v>240</v>
          </cell>
          <cell r="AE556">
            <v>120</v>
          </cell>
          <cell r="AF556">
            <v>48</v>
          </cell>
          <cell r="AG556">
            <v>48</v>
          </cell>
          <cell r="AH556">
            <v>48</v>
          </cell>
          <cell r="AI556">
            <v>48</v>
          </cell>
          <cell r="AJ556">
            <v>48</v>
          </cell>
          <cell r="AK556">
            <v>48</v>
          </cell>
          <cell r="AL556">
            <v>48</v>
          </cell>
          <cell r="AM556">
            <v>24</v>
          </cell>
          <cell r="AN556">
            <v>24</v>
          </cell>
          <cell r="AO556">
            <v>24</v>
          </cell>
          <cell r="AP556">
            <v>24</v>
          </cell>
          <cell r="AQ556">
            <v>48</v>
          </cell>
          <cell r="AR556">
            <v>-360</v>
          </cell>
          <cell r="AS556">
            <v>2</v>
          </cell>
          <cell r="AT556">
            <v>0</v>
          </cell>
          <cell r="AU556">
            <v>0</v>
          </cell>
        </row>
        <row r="557">
          <cell r="I557">
            <v>17172101</v>
          </cell>
          <cell r="J557" t="str">
            <v>Heger</v>
          </cell>
          <cell r="K557" t="str">
            <v>Ihringer Winklerberg Gras Im Ofen Weissburgunder GG</v>
          </cell>
          <cell r="L557">
            <v>2021</v>
          </cell>
          <cell r="M557" t="str">
            <v>Tyskland</v>
          </cell>
          <cell r="N557" t="str">
            <v>Baden</v>
          </cell>
          <cell r="O557" t="str">
            <v>Ihringen</v>
          </cell>
          <cell r="P557" t="str">
            <v>Winkler Berg</v>
          </cell>
          <cell r="Q557" t="str">
            <v>GG</v>
          </cell>
          <cell r="R557" t="str">
            <v>Weissburgunder</v>
          </cell>
          <cell r="S557" t="str">
            <v>Hvitvin</v>
          </cell>
          <cell r="T557">
            <v>0.75</v>
          </cell>
          <cell r="U557">
            <v>13</v>
          </cell>
          <cell r="V557">
            <v>425.01</v>
          </cell>
          <cell r="W557" t="str">
            <v>Hans A Flaaten</v>
          </cell>
          <cell r="X557" t="str">
            <v>Skanlog</v>
          </cell>
          <cell r="Y557">
            <v>60</v>
          </cell>
          <cell r="Z557">
            <v>96</v>
          </cell>
          <cell r="AA557">
            <v>6</v>
          </cell>
          <cell r="AB557">
            <v>60</v>
          </cell>
          <cell r="AE557">
            <v>120</v>
          </cell>
          <cell r="AF557">
            <v>48</v>
          </cell>
          <cell r="AG557">
            <v>48</v>
          </cell>
          <cell r="AH557">
            <v>48</v>
          </cell>
          <cell r="AI557">
            <v>48</v>
          </cell>
          <cell r="AJ557">
            <v>48</v>
          </cell>
          <cell r="AK557">
            <v>48</v>
          </cell>
          <cell r="AL557">
            <v>48</v>
          </cell>
          <cell r="AM557">
            <v>24</v>
          </cell>
          <cell r="AN557">
            <v>24</v>
          </cell>
          <cell r="AO557">
            <v>24</v>
          </cell>
          <cell r="AP557">
            <v>24</v>
          </cell>
          <cell r="AQ557">
            <v>48</v>
          </cell>
          <cell r="AR557">
            <v>-540</v>
          </cell>
          <cell r="AS557">
            <v>2</v>
          </cell>
          <cell r="AT557">
            <v>0</v>
          </cell>
          <cell r="AU557">
            <v>0</v>
          </cell>
        </row>
        <row r="558">
          <cell r="I558">
            <v>17087001</v>
          </cell>
          <cell r="J558" t="str">
            <v>Landerer, K. &amp; J.</v>
          </cell>
          <cell r="K558" t="str">
            <v>Kaiserstuhler Grauburgunder</v>
          </cell>
          <cell r="L558">
            <v>2023</v>
          </cell>
          <cell r="M558" t="str">
            <v>Tyskland</v>
          </cell>
          <cell r="N558" t="str">
            <v>Baden</v>
          </cell>
          <cell r="R558" t="str">
            <v>Grauburgunder</v>
          </cell>
          <cell r="S558" t="str">
            <v>Hvitvin</v>
          </cell>
          <cell r="T558">
            <v>0.75</v>
          </cell>
          <cell r="U558">
            <v>12.5</v>
          </cell>
          <cell r="V558">
            <v>190.41000000000008</v>
          </cell>
          <cell r="W558" t="str">
            <v>Blend Wines AS</v>
          </cell>
          <cell r="X558" t="str">
            <v>Skanlog</v>
          </cell>
          <cell r="Y558">
            <v>360</v>
          </cell>
          <cell r="Z558">
            <v>360</v>
          </cell>
          <cell r="AA558">
            <v>6</v>
          </cell>
          <cell r="AB558">
            <v>360</v>
          </cell>
          <cell r="AE558">
            <v>120</v>
          </cell>
          <cell r="AF558">
            <v>48</v>
          </cell>
          <cell r="AG558">
            <v>48</v>
          </cell>
          <cell r="AH558">
            <v>48</v>
          </cell>
          <cell r="AI558">
            <v>48</v>
          </cell>
          <cell r="AJ558">
            <v>48</v>
          </cell>
          <cell r="AK558">
            <v>48</v>
          </cell>
          <cell r="AL558">
            <v>48</v>
          </cell>
          <cell r="AM558">
            <v>24</v>
          </cell>
          <cell r="AN558">
            <v>24</v>
          </cell>
          <cell r="AO558">
            <v>24</v>
          </cell>
          <cell r="AP558">
            <v>24</v>
          </cell>
          <cell r="AQ558">
            <v>48</v>
          </cell>
          <cell r="AR558">
            <v>-240</v>
          </cell>
          <cell r="AS558">
            <v>0</v>
          </cell>
          <cell r="AT558">
            <v>2</v>
          </cell>
          <cell r="AU558">
            <v>0</v>
          </cell>
        </row>
        <row r="559">
          <cell r="I559">
            <v>17155501</v>
          </cell>
          <cell r="J559" t="str">
            <v>Kuhn, Philipp</v>
          </cell>
          <cell r="K559" t="str">
            <v>Kallstadter Saumagen Riesling GG</v>
          </cell>
          <cell r="L559">
            <v>2022</v>
          </cell>
          <cell r="M559" t="str">
            <v>Tyskland</v>
          </cell>
          <cell r="N559" t="str">
            <v>Pfalz</v>
          </cell>
          <cell r="O559" t="str">
            <v>Kallstadt</v>
          </cell>
          <cell r="P559" t="str">
            <v>Saumagen</v>
          </cell>
          <cell r="Q559" t="str">
            <v>GG</v>
          </cell>
          <cell r="R559" t="str">
            <v>Riesling</v>
          </cell>
          <cell r="S559" t="str">
            <v>Hvitvin</v>
          </cell>
          <cell r="T559">
            <v>0.75</v>
          </cell>
          <cell r="U559">
            <v>0.125</v>
          </cell>
          <cell r="V559">
            <v>443.15</v>
          </cell>
          <cell r="W559" t="str">
            <v>Best Buys International AS</v>
          </cell>
          <cell r="X559" t="str">
            <v>Vectura</v>
          </cell>
          <cell r="Y559">
            <v>120</v>
          </cell>
          <cell r="Z559">
            <v>120</v>
          </cell>
          <cell r="AA559">
            <v>6</v>
          </cell>
          <cell r="AB559">
            <v>120</v>
          </cell>
          <cell r="AE559">
            <v>120</v>
          </cell>
          <cell r="AF559">
            <v>48</v>
          </cell>
          <cell r="AG559">
            <v>48</v>
          </cell>
          <cell r="AH559">
            <v>48</v>
          </cell>
          <cell r="AI559">
            <v>48</v>
          </cell>
          <cell r="AJ559">
            <v>48</v>
          </cell>
          <cell r="AK559">
            <v>48</v>
          </cell>
          <cell r="AL559">
            <v>48</v>
          </cell>
          <cell r="AM559">
            <v>24</v>
          </cell>
          <cell r="AN559">
            <v>24</v>
          </cell>
          <cell r="AO559">
            <v>24</v>
          </cell>
          <cell r="AP559">
            <v>24</v>
          </cell>
          <cell r="AQ559">
            <v>48</v>
          </cell>
          <cell r="AR559">
            <v>-480</v>
          </cell>
          <cell r="AS559">
            <v>2</v>
          </cell>
          <cell r="AT559">
            <v>0</v>
          </cell>
          <cell r="AU559">
            <v>0</v>
          </cell>
        </row>
        <row r="560">
          <cell r="I560">
            <v>17156201</v>
          </cell>
          <cell r="J560" t="str">
            <v>Haag, Fritz</v>
          </cell>
          <cell r="K560" t="str">
            <v>Kestener Paulinshofberg Riesling GG</v>
          </cell>
          <cell r="L560">
            <v>2022</v>
          </cell>
          <cell r="M560" t="str">
            <v>Tyskland</v>
          </cell>
          <cell r="N560" t="str">
            <v>Mosel</v>
          </cell>
          <cell r="O560" t="str">
            <v>Kesten</v>
          </cell>
          <cell r="P560" t="str">
            <v>Paulinshofberg</v>
          </cell>
          <cell r="Q560" t="str">
            <v>GG</v>
          </cell>
          <cell r="R560" t="str">
            <v>Riesling</v>
          </cell>
          <cell r="S560" t="str">
            <v>Hvitvin</v>
          </cell>
          <cell r="T560">
            <v>0.75</v>
          </cell>
          <cell r="U560">
            <v>12</v>
          </cell>
          <cell r="V560">
            <v>479.76</v>
          </cell>
          <cell r="W560" t="str">
            <v>Moestue Grape Selections AS</v>
          </cell>
          <cell r="X560" t="str">
            <v>Skanlog</v>
          </cell>
          <cell r="Y560">
            <v>144</v>
          </cell>
          <cell r="Z560">
            <v>144</v>
          </cell>
          <cell r="AA560">
            <v>6</v>
          </cell>
          <cell r="AB560">
            <v>144</v>
          </cell>
          <cell r="AE560">
            <v>120</v>
          </cell>
          <cell r="AF560">
            <v>48</v>
          </cell>
          <cell r="AG560">
            <v>48</v>
          </cell>
          <cell r="AH560">
            <v>48</v>
          </cell>
          <cell r="AI560">
            <v>48</v>
          </cell>
          <cell r="AJ560">
            <v>48</v>
          </cell>
          <cell r="AK560">
            <v>48</v>
          </cell>
          <cell r="AL560">
            <v>48</v>
          </cell>
          <cell r="AM560">
            <v>24</v>
          </cell>
          <cell r="AN560">
            <v>24</v>
          </cell>
          <cell r="AO560">
            <v>24</v>
          </cell>
          <cell r="AP560">
            <v>24</v>
          </cell>
          <cell r="AQ560">
            <v>48</v>
          </cell>
          <cell r="AR560">
            <v>-456</v>
          </cell>
          <cell r="AS560">
            <v>0</v>
          </cell>
          <cell r="AT560">
            <v>2</v>
          </cell>
          <cell r="AU560">
            <v>0</v>
          </cell>
        </row>
        <row r="561">
          <cell r="I561">
            <v>17165201</v>
          </cell>
          <cell r="J561" t="str">
            <v>Steinmetz</v>
          </cell>
          <cell r="K561" t="str">
            <v>Kestener Paulinshofberg Riesling GK</v>
          </cell>
          <cell r="L561">
            <v>2022</v>
          </cell>
          <cell r="M561" t="str">
            <v>Tyskland</v>
          </cell>
          <cell r="N561" t="str">
            <v>Mosel</v>
          </cell>
          <cell r="O561" t="str">
            <v>Kesten</v>
          </cell>
          <cell r="P561" t="str">
            <v>Paulinshofberg</v>
          </cell>
          <cell r="R561" t="str">
            <v>Riesling</v>
          </cell>
          <cell r="S561" t="str">
            <v>Hvitvin</v>
          </cell>
          <cell r="T561">
            <v>0.75</v>
          </cell>
          <cell r="U561">
            <v>12</v>
          </cell>
          <cell r="V561">
            <v>387</v>
          </cell>
          <cell r="W561" t="str">
            <v>eWine AS</v>
          </cell>
          <cell r="X561" t="str">
            <v>Skanlog</v>
          </cell>
          <cell r="Y561">
            <v>144</v>
          </cell>
          <cell r="Z561">
            <v>144</v>
          </cell>
          <cell r="AA561">
            <v>6</v>
          </cell>
          <cell r="AB561">
            <v>144</v>
          </cell>
          <cell r="AE561">
            <v>120</v>
          </cell>
          <cell r="AF561">
            <v>48</v>
          </cell>
          <cell r="AG561">
            <v>48</v>
          </cell>
          <cell r="AH561">
            <v>48</v>
          </cell>
          <cell r="AI561">
            <v>48</v>
          </cell>
          <cell r="AJ561">
            <v>48</v>
          </cell>
          <cell r="AK561">
            <v>48</v>
          </cell>
          <cell r="AL561">
            <v>48</v>
          </cell>
          <cell r="AM561">
            <v>24</v>
          </cell>
          <cell r="AN561">
            <v>24</v>
          </cell>
          <cell r="AO561">
            <v>24</v>
          </cell>
          <cell r="AP561">
            <v>24</v>
          </cell>
          <cell r="AQ561">
            <v>48</v>
          </cell>
          <cell r="AR561">
            <v>-456</v>
          </cell>
          <cell r="AS561">
            <v>2</v>
          </cell>
          <cell r="AT561">
            <v>0</v>
          </cell>
          <cell r="AU561">
            <v>0</v>
          </cell>
        </row>
        <row r="562">
          <cell r="I562">
            <v>17128101</v>
          </cell>
          <cell r="J562" t="str">
            <v>Müller, Stefan</v>
          </cell>
          <cell r="K562" t="str">
            <v>Krettnacher Euchariusberg Riesling Kabinett Alte Reben</v>
          </cell>
          <cell r="L562">
            <v>2022</v>
          </cell>
          <cell r="M562" t="str">
            <v>Tyskland</v>
          </cell>
          <cell r="N562" t="str">
            <v>Mosel</v>
          </cell>
          <cell r="O562" t="str">
            <v>Krettnach</v>
          </cell>
          <cell r="P562" t="str">
            <v>Euchariusberg</v>
          </cell>
          <cell r="R562" t="str">
            <v>Riesling</v>
          </cell>
          <cell r="S562" t="str">
            <v>Hvitvin</v>
          </cell>
          <cell r="T562">
            <v>0.75</v>
          </cell>
          <cell r="U562">
            <v>8</v>
          </cell>
          <cell r="V562">
            <v>225.50018382352945</v>
          </cell>
          <cell r="W562" t="str">
            <v>Vinetum</v>
          </cell>
          <cell r="X562" t="str">
            <v>Skanlog</v>
          </cell>
          <cell r="Y562">
            <v>60</v>
          </cell>
          <cell r="Z562">
            <v>60</v>
          </cell>
          <cell r="AA562">
            <v>6</v>
          </cell>
          <cell r="AB562">
            <v>60</v>
          </cell>
          <cell r="AE562">
            <v>120</v>
          </cell>
          <cell r="AF562">
            <v>48</v>
          </cell>
          <cell r="AG562">
            <v>48</v>
          </cell>
          <cell r="AH562">
            <v>48</v>
          </cell>
          <cell r="AI562">
            <v>48</v>
          </cell>
          <cell r="AJ562">
            <v>48</v>
          </cell>
          <cell r="AK562">
            <v>48</v>
          </cell>
          <cell r="AL562">
            <v>48</v>
          </cell>
          <cell r="AM562">
            <v>24</v>
          </cell>
          <cell r="AN562">
            <v>24</v>
          </cell>
          <cell r="AO562">
            <v>24</v>
          </cell>
          <cell r="AP562">
            <v>24</v>
          </cell>
          <cell r="AQ562">
            <v>48</v>
          </cell>
          <cell r="AR562">
            <v>-540</v>
          </cell>
          <cell r="AS562">
            <v>2</v>
          </cell>
          <cell r="AT562">
            <v>0</v>
          </cell>
          <cell r="AU562">
            <v>0</v>
          </cell>
        </row>
        <row r="563">
          <cell r="I563">
            <v>17128301</v>
          </cell>
          <cell r="J563" t="str">
            <v>Müller, Stefan</v>
          </cell>
          <cell r="K563" t="str">
            <v>Krettnacher Euchariusberg Riesling Trocken</v>
          </cell>
          <cell r="L563">
            <v>2022</v>
          </cell>
          <cell r="M563" t="str">
            <v>Tyskland</v>
          </cell>
          <cell r="N563" t="str">
            <v>Mosel</v>
          </cell>
          <cell r="O563" t="str">
            <v>Krettnach</v>
          </cell>
          <cell r="P563" t="str">
            <v>Euchariusberg</v>
          </cell>
          <cell r="R563" t="str">
            <v>Riesling</v>
          </cell>
          <cell r="S563" t="str">
            <v>Hvitvin</v>
          </cell>
          <cell r="T563">
            <v>0.75</v>
          </cell>
          <cell r="U563">
            <v>11</v>
          </cell>
          <cell r="V563">
            <v>203.69149816176468</v>
          </cell>
          <cell r="W563" t="str">
            <v>Vinetum</v>
          </cell>
          <cell r="X563" t="str">
            <v>Skanlog</v>
          </cell>
          <cell r="Y563">
            <v>300</v>
          </cell>
          <cell r="Z563">
            <v>300</v>
          </cell>
          <cell r="AA563">
            <v>6</v>
          </cell>
          <cell r="AB563">
            <v>300</v>
          </cell>
          <cell r="AE563">
            <v>120</v>
          </cell>
          <cell r="AF563">
            <v>48</v>
          </cell>
          <cell r="AG563">
            <v>48</v>
          </cell>
          <cell r="AH563">
            <v>48</v>
          </cell>
          <cell r="AI563">
            <v>48</v>
          </cell>
          <cell r="AJ563">
            <v>48</v>
          </cell>
          <cell r="AK563">
            <v>48</v>
          </cell>
          <cell r="AL563">
            <v>48</v>
          </cell>
          <cell r="AM563">
            <v>24</v>
          </cell>
          <cell r="AN563">
            <v>24</v>
          </cell>
          <cell r="AO563">
            <v>24</v>
          </cell>
          <cell r="AP563">
            <v>24</v>
          </cell>
          <cell r="AQ563">
            <v>48</v>
          </cell>
          <cell r="AR563">
            <v>-300</v>
          </cell>
          <cell r="AS563">
            <v>2</v>
          </cell>
          <cell r="AT563">
            <v>2</v>
          </cell>
          <cell r="AU563">
            <v>0</v>
          </cell>
        </row>
        <row r="564">
          <cell r="I564">
            <v>17160801</v>
          </cell>
          <cell r="J564" t="str">
            <v>von Hövel</v>
          </cell>
          <cell r="K564" t="str">
            <v>Krettnacher Riesling Trocken</v>
          </cell>
          <cell r="L564">
            <v>2022</v>
          </cell>
          <cell r="M564" t="str">
            <v>Tyskland</v>
          </cell>
          <cell r="N564" t="str">
            <v>Mosel</v>
          </cell>
          <cell r="O564" t="str">
            <v>Krettnach</v>
          </cell>
          <cell r="R564" t="str">
            <v>Riesling</v>
          </cell>
          <cell r="S564" t="str">
            <v>Hvitvin</v>
          </cell>
          <cell r="T564">
            <v>0.75</v>
          </cell>
          <cell r="U564">
            <v>11</v>
          </cell>
          <cell r="V564">
            <v>299.61</v>
          </cell>
          <cell r="W564" t="str">
            <v xml:space="preserve">LaMarc Wines </v>
          </cell>
          <cell r="X564" t="str">
            <v>Skanlog</v>
          </cell>
          <cell r="Y564">
            <v>120</v>
          </cell>
          <cell r="Z564">
            <v>480</v>
          </cell>
          <cell r="AA564">
            <v>6</v>
          </cell>
          <cell r="AB564">
            <v>120</v>
          </cell>
          <cell r="AE564">
            <v>120</v>
          </cell>
          <cell r="AF564">
            <v>48</v>
          </cell>
          <cell r="AG564">
            <v>48</v>
          </cell>
          <cell r="AH564">
            <v>48</v>
          </cell>
          <cell r="AI564">
            <v>48</v>
          </cell>
          <cell r="AJ564">
            <v>48</v>
          </cell>
          <cell r="AK564">
            <v>48</v>
          </cell>
          <cell r="AL564">
            <v>48</v>
          </cell>
          <cell r="AM564">
            <v>24</v>
          </cell>
          <cell r="AN564">
            <v>24</v>
          </cell>
          <cell r="AO564">
            <v>24</v>
          </cell>
          <cell r="AP564">
            <v>24</v>
          </cell>
          <cell r="AQ564">
            <v>48</v>
          </cell>
          <cell r="AR564">
            <v>-480</v>
          </cell>
          <cell r="AS564">
            <v>0</v>
          </cell>
          <cell r="AT564">
            <v>0</v>
          </cell>
          <cell r="AU564">
            <v>0</v>
          </cell>
        </row>
        <row r="565">
          <cell r="I565">
            <v>17166701</v>
          </cell>
          <cell r="J565" t="str">
            <v>Dönnhoff</v>
          </cell>
          <cell r="K565" t="str">
            <v>Kreuznacher Kahlenberg Riesling EL</v>
          </cell>
          <cell r="L565">
            <v>2022</v>
          </cell>
          <cell r="M565" t="str">
            <v>Tyskland</v>
          </cell>
          <cell r="N565" t="str">
            <v>Nahe</v>
          </cell>
          <cell r="O565" t="str">
            <v>Kreuznach</v>
          </cell>
          <cell r="P565" t="str">
            <v>Kahlenberg</v>
          </cell>
          <cell r="Q565" t="str">
            <v>Erste Lage</v>
          </cell>
          <cell r="R565" t="str">
            <v>Riesling</v>
          </cell>
          <cell r="S565" t="str">
            <v>Hvitvin</v>
          </cell>
          <cell r="T565">
            <v>0.75</v>
          </cell>
          <cell r="U565">
            <v>12</v>
          </cell>
          <cell r="V565">
            <v>332.71</v>
          </cell>
          <cell r="W565" t="str">
            <v>Hans A Flaaten</v>
          </cell>
          <cell r="X565" t="str">
            <v>Skanlog</v>
          </cell>
          <cell r="Y565">
            <v>120</v>
          </cell>
          <cell r="Z565">
            <v>240</v>
          </cell>
          <cell r="AA565">
            <v>6</v>
          </cell>
          <cell r="AB565">
            <v>238</v>
          </cell>
          <cell r="AE565">
            <v>120</v>
          </cell>
          <cell r="AF565">
            <v>48</v>
          </cell>
          <cell r="AG565">
            <v>48</v>
          </cell>
          <cell r="AH565">
            <v>48</v>
          </cell>
          <cell r="AI565">
            <v>48</v>
          </cell>
          <cell r="AJ565">
            <v>48</v>
          </cell>
          <cell r="AK565">
            <v>48</v>
          </cell>
          <cell r="AL565">
            <v>48</v>
          </cell>
          <cell r="AM565">
            <v>24</v>
          </cell>
          <cell r="AN565">
            <v>24</v>
          </cell>
          <cell r="AO565">
            <v>24</v>
          </cell>
          <cell r="AP565">
            <v>24</v>
          </cell>
          <cell r="AQ565">
            <v>48</v>
          </cell>
          <cell r="AR565">
            <v>-362</v>
          </cell>
          <cell r="AS565">
            <v>0</v>
          </cell>
          <cell r="AT565">
            <v>0</v>
          </cell>
          <cell r="AU565">
            <v>0</v>
          </cell>
        </row>
        <row r="566">
          <cell r="I566">
            <v>1276401</v>
          </cell>
          <cell r="J566" t="str">
            <v>Christmann</v>
          </cell>
          <cell r="K566" t="str">
            <v>Königsbacher Idig Riesling GG</v>
          </cell>
          <cell r="L566">
            <v>2022</v>
          </cell>
          <cell r="M566" t="str">
            <v>Tyskland</v>
          </cell>
          <cell r="N566" t="str">
            <v>Pfalz</v>
          </cell>
          <cell r="O566" t="str">
            <v>Königsbach</v>
          </cell>
          <cell r="P566" t="str">
            <v>Idig</v>
          </cell>
          <cell r="Q566" t="str">
            <v>GG</v>
          </cell>
          <cell r="R566" t="str">
            <v>Riesling</v>
          </cell>
          <cell r="S566" t="str">
            <v>Hvitvin</v>
          </cell>
          <cell r="T566">
            <v>0.75</v>
          </cell>
          <cell r="U566">
            <v>12</v>
          </cell>
          <cell r="V566">
            <v>700.35</v>
          </cell>
          <cell r="W566" t="str">
            <v>Hans A Flaaten</v>
          </cell>
          <cell r="X566" t="str">
            <v>Skanlog</v>
          </cell>
          <cell r="Y566">
            <v>132</v>
          </cell>
          <cell r="Z566">
            <v>180</v>
          </cell>
          <cell r="AA566">
            <v>6</v>
          </cell>
          <cell r="AB566">
            <v>132</v>
          </cell>
          <cell r="AE566">
            <v>120</v>
          </cell>
          <cell r="AF566">
            <v>48</v>
          </cell>
          <cell r="AG566">
            <v>48</v>
          </cell>
          <cell r="AH566">
            <v>48</v>
          </cell>
          <cell r="AI566">
            <v>48</v>
          </cell>
          <cell r="AJ566">
            <v>48</v>
          </cell>
          <cell r="AK566">
            <v>48</v>
          </cell>
          <cell r="AL566">
            <v>48</v>
          </cell>
          <cell r="AM566">
            <v>24</v>
          </cell>
          <cell r="AN566">
            <v>24</v>
          </cell>
          <cell r="AO566">
            <v>24</v>
          </cell>
          <cell r="AP566">
            <v>24</v>
          </cell>
          <cell r="AQ566">
            <v>48</v>
          </cell>
          <cell r="AR566">
            <v>-468</v>
          </cell>
          <cell r="AS566">
            <v>2</v>
          </cell>
          <cell r="AT566">
            <v>0</v>
          </cell>
          <cell r="AU566">
            <v>0</v>
          </cell>
        </row>
        <row r="567">
          <cell r="I567">
            <v>17173101</v>
          </cell>
          <cell r="J567" t="str">
            <v>Christmann</v>
          </cell>
          <cell r="K567" t="str">
            <v>Königsbacher Idig Spätburgunder GG</v>
          </cell>
          <cell r="L567">
            <v>2021</v>
          </cell>
          <cell r="M567" t="str">
            <v>Tyskland</v>
          </cell>
          <cell r="N567" t="str">
            <v>Pfalz</v>
          </cell>
          <cell r="O567" t="str">
            <v>Königsbach</v>
          </cell>
          <cell r="P567" t="str">
            <v>Idig</v>
          </cell>
          <cell r="Q567" t="str">
            <v>GG</v>
          </cell>
          <cell r="R567" t="str">
            <v>Spätburgunder</v>
          </cell>
          <cell r="S567" t="str">
            <v>Rødvin</v>
          </cell>
          <cell r="T567">
            <v>0.75</v>
          </cell>
          <cell r="U567">
            <v>13</v>
          </cell>
          <cell r="V567">
            <v>976.48</v>
          </cell>
          <cell r="W567" t="str">
            <v>Hans A Flaaten</v>
          </cell>
          <cell r="X567" t="str">
            <v>Skanlog</v>
          </cell>
          <cell r="Y567">
            <v>36</v>
          </cell>
          <cell r="Z567">
            <v>36</v>
          </cell>
          <cell r="AA567">
            <v>6</v>
          </cell>
          <cell r="AB567">
            <v>36</v>
          </cell>
          <cell r="AE567">
            <v>120</v>
          </cell>
          <cell r="AF567">
            <v>48</v>
          </cell>
          <cell r="AG567">
            <v>48</v>
          </cell>
          <cell r="AH567">
            <v>48</v>
          </cell>
          <cell r="AI567">
            <v>48</v>
          </cell>
          <cell r="AJ567">
            <v>48</v>
          </cell>
          <cell r="AK567">
            <v>48</v>
          </cell>
          <cell r="AL567">
            <v>48</v>
          </cell>
          <cell r="AM567">
            <v>24</v>
          </cell>
          <cell r="AN567">
            <v>24</v>
          </cell>
          <cell r="AO567">
            <v>24</v>
          </cell>
          <cell r="AP567">
            <v>24</v>
          </cell>
          <cell r="AQ567">
            <v>48</v>
          </cell>
          <cell r="AR567">
            <v>-564</v>
          </cell>
          <cell r="AS567">
            <v>0</v>
          </cell>
          <cell r="AT567">
            <v>0</v>
          </cell>
          <cell r="AU567">
            <v>0</v>
          </cell>
        </row>
        <row r="568">
          <cell r="I568">
            <v>17172901</v>
          </cell>
          <cell r="J568" t="str">
            <v>Christmann</v>
          </cell>
          <cell r="K568" t="str">
            <v>Königsbacher Ölberg-Hart Riesling GG</v>
          </cell>
          <cell r="L568">
            <v>2022</v>
          </cell>
          <cell r="M568" t="str">
            <v>Tyskland</v>
          </cell>
          <cell r="N568" t="str">
            <v>Pfalz</v>
          </cell>
          <cell r="O568" t="str">
            <v>Königsbach</v>
          </cell>
          <cell r="P568" t="str">
            <v>Ölberg</v>
          </cell>
          <cell r="Q568" t="str">
            <v>GG</v>
          </cell>
          <cell r="R568" t="str">
            <v>Riesling</v>
          </cell>
          <cell r="S568" t="str">
            <v>Hvitvin</v>
          </cell>
          <cell r="T568">
            <v>0.75</v>
          </cell>
          <cell r="U568">
            <v>12</v>
          </cell>
          <cell r="V568">
            <v>681.96</v>
          </cell>
          <cell r="W568" t="str">
            <v>Hans A Flaaten</v>
          </cell>
          <cell r="X568" t="str">
            <v>Skanlog</v>
          </cell>
          <cell r="Y568">
            <v>60</v>
          </cell>
          <cell r="Z568">
            <v>120</v>
          </cell>
          <cell r="AA568">
            <v>6</v>
          </cell>
          <cell r="AB568">
            <v>60</v>
          </cell>
          <cell r="AE568">
            <v>120</v>
          </cell>
          <cell r="AF568">
            <v>48</v>
          </cell>
          <cell r="AG568">
            <v>48</v>
          </cell>
          <cell r="AH568">
            <v>48</v>
          </cell>
          <cell r="AI568">
            <v>48</v>
          </cell>
          <cell r="AJ568">
            <v>48</v>
          </cell>
          <cell r="AK568">
            <v>48</v>
          </cell>
          <cell r="AL568">
            <v>48</v>
          </cell>
          <cell r="AM568">
            <v>24</v>
          </cell>
          <cell r="AN568">
            <v>24</v>
          </cell>
          <cell r="AO568">
            <v>24</v>
          </cell>
          <cell r="AP568">
            <v>24</v>
          </cell>
          <cell r="AQ568">
            <v>48</v>
          </cell>
          <cell r="AR568">
            <v>-540</v>
          </cell>
          <cell r="AS568">
            <v>0</v>
          </cell>
          <cell r="AT568">
            <v>0</v>
          </cell>
          <cell r="AU568">
            <v>0</v>
          </cell>
        </row>
        <row r="569">
          <cell r="I569">
            <v>16791701</v>
          </cell>
          <cell r="J569" t="str">
            <v>Lamarche</v>
          </cell>
          <cell r="K569" t="str">
            <v>La Grande Rue</v>
          </cell>
          <cell r="L569">
            <v>2012</v>
          </cell>
          <cell r="M569" t="str">
            <v>Frankrike</v>
          </cell>
          <cell r="N569" t="str">
            <v>Burgund</v>
          </cell>
          <cell r="S569" t="str">
            <v>Rødvin</v>
          </cell>
          <cell r="T569">
            <v>0.75</v>
          </cell>
          <cell r="U569">
            <v>13.5</v>
          </cell>
          <cell r="V569">
            <v>4000</v>
          </cell>
          <cell r="W569" t="str">
            <v>Nafstad AS</v>
          </cell>
          <cell r="X569" t="str">
            <v>Nafstad AS</v>
          </cell>
          <cell r="Y569">
            <v>24</v>
          </cell>
          <cell r="Z569">
            <v>24</v>
          </cell>
          <cell r="AA569">
            <v>6</v>
          </cell>
          <cell r="AB569">
            <v>24</v>
          </cell>
          <cell r="AE569">
            <v>120</v>
          </cell>
          <cell r="AF569">
            <v>48</v>
          </cell>
          <cell r="AG569">
            <v>48</v>
          </cell>
          <cell r="AH569">
            <v>48</v>
          </cell>
          <cell r="AI569">
            <v>48</v>
          </cell>
          <cell r="AJ569">
            <v>48</v>
          </cell>
          <cell r="AK569">
            <v>48</v>
          </cell>
          <cell r="AL569">
            <v>48</v>
          </cell>
          <cell r="AM569">
            <v>24</v>
          </cell>
          <cell r="AN569">
            <v>24</v>
          </cell>
          <cell r="AO569">
            <v>24</v>
          </cell>
          <cell r="AP569">
            <v>24</v>
          </cell>
          <cell r="AQ569">
            <v>48</v>
          </cell>
          <cell r="AR569">
            <v>-576</v>
          </cell>
          <cell r="AU569" t="e">
            <v>#N/A</v>
          </cell>
        </row>
        <row r="570">
          <cell r="I570">
            <v>16776301</v>
          </cell>
          <cell r="J570" t="str">
            <v>DRC</v>
          </cell>
          <cell r="K570" t="str">
            <v>La Tache</v>
          </cell>
          <cell r="L570">
            <v>2020</v>
          </cell>
          <cell r="M570" t="str">
            <v>Frankrike</v>
          </cell>
          <cell r="N570" t="str">
            <v>Burgund</v>
          </cell>
          <cell r="O570" t="str">
            <v>Vosne-Romanee</v>
          </cell>
          <cell r="Q570" t="str">
            <v>Grand cru</v>
          </cell>
          <cell r="S570" t="str">
            <v>Rødvin</v>
          </cell>
          <cell r="T570">
            <v>0.75</v>
          </cell>
          <cell r="U570">
            <v>13.5</v>
          </cell>
          <cell r="V570">
            <v>29687.4</v>
          </cell>
          <cell r="W570" t="str">
            <v>Winetailor AS</v>
          </cell>
          <cell r="X570" t="str">
            <v>Vectura AS</v>
          </cell>
          <cell r="Y570">
            <v>18</v>
          </cell>
          <cell r="Z570">
            <v>24</v>
          </cell>
          <cell r="AA570">
            <v>1</v>
          </cell>
          <cell r="AB570">
            <v>24</v>
          </cell>
          <cell r="AE570">
            <v>120</v>
          </cell>
          <cell r="AF570">
            <v>48</v>
          </cell>
          <cell r="AG570">
            <v>48</v>
          </cell>
          <cell r="AH570">
            <v>48</v>
          </cell>
          <cell r="AI570">
            <v>48</v>
          </cell>
          <cell r="AJ570">
            <v>48</v>
          </cell>
          <cell r="AK570">
            <v>48</v>
          </cell>
          <cell r="AL570">
            <v>48</v>
          </cell>
          <cell r="AM570">
            <v>24</v>
          </cell>
          <cell r="AN570">
            <v>24</v>
          </cell>
          <cell r="AO570">
            <v>24</v>
          </cell>
          <cell r="AP570">
            <v>24</v>
          </cell>
          <cell r="AQ570">
            <v>48</v>
          </cell>
          <cell r="AR570">
            <v>-576</v>
          </cell>
          <cell r="AU570" t="e">
            <v>#N/A</v>
          </cell>
        </row>
        <row r="571">
          <cell r="I571">
            <v>16873201</v>
          </cell>
          <cell r="J571" t="str">
            <v>Nudant</v>
          </cell>
          <cell r="K571" t="str">
            <v>Ladoix 1er cru Buis</v>
          </cell>
          <cell r="L571">
            <v>2021</v>
          </cell>
          <cell r="M571" t="str">
            <v>Frankrike</v>
          </cell>
          <cell r="N571" t="str">
            <v>Burgund</v>
          </cell>
          <cell r="O571" t="str">
            <v>Ladoix</v>
          </cell>
          <cell r="P571" t="str">
            <v>Buis</v>
          </cell>
          <cell r="Q571" t="str">
            <v>Premier cru</v>
          </cell>
          <cell r="S571" t="str">
            <v>Rødvin</v>
          </cell>
          <cell r="T571">
            <v>0.75</v>
          </cell>
          <cell r="U571">
            <v>13</v>
          </cell>
          <cell r="V571">
            <v>538</v>
          </cell>
          <cell r="W571" t="str">
            <v>eWine AS</v>
          </cell>
          <cell r="X571" t="str">
            <v>Skanlog</v>
          </cell>
          <cell r="Y571">
            <v>420</v>
          </cell>
          <cell r="Z571">
            <v>420</v>
          </cell>
          <cell r="AA571">
            <v>6</v>
          </cell>
          <cell r="AB571">
            <v>420</v>
          </cell>
          <cell r="AE571">
            <v>120</v>
          </cell>
          <cell r="AF571">
            <v>48</v>
          </cell>
          <cell r="AG571">
            <v>48</v>
          </cell>
          <cell r="AH571">
            <v>48</v>
          </cell>
          <cell r="AI571">
            <v>48</v>
          </cell>
          <cell r="AJ571">
            <v>48</v>
          </cell>
          <cell r="AK571">
            <v>48</v>
          </cell>
          <cell r="AL571">
            <v>48</v>
          </cell>
          <cell r="AM571">
            <v>24</v>
          </cell>
          <cell r="AN571">
            <v>24</v>
          </cell>
          <cell r="AO571">
            <v>24</v>
          </cell>
          <cell r="AP571">
            <v>24</v>
          </cell>
          <cell r="AQ571">
            <v>48</v>
          </cell>
          <cell r="AR571">
            <v>-180</v>
          </cell>
          <cell r="AU571" t="e">
            <v>#N/A</v>
          </cell>
        </row>
        <row r="572">
          <cell r="I572">
            <v>16341101</v>
          </cell>
          <cell r="J572" t="str">
            <v>Capitain-Gagnerot</v>
          </cell>
          <cell r="K572" t="str">
            <v>Ladoix Le Bois Roussot</v>
          </cell>
          <cell r="L572">
            <v>2020</v>
          </cell>
          <cell r="M572" t="str">
            <v>Frankrike</v>
          </cell>
          <cell r="N572" t="str">
            <v>Burgund</v>
          </cell>
          <cell r="O572" t="str">
            <v>Ladoix</v>
          </cell>
          <cell r="P572" t="str">
            <v>Bois Roussot</v>
          </cell>
          <cell r="Q572" t="str">
            <v>Premier Cru</v>
          </cell>
          <cell r="S572" t="str">
            <v>Rødvin</v>
          </cell>
          <cell r="T572">
            <v>0.75</v>
          </cell>
          <cell r="U572">
            <v>13.5</v>
          </cell>
          <cell r="V572">
            <v>520</v>
          </cell>
          <cell r="W572" t="str">
            <v>eWine AS</v>
          </cell>
          <cell r="X572" t="str">
            <v>Skanlog</v>
          </cell>
          <cell r="Y572">
            <v>60</v>
          </cell>
          <cell r="Z572">
            <v>60</v>
          </cell>
          <cell r="AA572">
            <v>6</v>
          </cell>
          <cell r="AB572">
            <v>60</v>
          </cell>
          <cell r="AE572">
            <v>120</v>
          </cell>
          <cell r="AF572">
            <v>48</v>
          </cell>
          <cell r="AG572">
            <v>48</v>
          </cell>
          <cell r="AH572">
            <v>48</v>
          </cell>
          <cell r="AI572">
            <v>48</v>
          </cell>
          <cell r="AJ572">
            <v>48</v>
          </cell>
          <cell r="AK572">
            <v>48</v>
          </cell>
          <cell r="AL572">
            <v>48</v>
          </cell>
          <cell r="AM572">
            <v>24</v>
          </cell>
          <cell r="AN572">
            <v>24</v>
          </cell>
          <cell r="AO572">
            <v>24</v>
          </cell>
          <cell r="AP572">
            <v>24</v>
          </cell>
          <cell r="AQ572">
            <v>48</v>
          </cell>
          <cell r="AR572">
            <v>-540</v>
          </cell>
          <cell r="AU572" t="e">
            <v>#N/A</v>
          </cell>
        </row>
        <row r="573">
          <cell r="I573">
            <v>16341001</v>
          </cell>
          <cell r="J573" t="str">
            <v>Capitain-Gagnerot</v>
          </cell>
          <cell r="K573" t="str">
            <v>Ladoix Micaude</v>
          </cell>
          <cell r="L573">
            <v>2021</v>
          </cell>
          <cell r="M573" t="str">
            <v>Frankrike</v>
          </cell>
          <cell r="N573" t="str">
            <v>Burgund</v>
          </cell>
          <cell r="O573" t="str">
            <v>Ladoix</v>
          </cell>
          <cell r="P573" t="str">
            <v>Micaude</v>
          </cell>
          <cell r="Q573" t="str">
            <v>Premier Cru</v>
          </cell>
          <cell r="S573" t="str">
            <v>Rødvin</v>
          </cell>
          <cell r="T573">
            <v>0.75</v>
          </cell>
          <cell r="U573" t="str">
            <v>13.5</v>
          </cell>
          <cell r="V573">
            <v>535</v>
          </cell>
          <cell r="W573" t="str">
            <v>eWine AS</v>
          </cell>
          <cell r="X573" t="str">
            <v>Skanlog</v>
          </cell>
          <cell r="Y573">
            <v>96</v>
          </cell>
          <cell r="Z573">
            <v>96</v>
          </cell>
          <cell r="AA573">
            <v>6</v>
          </cell>
          <cell r="AB573">
            <v>96</v>
          </cell>
          <cell r="AE573">
            <v>120</v>
          </cell>
          <cell r="AF573">
            <v>48</v>
          </cell>
          <cell r="AG573">
            <v>48</v>
          </cell>
          <cell r="AH573">
            <v>48</v>
          </cell>
          <cell r="AI573">
            <v>48</v>
          </cell>
          <cell r="AJ573">
            <v>48</v>
          </cell>
          <cell r="AK573">
            <v>48</v>
          </cell>
          <cell r="AL573">
            <v>48</v>
          </cell>
          <cell r="AM573">
            <v>24</v>
          </cell>
          <cell r="AN573">
            <v>24</v>
          </cell>
          <cell r="AO573">
            <v>24</v>
          </cell>
          <cell r="AP573">
            <v>24</v>
          </cell>
          <cell r="AQ573">
            <v>48</v>
          </cell>
          <cell r="AR573">
            <v>-504</v>
          </cell>
          <cell r="AU573" t="e">
            <v>#N/A</v>
          </cell>
        </row>
        <row r="574">
          <cell r="I574">
            <v>16341301</v>
          </cell>
          <cell r="J574" t="str">
            <v>Capitain-Gagnerot</v>
          </cell>
          <cell r="K574" t="str">
            <v>Ladoix Micaude</v>
          </cell>
          <cell r="L574">
            <v>2020</v>
          </cell>
          <cell r="M574" t="str">
            <v>Frankrike</v>
          </cell>
          <cell r="N574" t="str">
            <v>Burgund</v>
          </cell>
          <cell r="O574" t="str">
            <v>Ladoix</v>
          </cell>
          <cell r="P574" t="str">
            <v>Micaude</v>
          </cell>
          <cell r="Q574" t="str">
            <v>Premier Cru</v>
          </cell>
          <cell r="S574" t="str">
            <v>Rødvin</v>
          </cell>
          <cell r="T574">
            <v>0.75</v>
          </cell>
          <cell r="U574">
            <v>13.5</v>
          </cell>
          <cell r="V574">
            <v>535</v>
          </cell>
          <cell r="W574" t="str">
            <v>eWine AS</v>
          </cell>
          <cell r="X574" t="str">
            <v>Skanlog</v>
          </cell>
          <cell r="Y574">
            <v>60</v>
          </cell>
          <cell r="Z574">
            <v>60</v>
          </cell>
          <cell r="AA574">
            <v>6</v>
          </cell>
          <cell r="AB574">
            <v>60</v>
          </cell>
          <cell r="AE574">
            <v>120</v>
          </cell>
          <cell r="AF574">
            <v>48</v>
          </cell>
          <cell r="AG574">
            <v>48</v>
          </cell>
          <cell r="AH574">
            <v>48</v>
          </cell>
          <cell r="AI574">
            <v>48</v>
          </cell>
          <cell r="AJ574">
            <v>48</v>
          </cell>
          <cell r="AK574">
            <v>48</v>
          </cell>
          <cell r="AL574">
            <v>48</v>
          </cell>
          <cell r="AM574">
            <v>24</v>
          </cell>
          <cell r="AN574">
            <v>24</v>
          </cell>
          <cell r="AO574">
            <v>24</v>
          </cell>
          <cell r="AP574">
            <v>24</v>
          </cell>
          <cell r="AQ574">
            <v>48</v>
          </cell>
          <cell r="AR574">
            <v>-540</v>
          </cell>
          <cell r="AU574" t="e">
            <v>#N/A</v>
          </cell>
        </row>
        <row r="575">
          <cell r="I575">
            <v>16846101</v>
          </cell>
          <cell r="J575" t="str">
            <v>Maratray-Dubreuil</v>
          </cell>
          <cell r="K575" t="str">
            <v>Ladoix Naget</v>
          </cell>
          <cell r="L575">
            <v>2021</v>
          </cell>
          <cell r="M575" t="str">
            <v>Frankrike</v>
          </cell>
          <cell r="N575" t="str">
            <v>Burgund</v>
          </cell>
          <cell r="O575" t="str">
            <v>Ladoix</v>
          </cell>
          <cell r="S575" t="str">
            <v>Rødvin</v>
          </cell>
          <cell r="T575">
            <v>0.75</v>
          </cell>
          <cell r="U575">
            <v>13</v>
          </cell>
          <cell r="V575">
            <v>454</v>
          </cell>
          <cell r="W575" t="str">
            <v>eWine AS</v>
          </cell>
          <cell r="X575" t="str">
            <v>Skanlog</v>
          </cell>
          <cell r="Y575">
            <v>480</v>
          </cell>
          <cell r="Z575">
            <v>480</v>
          </cell>
          <cell r="AA575">
            <v>6</v>
          </cell>
          <cell r="AB575">
            <v>480</v>
          </cell>
          <cell r="AE575">
            <v>120</v>
          </cell>
          <cell r="AF575">
            <v>48</v>
          </cell>
          <cell r="AG575">
            <v>48</v>
          </cell>
          <cell r="AH575">
            <v>48</v>
          </cell>
          <cell r="AI575">
            <v>48</v>
          </cell>
          <cell r="AJ575">
            <v>48</v>
          </cell>
          <cell r="AK575">
            <v>48</v>
          </cell>
          <cell r="AL575">
            <v>48</v>
          </cell>
          <cell r="AM575">
            <v>24</v>
          </cell>
          <cell r="AN575">
            <v>24</v>
          </cell>
          <cell r="AO575">
            <v>24</v>
          </cell>
          <cell r="AP575">
            <v>24</v>
          </cell>
          <cell r="AQ575">
            <v>48</v>
          </cell>
          <cell r="AR575">
            <v>-120</v>
          </cell>
          <cell r="AU575" t="e">
            <v>#N/A</v>
          </cell>
        </row>
        <row r="576">
          <cell r="I576">
            <v>16846801</v>
          </cell>
          <cell r="J576" t="str">
            <v>Maratray-Dubreuil</v>
          </cell>
          <cell r="K576" t="str">
            <v>Ladoix Naget</v>
          </cell>
          <cell r="L576">
            <v>2022</v>
          </cell>
          <cell r="M576" t="str">
            <v>Frankrike</v>
          </cell>
          <cell r="N576" t="str">
            <v>Burgund</v>
          </cell>
          <cell r="O576" t="str">
            <v>Ladoix</v>
          </cell>
          <cell r="Q576" t="str">
            <v>Premier cru</v>
          </cell>
          <cell r="S576" t="str">
            <v>Hvitvin</v>
          </cell>
          <cell r="T576">
            <v>0.75</v>
          </cell>
          <cell r="U576">
            <v>13</v>
          </cell>
          <cell r="V576">
            <v>515</v>
          </cell>
          <cell r="W576" t="str">
            <v>eWine AS</v>
          </cell>
          <cell r="X576" t="str">
            <v>Skanlog</v>
          </cell>
          <cell r="Y576">
            <v>600</v>
          </cell>
          <cell r="Z576">
            <v>600</v>
          </cell>
          <cell r="AA576">
            <v>6</v>
          </cell>
          <cell r="AB576">
            <v>600</v>
          </cell>
          <cell r="AE576">
            <v>120</v>
          </cell>
          <cell r="AF576">
            <v>48</v>
          </cell>
          <cell r="AG576">
            <v>48</v>
          </cell>
          <cell r="AH576">
            <v>48</v>
          </cell>
          <cell r="AI576">
            <v>48</v>
          </cell>
          <cell r="AJ576">
            <v>48</v>
          </cell>
          <cell r="AK576">
            <v>48</v>
          </cell>
          <cell r="AL576">
            <v>48</v>
          </cell>
          <cell r="AM576">
            <v>24</v>
          </cell>
          <cell r="AN576">
            <v>24</v>
          </cell>
          <cell r="AO576">
            <v>24</v>
          </cell>
          <cell r="AP576">
            <v>24</v>
          </cell>
          <cell r="AQ576">
            <v>48</v>
          </cell>
          <cell r="AR576">
            <v>0</v>
          </cell>
          <cell r="AU576" t="e">
            <v>#N/A</v>
          </cell>
        </row>
        <row r="577">
          <cell r="I577">
            <v>16852101</v>
          </cell>
          <cell r="J577" t="str">
            <v>Rossignol-Trapet</v>
          </cell>
          <cell r="K577" t="str">
            <v>Latricieres-Chambertin</v>
          </cell>
          <cell r="L577">
            <v>2021</v>
          </cell>
          <cell r="M577" t="str">
            <v>Frankrike</v>
          </cell>
          <cell r="N577" t="str">
            <v>Burgund</v>
          </cell>
          <cell r="O577" t="str">
            <v>Gevrey-Chambertin</v>
          </cell>
          <cell r="Q577" t="str">
            <v>Grand cru</v>
          </cell>
          <cell r="S577" t="str">
            <v>Rødvin</v>
          </cell>
          <cell r="T577">
            <v>0.75</v>
          </cell>
          <cell r="U577">
            <v>13</v>
          </cell>
          <cell r="V577">
            <v>2720.96</v>
          </cell>
          <cell r="W577" t="str">
            <v>Moestue Grape Selections AS</v>
          </cell>
          <cell r="X577" t="str">
            <v>Vinhuset</v>
          </cell>
          <cell r="Y577">
            <v>24</v>
          </cell>
          <cell r="Z577">
            <v>24</v>
          </cell>
          <cell r="AA577">
            <v>6</v>
          </cell>
          <cell r="AB577">
            <v>24</v>
          </cell>
          <cell r="AE577">
            <v>120</v>
          </cell>
          <cell r="AR577">
            <v>-96</v>
          </cell>
          <cell r="AS577">
            <v>0</v>
          </cell>
          <cell r="AT577">
            <v>0</v>
          </cell>
          <cell r="AU577">
            <v>0</v>
          </cell>
        </row>
        <row r="578">
          <cell r="I578">
            <v>16759501</v>
          </cell>
          <cell r="J578" t="str">
            <v>Faiveley</v>
          </cell>
          <cell r="K578" t="str">
            <v>Latricierès-Chambertin</v>
          </cell>
          <cell r="L578">
            <v>2021</v>
          </cell>
          <cell r="M578" t="str">
            <v>Frankrike</v>
          </cell>
          <cell r="N578" t="str">
            <v>Burgund</v>
          </cell>
          <cell r="O578" t="str">
            <v>Gevrey-Chambertin</v>
          </cell>
          <cell r="Q578" t="str">
            <v>Grand Cru</v>
          </cell>
          <cell r="S578" t="str">
            <v>Rødvin</v>
          </cell>
          <cell r="T578">
            <v>0.75</v>
          </cell>
          <cell r="U578">
            <v>13.5</v>
          </cell>
          <cell r="V578">
            <v>2812.5</v>
          </cell>
          <cell r="W578" t="str">
            <v>Veritable Nordic AS</v>
          </cell>
          <cell r="X578" t="str">
            <v>Skanlog</v>
          </cell>
          <cell r="Y578">
            <v>30</v>
          </cell>
          <cell r="Z578">
            <v>30</v>
          </cell>
          <cell r="AA578">
            <v>6</v>
          </cell>
          <cell r="AB578">
            <v>30</v>
          </cell>
          <cell r="AE578">
            <v>120</v>
          </cell>
          <cell r="AF578">
            <v>48</v>
          </cell>
          <cell r="AG578">
            <v>48</v>
          </cell>
          <cell r="AH578">
            <v>48</v>
          </cell>
          <cell r="AI578">
            <v>48</v>
          </cell>
          <cell r="AJ578">
            <v>48</v>
          </cell>
          <cell r="AK578">
            <v>48</v>
          </cell>
          <cell r="AL578">
            <v>48</v>
          </cell>
          <cell r="AM578">
            <v>24</v>
          </cell>
          <cell r="AN578">
            <v>24</v>
          </cell>
          <cell r="AO578">
            <v>24</v>
          </cell>
          <cell r="AP578">
            <v>24</v>
          </cell>
          <cell r="AQ578">
            <v>48</v>
          </cell>
          <cell r="AR578">
            <v>-570</v>
          </cell>
          <cell r="AU578" t="e">
            <v>#N/A</v>
          </cell>
        </row>
        <row r="579">
          <cell r="I579">
            <v>16775501</v>
          </cell>
          <cell r="J579" t="str">
            <v>Fontaine-Gagnard</v>
          </cell>
          <cell r="K579" t="str">
            <v>Le Montrachet</v>
          </cell>
          <cell r="L579">
            <v>2021</v>
          </cell>
          <cell r="M579" t="str">
            <v>Frankrike</v>
          </cell>
          <cell r="N579" t="str">
            <v>Burgund</v>
          </cell>
          <cell r="O579" t="str">
            <v>Puligny-Montrachet / Chassagne-Montrachet</v>
          </cell>
          <cell r="Q579" t="str">
            <v>Grand Cru</v>
          </cell>
          <cell r="S579" t="str">
            <v>Hvitvin</v>
          </cell>
          <cell r="T579">
            <v>0.75</v>
          </cell>
          <cell r="U579">
            <v>13.5</v>
          </cell>
          <cell r="V579">
            <v>5910.93</v>
          </cell>
          <cell r="W579" t="str">
            <v>Robert Prizelius AS</v>
          </cell>
          <cell r="X579" t="str">
            <v>Vinhuset</v>
          </cell>
          <cell r="Y579">
            <v>5</v>
          </cell>
          <cell r="Z579">
            <v>5</v>
          </cell>
          <cell r="AA579">
            <v>1</v>
          </cell>
          <cell r="AB579">
            <v>5</v>
          </cell>
          <cell r="AE579">
            <v>120</v>
          </cell>
          <cell r="AF579">
            <v>48</v>
          </cell>
          <cell r="AG579">
            <v>48</v>
          </cell>
          <cell r="AH579">
            <v>48</v>
          </cell>
          <cell r="AI579">
            <v>48</v>
          </cell>
          <cell r="AJ579">
            <v>48</v>
          </cell>
          <cell r="AK579">
            <v>48</v>
          </cell>
          <cell r="AL579">
            <v>48</v>
          </cell>
          <cell r="AM579">
            <v>24</v>
          </cell>
          <cell r="AN579">
            <v>24</v>
          </cell>
          <cell r="AO579">
            <v>24</v>
          </cell>
          <cell r="AP579">
            <v>24</v>
          </cell>
          <cell r="AQ579">
            <v>48</v>
          </cell>
          <cell r="AR579">
            <v>-595</v>
          </cell>
          <cell r="AU579" t="e">
            <v>#N/A</v>
          </cell>
        </row>
        <row r="580">
          <cell r="I580">
            <v>16854501</v>
          </cell>
          <cell r="J580" t="str">
            <v>Blain-Gagnard</v>
          </cell>
          <cell r="K580" t="str">
            <v>Le Montrachet</v>
          </cell>
          <cell r="L580">
            <v>2021</v>
          </cell>
          <cell r="M580" t="str">
            <v>Frankrike</v>
          </cell>
          <cell r="N580" t="str">
            <v>Burgund</v>
          </cell>
          <cell r="O580" t="str">
            <v>Puligny-Montrachet / Chassagne-Montrachet</v>
          </cell>
          <cell r="Q580" t="str">
            <v>Grand Cru</v>
          </cell>
          <cell r="S580" t="str">
            <v>Hvitvin</v>
          </cell>
          <cell r="T580">
            <v>0.75</v>
          </cell>
          <cell r="U580">
            <v>13</v>
          </cell>
          <cell r="V580">
            <v>7137.53</v>
          </cell>
          <cell r="W580" t="str">
            <v>Moestue Grape Selections AS</v>
          </cell>
          <cell r="X580" t="str">
            <v>Vinhuset</v>
          </cell>
          <cell r="Y580">
            <v>6</v>
          </cell>
          <cell r="Z580">
            <v>6</v>
          </cell>
          <cell r="AA580">
            <v>1</v>
          </cell>
          <cell r="AB580">
            <v>6</v>
          </cell>
          <cell r="AE580">
            <v>120</v>
          </cell>
          <cell r="AF580">
            <v>48</v>
          </cell>
          <cell r="AG580">
            <v>48</v>
          </cell>
          <cell r="AH580">
            <v>48</v>
          </cell>
          <cell r="AI580">
            <v>48</v>
          </cell>
          <cell r="AJ580">
            <v>48</v>
          </cell>
          <cell r="AK580">
            <v>48</v>
          </cell>
          <cell r="AL580">
            <v>48</v>
          </cell>
          <cell r="AM580">
            <v>24</v>
          </cell>
          <cell r="AN580">
            <v>24</v>
          </cell>
          <cell r="AO580">
            <v>24</v>
          </cell>
          <cell r="AP580">
            <v>24</v>
          </cell>
          <cell r="AQ580">
            <v>48</v>
          </cell>
          <cell r="AR580">
            <v>-594</v>
          </cell>
          <cell r="AU580" t="e">
            <v>#N/A</v>
          </cell>
        </row>
        <row r="581">
          <cell r="I581">
            <v>17407301</v>
          </cell>
          <cell r="J581" t="str">
            <v>Mas Cal Demoura</v>
          </cell>
          <cell r="K581" t="str">
            <v>L'Etincelle</v>
          </cell>
          <cell r="L581">
            <v>2023</v>
          </cell>
          <cell r="M581" t="str">
            <v>Frankrike</v>
          </cell>
          <cell r="N581" t="str">
            <v>Languedoc-Roussillon</v>
          </cell>
          <cell r="S581" t="str">
            <v>Hvitvin</v>
          </cell>
          <cell r="T581">
            <v>0.75</v>
          </cell>
          <cell r="U581">
            <v>14</v>
          </cell>
          <cell r="V581">
            <v>388.59</v>
          </cell>
          <cell r="W581" t="str">
            <v xml:space="preserve">Heyday Wines </v>
          </cell>
          <cell r="X581" t="str">
            <v>Vectura</v>
          </cell>
          <cell r="Y581">
            <v>60</v>
          </cell>
          <cell r="Z581">
            <v>60</v>
          </cell>
          <cell r="AA581">
            <v>6</v>
          </cell>
          <cell r="AB581">
            <v>60</v>
          </cell>
          <cell r="AE581">
            <v>12</v>
          </cell>
          <cell r="AF581">
            <v>6</v>
          </cell>
          <cell r="AG581">
            <v>6</v>
          </cell>
          <cell r="AH581">
            <v>6</v>
          </cell>
          <cell r="AI581">
            <v>6</v>
          </cell>
          <cell r="AJ581">
            <v>6</v>
          </cell>
          <cell r="AL581">
            <v>6</v>
          </cell>
          <cell r="AM581">
            <v>6</v>
          </cell>
          <cell r="AQ581">
            <v>6</v>
          </cell>
          <cell r="AR581">
            <v>0</v>
          </cell>
        </row>
        <row r="582">
          <cell r="I582">
            <v>17209401</v>
          </cell>
          <cell r="J582" t="str">
            <v>Schloss Lieser</v>
          </cell>
          <cell r="K582" t="str">
            <v>Lieserer Niedeberg-Helden Riesling GG</v>
          </cell>
          <cell r="L582">
            <v>2022</v>
          </cell>
          <cell r="M582" t="str">
            <v>Tyskland</v>
          </cell>
          <cell r="N582" t="str">
            <v>Languedoc-Roussillon</v>
          </cell>
          <cell r="O582" t="str">
            <v>Lieser</v>
          </cell>
          <cell r="P582" t="str">
            <v xml:space="preserve">Niedeberg Helden </v>
          </cell>
          <cell r="Q582" t="str">
            <v>GG</v>
          </cell>
          <cell r="R582" t="str">
            <v>Riesling</v>
          </cell>
          <cell r="S582" t="str">
            <v>Hvitvin</v>
          </cell>
          <cell r="T582">
            <v>0.75</v>
          </cell>
          <cell r="U582">
            <v>12.5</v>
          </cell>
          <cell r="V582">
            <v>553.45000000000005</v>
          </cell>
          <cell r="W582" t="str">
            <v>Winetailor AS</v>
          </cell>
          <cell r="X582" t="str">
            <v>Vectura</v>
          </cell>
          <cell r="Y582">
            <v>120</v>
          </cell>
          <cell r="Z582">
            <v>120</v>
          </cell>
          <cell r="AA582">
            <v>6</v>
          </cell>
          <cell r="AB582">
            <v>120</v>
          </cell>
          <cell r="AE582">
            <v>120</v>
          </cell>
          <cell r="AF582">
            <v>48</v>
          </cell>
          <cell r="AG582">
            <v>48</v>
          </cell>
          <cell r="AH582">
            <v>48</v>
          </cell>
          <cell r="AI582">
            <v>48</v>
          </cell>
          <cell r="AJ582">
            <v>48</v>
          </cell>
          <cell r="AK582">
            <v>48</v>
          </cell>
          <cell r="AL582">
            <v>48</v>
          </cell>
          <cell r="AM582">
            <v>24</v>
          </cell>
          <cell r="AN582">
            <v>24</v>
          </cell>
          <cell r="AO582">
            <v>24</v>
          </cell>
          <cell r="AP582">
            <v>24</v>
          </cell>
          <cell r="AQ582">
            <v>48</v>
          </cell>
          <cell r="AR582">
            <v>-480</v>
          </cell>
          <cell r="AS582">
            <v>0</v>
          </cell>
          <cell r="AT582">
            <v>0</v>
          </cell>
          <cell r="AU582">
            <v>0</v>
          </cell>
        </row>
        <row r="583">
          <cell r="I583">
            <v>16778801</v>
          </cell>
          <cell r="J583" t="str">
            <v>Boisson, Pierre</v>
          </cell>
          <cell r="K583" t="str">
            <v>Macon Bray Champs St.-Pierre</v>
          </cell>
          <cell r="L583">
            <v>2021</v>
          </cell>
          <cell r="M583" t="str">
            <v>Frankrike</v>
          </cell>
          <cell r="N583" t="str">
            <v>Languedoc-Roussillon</v>
          </cell>
          <cell r="O583" t="str">
            <v>Macon</v>
          </cell>
          <cell r="R583" t="str">
            <v>Chardonnay</v>
          </cell>
          <cell r="S583" t="str">
            <v>Hvitvin</v>
          </cell>
          <cell r="T583">
            <v>0.75</v>
          </cell>
          <cell r="U583">
            <v>12.5</v>
          </cell>
          <cell r="V583">
            <v>439.62</v>
          </cell>
          <cell r="W583" t="str">
            <v>Pur Jus 30054</v>
          </cell>
          <cell r="X583" t="str">
            <v>Skanlog</v>
          </cell>
          <cell r="Y583">
            <v>120</v>
          </cell>
          <cell r="Z583">
            <v>120</v>
          </cell>
          <cell r="AA583">
            <v>12</v>
          </cell>
          <cell r="AB583">
            <v>120</v>
          </cell>
          <cell r="AE583">
            <v>120</v>
          </cell>
          <cell r="AF583">
            <v>48</v>
          </cell>
          <cell r="AG583">
            <v>48</v>
          </cell>
          <cell r="AH583">
            <v>48</v>
          </cell>
          <cell r="AI583">
            <v>48</v>
          </cell>
          <cell r="AJ583">
            <v>48</v>
          </cell>
          <cell r="AK583">
            <v>48</v>
          </cell>
          <cell r="AL583">
            <v>48</v>
          </cell>
          <cell r="AM583">
            <v>24</v>
          </cell>
          <cell r="AN583">
            <v>24</v>
          </cell>
          <cell r="AO583">
            <v>24</v>
          </cell>
          <cell r="AP583">
            <v>24</v>
          </cell>
          <cell r="AQ583">
            <v>48</v>
          </cell>
          <cell r="AR583">
            <v>-480</v>
          </cell>
          <cell r="AU583" t="e">
            <v>#N/A</v>
          </cell>
        </row>
        <row r="584">
          <cell r="I584">
            <v>8200301</v>
          </cell>
          <cell r="J584" t="str">
            <v>Pascerette des Vignes</v>
          </cell>
          <cell r="K584" t="str">
            <v>Macon Milly-Lamartine Claude et Alphonsine</v>
          </cell>
          <cell r="L584">
            <v>2021</v>
          </cell>
          <cell r="M584" t="str">
            <v>Frankrike</v>
          </cell>
          <cell r="N584" t="str">
            <v>Languedoc-Roussillon</v>
          </cell>
          <cell r="O584" t="str">
            <v>Macon Milly-Lamartine</v>
          </cell>
          <cell r="S584" t="str">
            <v>Hvitvin</v>
          </cell>
          <cell r="T584">
            <v>0.75</v>
          </cell>
          <cell r="U584">
            <v>13</v>
          </cell>
          <cell r="V584">
            <v>256</v>
          </cell>
          <cell r="W584" t="str">
            <v>eWine AS</v>
          </cell>
          <cell r="X584" t="str">
            <v>Skanlog</v>
          </cell>
          <cell r="Y584">
            <v>504</v>
          </cell>
          <cell r="Z584">
            <v>504</v>
          </cell>
          <cell r="AA584">
            <v>6</v>
          </cell>
          <cell r="AB584">
            <v>504</v>
          </cell>
          <cell r="AE584">
            <v>120</v>
          </cell>
          <cell r="AF584">
            <v>48</v>
          </cell>
          <cell r="AG584">
            <v>48</v>
          </cell>
          <cell r="AH584">
            <v>48</v>
          </cell>
          <cell r="AI584">
            <v>48</v>
          </cell>
          <cell r="AJ584">
            <v>48</v>
          </cell>
          <cell r="AK584">
            <v>48</v>
          </cell>
          <cell r="AL584">
            <v>48</v>
          </cell>
          <cell r="AM584">
            <v>24</v>
          </cell>
          <cell r="AN584">
            <v>24</v>
          </cell>
          <cell r="AO584">
            <v>24</v>
          </cell>
          <cell r="AP584">
            <v>24</v>
          </cell>
          <cell r="AQ584">
            <v>48</v>
          </cell>
          <cell r="AR584">
            <v>-96</v>
          </cell>
          <cell r="AU584" t="e">
            <v>#N/A</v>
          </cell>
        </row>
        <row r="585">
          <cell r="I585">
            <v>11783901</v>
          </cell>
          <cell r="J585" t="str">
            <v>Pascerette des Vignes</v>
          </cell>
          <cell r="K585" t="str">
            <v>Macon Milly-Lamartine Creux d'Arban</v>
          </cell>
          <cell r="L585">
            <v>2021</v>
          </cell>
          <cell r="M585" t="str">
            <v>Frankrike</v>
          </cell>
          <cell r="N585" t="str">
            <v>Burgund</v>
          </cell>
          <cell r="O585" t="str">
            <v>Macon Milly-Lamartine</v>
          </cell>
          <cell r="S585" t="str">
            <v>Hvitvin</v>
          </cell>
          <cell r="T585">
            <v>0.75</v>
          </cell>
          <cell r="U585">
            <v>13</v>
          </cell>
          <cell r="V585">
            <v>256</v>
          </cell>
          <cell r="W585" t="str">
            <v>eWine AS</v>
          </cell>
          <cell r="X585" t="str">
            <v>Skanlog</v>
          </cell>
          <cell r="Y585">
            <v>360</v>
          </cell>
          <cell r="Z585">
            <v>360</v>
          </cell>
          <cell r="AA585">
            <v>6</v>
          </cell>
          <cell r="AB585">
            <v>360</v>
          </cell>
          <cell r="AE585">
            <v>120</v>
          </cell>
          <cell r="AF585">
            <v>48</v>
          </cell>
          <cell r="AG585">
            <v>48</v>
          </cell>
          <cell r="AH585">
            <v>48</v>
          </cell>
          <cell r="AI585">
            <v>48</v>
          </cell>
          <cell r="AJ585">
            <v>48</v>
          </cell>
          <cell r="AK585">
            <v>48</v>
          </cell>
          <cell r="AL585">
            <v>48</v>
          </cell>
          <cell r="AM585">
            <v>24</v>
          </cell>
          <cell r="AN585">
            <v>24</v>
          </cell>
          <cell r="AO585">
            <v>24</v>
          </cell>
          <cell r="AP585">
            <v>24</v>
          </cell>
          <cell r="AQ585">
            <v>48</v>
          </cell>
          <cell r="AR585">
            <v>-240</v>
          </cell>
          <cell r="AU585" t="e">
            <v>#N/A</v>
          </cell>
        </row>
        <row r="586">
          <cell r="I586">
            <v>10729801</v>
          </cell>
          <cell r="J586" t="str">
            <v>Pascerette des Vignes</v>
          </cell>
          <cell r="K586" t="str">
            <v>Macon Milly-Lamartine Genevrieres</v>
          </cell>
          <cell r="L586">
            <v>2022</v>
          </cell>
          <cell r="M586" t="str">
            <v>Frankrike</v>
          </cell>
          <cell r="N586" t="str">
            <v>Burgund</v>
          </cell>
          <cell r="O586" t="str">
            <v>Macon Milly-Lamartine</v>
          </cell>
          <cell r="S586" t="str">
            <v>Hvitvin</v>
          </cell>
          <cell r="T586">
            <v>0.75</v>
          </cell>
          <cell r="U586">
            <v>13</v>
          </cell>
          <cell r="V586">
            <v>239</v>
          </cell>
          <cell r="W586" t="str">
            <v>eWine AS</v>
          </cell>
          <cell r="X586" t="str">
            <v>Skanlog</v>
          </cell>
          <cell r="Y586">
            <v>240</v>
          </cell>
          <cell r="Z586">
            <v>240</v>
          </cell>
          <cell r="AA586">
            <v>6</v>
          </cell>
          <cell r="AB586">
            <v>234</v>
          </cell>
          <cell r="AE586">
            <v>120</v>
          </cell>
          <cell r="AF586">
            <v>48</v>
          </cell>
          <cell r="AG586">
            <v>48</v>
          </cell>
          <cell r="AH586">
            <v>48</v>
          </cell>
          <cell r="AI586">
            <v>48</v>
          </cell>
          <cell r="AJ586">
            <v>48</v>
          </cell>
          <cell r="AK586">
            <v>48</v>
          </cell>
          <cell r="AL586">
            <v>48</v>
          </cell>
          <cell r="AM586">
            <v>24</v>
          </cell>
          <cell r="AN586">
            <v>24</v>
          </cell>
          <cell r="AO586">
            <v>24</v>
          </cell>
          <cell r="AP586">
            <v>24</v>
          </cell>
          <cell r="AQ586">
            <v>48</v>
          </cell>
          <cell r="AR586">
            <v>-366</v>
          </cell>
          <cell r="AU586" t="e">
            <v>#N/A</v>
          </cell>
        </row>
        <row r="587">
          <cell r="I587">
            <v>16869301</v>
          </cell>
          <cell r="J587" t="str">
            <v>Meurgey-Croses</v>
          </cell>
          <cell r="K587" t="str">
            <v>Macon Uchizy</v>
          </cell>
          <cell r="L587">
            <v>2022</v>
          </cell>
          <cell r="M587" t="str">
            <v>Frankrike</v>
          </cell>
          <cell r="N587" t="str">
            <v>Burgund</v>
          </cell>
          <cell r="O587" t="str">
            <v>Macon Uchizy</v>
          </cell>
          <cell r="S587" t="str">
            <v>Hvitvin</v>
          </cell>
          <cell r="T587">
            <v>0.75</v>
          </cell>
          <cell r="U587">
            <v>13.5</v>
          </cell>
          <cell r="V587">
            <v>223.82</v>
          </cell>
          <cell r="W587" t="str">
            <v xml:space="preserve">LaMarc Wines </v>
          </cell>
          <cell r="X587" t="str">
            <v>Skanlog</v>
          </cell>
          <cell r="Y587">
            <v>600</v>
          </cell>
          <cell r="Z587">
            <v>1200</v>
          </cell>
          <cell r="AA587">
            <v>6</v>
          </cell>
          <cell r="AB587">
            <v>600</v>
          </cell>
          <cell r="AE587">
            <v>120</v>
          </cell>
          <cell r="AF587">
            <v>48</v>
          </cell>
          <cell r="AG587">
            <v>48</v>
          </cell>
          <cell r="AH587">
            <v>48</v>
          </cell>
          <cell r="AI587">
            <v>48</v>
          </cell>
          <cell r="AJ587">
            <v>48</v>
          </cell>
          <cell r="AK587">
            <v>48</v>
          </cell>
          <cell r="AL587">
            <v>48</v>
          </cell>
          <cell r="AM587">
            <v>24</v>
          </cell>
          <cell r="AN587">
            <v>24</v>
          </cell>
          <cell r="AO587">
            <v>24</v>
          </cell>
          <cell r="AP587">
            <v>24</v>
          </cell>
          <cell r="AQ587">
            <v>48</v>
          </cell>
          <cell r="AR587">
            <v>0</v>
          </cell>
          <cell r="AU587" t="e">
            <v>#N/A</v>
          </cell>
        </row>
        <row r="588">
          <cell r="I588">
            <v>17333001</v>
          </cell>
          <cell r="J588" t="str">
            <v>Droin, J.-P &amp; B.</v>
          </cell>
          <cell r="K588" t="str">
            <v>Chablis Montee de Tonnerre</v>
          </cell>
          <cell r="L588">
            <v>2022</v>
          </cell>
          <cell r="M588" t="str">
            <v>Frankrike</v>
          </cell>
          <cell r="N588" t="str">
            <v>Burgund</v>
          </cell>
          <cell r="O588" t="str">
            <v>Chablis</v>
          </cell>
          <cell r="P588" t="str">
            <v>Montee de Tonnerre</v>
          </cell>
          <cell r="Q588" t="str">
            <v>Premier cru</v>
          </cell>
          <cell r="S588" t="str">
            <v>Hvitvin</v>
          </cell>
          <cell r="T588">
            <v>0.75</v>
          </cell>
          <cell r="U588">
            <v>13</v>
          </cell>
          <cell r="V588">
            <v>545</v>
          </cell>
          <cell r="W588" t="str">
            <v>Nafstad</v>
          </cell>
          <cell r="X588" t="str">
            <v>Nafstad</v>
          </cell>
          <cell r="Y588">
            <v>600</v>
          </cell>
          <cell r="Z588">
            <v>600</v>
          </cell>
          <cell r="AA588">
            <v>12</v>
          </cell>
          <cell r="AB588">
            <v>600</v>
          </cell>
          <cell r="AE588">
            <v>96</v>
          </cell>
          <cell r="AF588">
            <v>48</v>
          </cell>
          <cell r="AG588">
            <v>48</v>
          </cell>
          <cell r="AH588">
            <v>48</v>
          </cell>
          <cell r="AI588">
            <v>48</v>
          </cell>
          <cell r="AJ588">
            <v>48</v>
          </cell>
          <cell r="AK588">
            <v>48</v>
          </cell>
          <cell r="AL588">
            <v>72</v>
          </cell>
          <cell r="AM588">
            <v>24</v>
          </cell>
          <cell r="AN588">
            <v>24</v>
          </cell>
          <cell r="AO588">
            <v>24</v>
          </cell>
          <cell r="AP588">
            <v>24</v>
          </cell>
          <cell r="AQ588">
            <v>48</v>
          </cell>
          <cell r="AR588">
            <v>0</v>
          </cell>
        </row>
        <row r="589">
          <cell r="I589">
            <v>16850701</v>
          </cell>
          <cell r="J589" t="str">
            <v>Huber, B.</v>
          </cell>
          <cell r="K589" t="str">
            <v>Malterdinger Spätburgunder Alte Reben</v>
          </cell>
          <cell r="L589">
            <v>2018</v>
          </cell>
          <cell r="M589" t="str">
            <v>Tyskland</v>
          </cell>
          <cell r="N589" t="str">
            <v>Baden</v>
          </cell>
          <cell r="O589" t="str">
            <v>Malterdingen</v>
          </cell>
          <cell r="R589" t="str">
            <v>Spätburgunder</v>
          </cell>
          <cell r="S589" t="str">
            <v>Rødvin</v>
          </cell>
          <cell r="T589">
            <v>0.75</v>
          </cell>
          <cell r="U589">
            <v>13</v>
          </cell>
          <cell r="V589" t="str">
            <v>759.60</v>
          </cell>
          <cell r="W589" t="str">
            <v>T&amp;T Wine AS</v>
          </cell>
          <cell r="X589" t="str">
            <v>T&amp;T Wine AS</v>
          </cell>
          <cell r="Y589">
            <v>28</v>
          </cell>
          <cell r="Z589">
            <v>18</v>
          </cell>
          <cell r="AA589">
            <v>6</v>
          </cell>
          <cell r="AB589">
            <v>18</v>
          </cell>
          <cell r="AE589">
            <v>120</v>
          </cell>
          <cell r="AF589">
            <v>48</v>
          </cell>
          <cell r="AG589">
            <v>48</v>
          </cell>
          <cell r="AH589">
            <v>48</v>
          </cell>
          <cell r="AI589">
            <v>48</v>
          </cell>
          <cell r="AJ589">
            <v>48</v>
          </cell>
          <cell r="AK589">
            <v>48</v>
          </cell>
          <cell r="AL589">
            <v>48</v>
          </cell>
          <cell r="AM589">
            <v>24</v>
          </cell>
          <cell r="AN589">
            <v>24</v>
          </cell>
          <cell r="AO589">
            <v>24</v>
          </cell>
          <cell r="AP589">
            <v>24</v>
          </cell>
          <cell r="AQ589">
            <v>48</v>
          </cell>
          <cell r="AR589">
            <v>-582</v>
          </cell>
          <cell r="AS589">
            <v>0</v>
          </cell>
          <cell r="AT589">
            <v>0</v>
          </cell>
          <cell r="AU589" t="str">
            <v>Maks 1 flaske Huber pr kunde</v>
          </cell>
        </row>
        <row r="590">
          <cell r="I590">
            <v>16850001</v>
          </cell>
          <cell r="J590" t="str">
            <v>Huber, B.</v>
          </cell>
          <cell r="K590" t="str">
            <v>Malterdinger Spätburgunder Alte Reben</v>
          </cell>
          <cell r="L590">
            <v>2019</v>
          </cell>
          <cell r="M590" t="str">
            <v>Tyskland</v>
          </cell>
          <cell r="N590" t="str">
            <v>Baden</v>
          </cell>
          <cell r="O590" t="str">
            <v>Malterdingen</v>
          </cell>
          <cell r="R590" t="str">
            <v>Spätburgunder</v>
          </cell>
          <cell r="S590" t="str">
            <v>Rødvin</v>
          </cell>
          <cell r="T590">
            <v>0.75</v>
          </cell>
          <cell r="U590">
            <v>13</v>
          </cell>
          <cell r="V590" t="str">
            <v>759.60</v>
          </cell>
          <cell r="W590" t="str">
            <v>T&amp;T Wine AS</v>
          </cell>
          <cell r="X590" t="str">
            <v>T&amp;T Wine AS</v>
          </cell>
          <cell r="Y590">
            <v>18</v>
          </cell>
          <cell r="Z590">
            <v>18</v>
          </cell>
          <cell r="AA590">
            <v>6</v>
          </cell>
          <cell r="AB590">
            <v>18</v>
          </cell>
          <cell r="AE590">
            <v>120</v>
          </cell>
          <cell r="AF590">
            <v>48</v>
          </cell>
          <cell r="AG590">
            <v>48</v>
          </cell>
          <cell r="AH590">
            <v>48</v>
          </cell>
          <cell r="AI590">
            <v>48</v>
          </cell>
          <cell r="AJ590">
            <v>48</v>
          </cell>
          <cell r="AK590">
            <v>48</v>
          </cell>
          <cell r="AL590">
            <v>48</v>
          </cell>
          <cell r="AM590">
            <v>24</v>
          </cell>
          <cell r="AN590">
            <v>24</v>
          </cell>
          <cell r="AO590">
            <v>24</v>
          </cell>
          <cell r="AP590">
            <v>24</v>
          </cell>
          <cell r="AQ590">
            <v>48</v>
          </cell>
          <cell r="AR590">
            <v>-582</v>
          </cell>
          <cell r="AS590">
            <v>2</v>
          </cell>
          <cell r="AT590">
            <v>0</v>
          </cell>
          <cell r="AU590" t="str">
            <v>Maks 1 flaske Huber pr kunde</v>
          </cell>
        </row>
        <row r="591">
          <cell r="I591">
            <v>17184901</v>
          </cell>
          <cell r="J591" t="str">
            <v>Hofmann</v>
          </cell>
          <cell r="K591" t="str">
            <v>Markelsheimer Probstberg Tauberschwarz R</v>
          </cell>
          <cell r="L591">
            <v>2021</v>
          </cell>
          <cell r="M591" t="str">
            <v>Tyskland</v>
          </cell>
          <cell r="N591" t="str">
            <v>Taubertal</v>
          </cell>
          <cell r="O591" t="str">
            <v>Markelsheim</v>
          </cell>
          <cell r="P591" t="str">
            <v>Probstberg</v>
          </cell>
          <cell r="R591" t="str">
            <v>Tauberschwarz</v>
          </cell>
          <cell r="S591" t="str">
            <v>Rødvin</v>
          </cell>
          <cell r="T591">
            <v>0.75</v>
          </cell>
          <cell r="U591">
            <v>13.5</v>
          </cell>
          <cell r="V591">
            <v>360.86</v>
          </cell>
          <cell r="W591" t="str">
            <v>Hans A Flaaten</v>
          </cell>
          <cell r="X591" t="str">
            <v>Skanlog</v>
          </cell>
          <cell r="Y591">
            <v>36</v>
          </cell>
          <cell r="Z591">
            <v>36</v>
          </cell>
          <cell r="AA591">
            <v>6</v>
          </cell>
          <cell r="AB591">
            <v>36</v>
          </cell>
          <cell r="AE591">
            <v>120</v>
          </cell>
          <cell r="AF591">
            <v>48</v>
          </cell>
          <cell r="AG591">
            <v>48</v>
          </cell>
          <cell r="AH591">
            <v>48</v>
          </cell>
          <cell r="AI591">
            <v>48</v>
          </cell>
          <cell r="AJ591">
            <v>48</v>
          </cell>
          <cell r="AK591">
            <v>48</v>
          </cell>
          <cell r="AL591">
            <v>48</v>
          </cell>
          <cell r="AM591">
            <v>24</v>
          </cell>
          <cell r="AN591">
            <v>24</v>
          </cell>
          <cell r="AO591">
            <v>24</v>
          </cell>
          <cell r="AP591">
            <v>24</v>
          </cell>
          <cell r="AQ591">
            <v>48</v>
          </cell>
          <cell r="AR591">
            <v>-564</v>
          </cell>
          <cell r="AS591">
            <v>0</v>
          </cell>
          <cell r="AT591">
            <v>0</v>
          </cell>
          <cell r="AU591">
            <v>0</v>
          </cell>
        </row>
        <row r="592">
          <cell r="I592">
            <v>16848501</v>
          </cell>
          <cell r="J592" t="str">
            <v>Clair, B.</v>
          </cell>
          <cell r="K592" t="str">
            <v>Marsannay</v>
          </cell>
          <cell r="L592">
            <v>2021</v>
          </cell>
          <cell r="M592" t="str">
            <v>Frankrike</v>
          </cell>
          <cell r="N592" t="str">
            <v>Burgund</v>
          </cell>
          <cell r="O592" t="str">
            <v>Marsannay</v>
          </cell>
          <cell r="S592" t="str">
            <v>Hvitvin</v>
          </cell>
          <cell r="T592">
            <v>0.75</v>
          </cell>
          <cell r="U592">
            <v>13</v>
          </cell>
          <cell r="V592">
            <v>465.49</v>
          </cell>
          <cell r="W592" t="str">
            <v>Beverage Partners Norway AS</v>
          </cell>
          <cell r="X592" t="str">
            <v>Vinhuset</v>
          </cell>
          <cell r="Y592">
            <v>48</v>
          </cell>
          <cell r="Z592">
            <v>48</v>
          </cell>
          <cell r="AA592">
            <v>6</v>
          </cell>
          <cell r="AB592">
            <v>48</v>
          </cell>
          <cell r="AE592">
            <v>120</v>
          </cell>
          <cell r="AF592">
            <v>48</v>
          </cell>
          <cell r="AG592">
            <v>48</v>
          </cell>
          <cell r="AH592">
            <v>48</v>
          </cell>
          <cell r="AI592">
            <v>48</v>
          </cell>
          <cell r="AJ592">
            <v>48</v>
          </cell>
          <cell r="AK592">
            <v>48</v>
          </cell>
          <cell r="AL592">
            <v>48</v>
          </cell>
          <cell r="AM592">
            <v>24</v>
          </cell>
          <cell r="AN592">
            <v>24</v>
          </cell>
          <cell r="AO592">
            <v>24</v>
          </cell>
          <cell r="AP592">
            <v>24</v>
          </cell>
          <cell r="AQ592">
            <v>48</v>
          </cell>
          <cell r="AR592">
            <v>-552</v>
          </cell>
          <cell r="AU592" t="e">
            <v>#N/A</v>
          </cell>
        </row>
        <row r="593">
          <cell r="I593">
            <v>16864101</v>
          </cell>
          <cell r="J593" t="str">
            <v>Jadot</v>
          </cell>
          <cell r="K593" t="str">
            <v>Marsannay Chapitre</v>
          </cell>
          <cell r="L593">
            <v>2021</v>
          </cell>
          <cell r="M593" t="str">
            <v>Frankrike</v>
          </cell>
          <cell r="N593" t="str">
            <v>Burgund</v>
          </cell>
          <cell r="S593" t="str">
            <v>Rødvin</v>
          </cell>
          <cell r="T593">
            <v>0.75</v>
          </cell>
          <cell r="U593">
            <v>13.5</v>
          </cell>
          <cell r="V593">
            <v>425.16</v>
          </cell>
          <cell r="W593" t="str">
            <v>Signature Wines AS</v>
          </cell>
          <cell r="X593" t="str">
            <v>Skanlog</v>
          </cell>
          <cell r="Y593">
            <v>360</v>
          </cell>
          <cell r="Z593">
            <v>360</v>
          </cell>
          <cell r="AA593">
            <v>6</v>
          </cell>
          <cell r="AB593">
            <v>360</v>
          </cell>
          <cell r="AE593">
            <v>120</v>
          </cell>
          <cell r="AF593">
            <v>48</v>
          </cell>
          <cell r="AG593">
            <v>48</v>
          </cell>
          <cell r="AH593">
            <v>48</v>
          </cell>
          <cell r="AI593">
            <v>48</v>
          </cell>
          <cell r="AJ593">
            <v>48</v>
          </cell>
          <cell r="AK593">
            <v>48</v>
          </cell>
          <cell r="AL593">
            <v>48</v>
          </cell>
          <cell r="AM593">
            <v>24</v>
          </cell>
          <cell r="AN593">
            <v>24</v>
          </cell>
          <cell r="AO593">
            <v>24</v>
          </cell>
          <cell r="AP593">
            <v>24</v>
          </cell>
          <cell r="AQ593">
            <v>48</v>
          </cell>
          <cell r="AR593">
            <v>-240</v>
          </cell>
          <cell r="AU593" t="e">
            <v>#N/A</v>
          </cell>
        </row>
        <row r="594">
          <cell r="I594">
            <v>16849001</v>
          </cell>
          <cell r="J594" t="str">
            <v>Clair, B.</v>
          </cell>
          <cell r="K594" t="str">
            <v>Marsannay Grasses Tetes</v>
          </cell>
          <cell r="L594">
            <v>2021</v>
          </cell>
          <cell r="M594" t="str">
            <v>Frankrike</v>
          </cell>
          <cell r="N594" t="str">
            <v>Burgund</v>
          </cell>
          <cell r="O594" t="str">
            <v>Marsannay</v>
          </cell>
          <cell r="S594" t="str">
            <v>Rødvin</v>
          </cell>
          <cell r="T594">
            <v>0.75</v>
          </cell>
          <cell r="U594">
            <v>13</v>
          </cell>
          <cell r="V594">
            <v>687.91</v>
          </cell>
          <cell r="W594" t="str">
            <v>Beverage Partners Norway AS</v>
          </cell>
          <cell r="X594" t="str">
            <v>Vinhuset</v>
          </cell>
          <cell r="Y594">
            <v>48</v>
          </cell>
          <cell r="Z594">
            <v>360</v>
          </cell>
          <cell r="AA594">
            <v>6</v>
          </cell>
          <cell r="AB594">
            <v>48</v>
          </cell>
          <cell r="AE594">
            <v>120</v>
          </cell>
          <cell r="AF594">
            <v>48</v>
          </cell>
          <cell r="AG594">
            <v>48</v>
          </cell>
          <cell r="AH594">
            <v>48</v>
          </cell>
          <cell r="AI594">
            <v>48</v>
          </cell>
          <cell r="AJ594">
            <v>48</v>
          </cell>
          <cell r="AK594">
            <v>48</v>
          </cell>
          <cell r="AL594">
            <v>48</v>
          </cell>
          <cell r="AM594">
            <v>24</v>
          </cell>
          <cell r="AN594">
            <v>24</v>
          </cell>
          <cell r="AO594">
            <v>24</v>
          </cell>
          <cell r="AP594">
            <v>24</v>
          </cell>
          <cell r="AQ594">
            <v>48</v>
          </cell>
          <cell r="AR594">
            <v>-552</v>
          </cell>
          <cell r="AU594" t="e">
            <v>#N/A</v>
          </cell>
        </row>
        <row r="595">
          <cell r="I595">
            <v>16848001</v>
          </cell>
          <cell r="J595" t="str">
            <v>Clair, B.</v>
          </cell>
          <cell r="K595" t="str">
            <v>Marsannay Longeroies</v>
          </cell>
          <cell r="L595">
            <v>2021</v>
          </cell>
          <cell r="M595" t="str">
            <v>Frankrike</v>
          </cell>
          <cell r="N595" t="str">
            <v>Burgund</v>
          </cell>
          <cell r="O595" t="str">
            <v>Marsannay</v>
          </cell>
          <cell r="S595" t="str">
            <v>Rødvin</v>
          </cell>
          <cell r="T595">
            <v>0.75</v>
          </cell>
          <cell r="U595">
            <v>13</v>
          </cell>
          <cell r="V595">
            <v>687.91</v>
          </cell>
          <cell r="W595" t="str">
            <v>Beverage Partners Norway AS</v>
          </cell>
          <cell r="X595" t="str">
            <v>Vinhuset</v>
          </cell>
          <cell r="Y595">
            <v>240</v>
          </cell>
          <cell r="Z595">
            <v>48</v>
          </cell>
          <cell r="AA595">
            <v>6</v>
          </cell>
          <cell r="AB595">
            <v>48</v>
          </cell>
          <cell r="AE595">
            <v>120</v>
          </cell>
          <cell r="AF595">
            <v>48</v>
          </cell>
          <cell r="AG595">
            <v>48</v>
          </cell>
          <cell r="AH595">
            <v>48</v>
          </cell>
          <cell r="AI595">
            <v>48</v>
          </cell>
          <cell r="AJ595">
            <v>48</v>
          </cell>
          <cell r="AK595">
            <v>48</v>
          </cell>
          <cell r="AL595">
            <v>48</v>
          </cell>
          <cell r="AM595">
            <v>24</v>
          </cell>
          <cell r="AN595">
            <v>24</v>
          </cell>
          <cell r="AO595">
            <v>24</v>
          </cell>
          <cell r="AP595">
            <v>24</v>
          </cell>
          <cell r="AQ595">
            <v>48</v>
          </cell>
          <cell r="AR595">
            <v>-552</v>
          </cell>
          <cell r="AU595" t="e">
            <v>#N/A</v>
          </cell>
        </row>
        <row r="596">
          <cell r="I596">
            <v>16848101</v>
          </cell>
          <cell r="J596" t="str">
            <v>Clair, B.</v>
          </cell>
          <cell r="K596" t="str">
            <v>Marsannay Longeroies</v>
          </cell>
          <cell r="L596">
            <v>2021</v>
          </cell>
          <cell r="M596" t="str">
            <v>Frankrike</v>
          </cell>
          <cell r="N596" t="str">
            <v>Burgund</v>
          </cell>
          <cell r="O596" t="str">
            <v>Marsannay</v>
          </cell>
          <cell r="S596" t="str">
            <v>Hvitvin</v>
          </cell>
          <cell r="T596">
            <v>0.75</v>
          </cell>
          <cell r="U596">
            <v>12.5</v>
          </cell>
          <cell r="V596">
            <v>569.49</v>
          </cell>
          <cell r="W596" t="str">
            <v>Beverage Partners Norway AS</v>
          </cell>
          <cell r="X596" t="str">
            <v>Vinhuset</v>
          </cell>
          <cell r="Y596">
            <v>60</v>
          </cell>
          <cell r="Z596">
            <v>60</v>
          </cell>
          <cell r="AA596">
            <v>6</v>
          </cell>
          <cell r="AB596">
            <v>60</v>
          </cell>
          <cell r="AE596">
            <v>120</v>
          </cell>
          <cell r="AF596">
            <v>48</v>
          </cell>
          <cell r="AG596">
            <v>48</v>
          </cell>
          <cell r="AH596">
            <v>48</v>
          </cell>
          <cell r="AI596">
            <v>48</v>
          </cell>
          <cell r="AJ596">
            <v>48</v>
          </cell>
          <cell r="AK596">
            <v>48</v>
          </cell>
          <cell r="AL596">
            <v>48</v>
          </cell>
          <cell r="AM596">
            <v>24</v>
          </cell>
          <cell r="AN596">
            <v>24</v>
          </cell>
          <cell r="AO596">
            <v>24</v>
          </cell>
          <cell r="AP596">
            <v>24</v>
          </cell>
          <cell r="AQ596">
            <v>48</v>
          </cell>
          <cell r="AR596">
            <v>-540</v>
          </cell>
          <cell r="AU596" t="e">
            <v>#N/A</v>
          </cell>
        </row>
        <row r="597">
          <cell r="I597">
            <v>16868301</v>
          </cell>
          <cell r="J597" t="str">
            <v>Jadot</v>
          </cell>
          <cell r="K597" t="str">
            <v>Marsannay Longerois</v>
          </cell>
          <cell r="L597">
            <v>2021</v>
          </cell>
          <cell r="M597" t="str">
            <v>Frankrike</v>
          </cell>
          <cell r="N597" t="str">
            <v>Burgund</v>
          </cell>
          <cell r="S597" t="str">
            <v>Rødvin</v>
          </cell>
          <cell r="T597">
            <v>0.75</v>
          </cell>
          <cell r="U597">
            <v>13.5</v>
          </cell>
          <cell r="V597">
            <v>425.16</v>
          </cell>
          <cell r="W597" t="str">
            <v>Signature Wines AS</v>
          </cell>
          <cell r="X597" t="str">
            <v>Skanlog</v>
          </cell>
          <cell r="Y597">
            <v>24</v>
          </cell>
          <cell r="Z597">
            <v>24</v>
          </cell>
          <cell r="AA597">
            <v>6</v>
          </cell>
          <cell r="AB597">
            <v>24</v>
          </cell>
          <cell r="AE597">
            <v>120</v>
          </cell>
          <cell r="AF597">
            <v>48</v>
          </cell>
          <cell r="AG597">
            <v>48</v>
          </cell>
          <cell r="AH597">
            <v>48</v>
          </cell>
          <cell r="AI597">
            <v>48</v>
          </cell>
          <cell r="AJ597">
            <v>48</v>
          </cell>
          <cell r="AK597">
            <v>48</v>
          </cell>
          <cell r="AL597">
            <v>48</v>
          </cell>
          <cell r="AM597">
            <v>24</v>
          </cell>
          <cell r="AN597">
            <v>24</v>
          </cell>
          <cell r="AO597">
            <v>24</v>
          </cell>
          <cell r="AP597">
            <v>24</v>
          </cell>
          <cell r="AQ597">
            <v>48</v>
          </cell>
          <cell r="AR597">
            <v>-576</v>
          </cell>
          <cell r="AU597" t="e">
            <v>#N/A</v>
          </cell>
        </row>
        <row r="598">
          <cell r="I598">
            <v>16848901</v>
          </cell>
          <cell r="J598" t="str">
            <v>Clair, B.</v>
          </cell>
          <cell r="K598" t="str">
            <v>Marsanney Charme aux Pretes</v>
          </cell>
          <cell r="L598">
            <v>2021</v>
          </cell>
          <cell r="M598" t="str">
            <v>Frankrike</v>
          </cell>
          <cell r="N598" t="str">
            <v>Burgund</v>
          </cell>
          <cell r="O598" t="str">
            <v>Marsannay</v>
          </cell>
          <cell r="S598" t="str">
            <v>Rødvin</v>
          </cell>
          <cell r="T598">
            <v>0.75</v>
          </cell>
          <cell r="U598">
            <v>13</v>
          </cell>
          <cell r="V598">
            <v>649.24</v>
          </cell>
          <cell r="W598" t="str">
            <v>Beverage Partners Norway AS</v>
          </cell>
          <cell r="X598" t="str">
            <v>Vinhuset</v>
          </cell>
          <cell r="Y598">
            <v>48</v>
          </cell>
          <cell r="Z598">
            <v>84</v>
          </cell>
          <cell r="AA598">
            <v>6</v>
          </cell>
          <cell r="AB598">
            <v>48</v>
          </cell>
          <cell r="AE598">
            <v>120</v>
          </cell>
          <cell r="AF598">
            <v>48</v>
          </cell>
          <cell r="AG598">
            <v>48</v>
          </cell>
          <cell r="AH598">
            <v>48</v>
          </cell>
          <cell r="AI598">
            <v>48</v>
          </cell>
          <cell r="AJ598">
            <v>48</v>
          </cell>
          <cell r="AK598">
            <v>48</v>
          </cell>
          <cell r="AL598">
            <v>48</v>
          </cell>
          <cell r="AM598">
            <v>24</v>
          </cell>
          <cell r="AN598">
            <v>24</v>
          </cell>
          <cell r="AO598">
            <v>24</v>
          </cell>
          <cell r="AP598">
            <v>24</v>
          </cell>
          <cell r="AQ598">
            <v>48</v>
          </cell>
          <cell r="AR598">
            <v>-552</v>
          </cell>
          <cell r="AU598" t="e">
            <v>#N/A</v>
          </cell>
        </row>
        <row r="599">
          <cell r="I599">
            <v>13037201</v>
          </cell>
          <cell r="J599" t="str">
            <v>von Schubert</v>
          </cell>
          <cell r="K599" t="str">
            <v>Maximin Grünhäuser Abtsberg Riesling GG</v>
          </cell>
          <cell r="L599">
            <v>2022</v>
          </cell>
          <cell r="M599" t="str">
            <v>Tyskland</v>
          </cell>
          <cell r="N599" t="str">
            <v>Mosel</v>
          </cell>
          <cell r="O599" t="str">
            <v>Mertesdorf</v>
          </cell>
          <cell r="P599" t="str">
            <v>Abtsberg</v>
          </cell>
          <cell r="Q599" t="str">
            <v>GG</v>
          </cell>
          <cell r="R599" t="str">
            <v>Riesling</v>
          </cell>
          <cell r="S599" t="str">
            <v>Hvitvin</v>
          </cell>
          <cell r="T599">
            <v>0.75</v>
          </cell>
          <cell r="U599">
            <v>12</v>
          </cell>
          <cell r="V599">
            <v>516.49</v>
          </cell>
          <cell r="W599" t="str">
            <v>Plus Vini</v>
          </cell>
          <cell r="X599" t="str">
            <v>Cuveco</v>
          </cell>
          <cell r="Y599">
            <v>180</v>
          </cell>
          <cell r="Z599">
            <v>180</v>
          </cell>
          <cell r="AB599">
            <v>180</v>
          </cell>
          <cell r="AE599">
            <v>120</v>
          </cell>
          <cell r="AF599">
            <v>48</v>
          </cell>
          <cell r="AG599">
            <v>48</v>
          </cell>
          <cell r="AH599">
            <v>48</v>
          </cell>
          <cell r="AI599">
            <v>48</v>
          </cell>
          <cell r="AJ599">
            <v>48</v>
          </cell>
          <cell r="AK599">
            <v>48</v>
          </cell>
          <cell r="AL599">
            <v>48</v>
          </cell>
          <cell r="AM599">
            <v>24</v>
          </cell>
          <cell r="AN599">
            <v>24</v>
          </cell>
          <cell r="AO599">
            <v>24</v>
          </cell>
          <cell r="AP599">
            <v>24</v>
          </cell>
          <cell r="AQ599">
            <v>48</v>
          </cell>
          <cell r="AR599">
            <v>-420</v>
          </cell>
          <cell r="AS599">
            <v>2</v>
          </cell>
          <cell r="AT599">
            <v>0</v>
          </cell>
          <cell r="AU599">
            <v>0</v>
          </cell>
        </row>
        <row r="600">
          <cell r="I600">
            <v>13036601</v>
          </cell>
          <cell r="J600" t="str">
            <v>von Schubert</v>
          </cell>
          <cell r="K600" t="str">
            <v>Maximin Grünhäuser Abtsberg Riesling Kabinett</v>
          </cell>
          <cell r="L600">
            <v>2022</v>
          </cell>
          <cell r="M600" t="str">
            <v>Tyskland</v>
          </cell>
          <cell r="N600" t="str">
            <v>Mosel</v>
          </cell>
          <cell r="O600" t="str">
            <v>Mertesdorf</v>
          </cell>
          <cell r="P600" t="str">
            <v>Abtsberg</v>
          </cell>
          <cell r="R600" t="str">
            <v>Riesling</v>
          </cell>
          <cell r="S600" t="str">
            <v>Hvitvin</v>
          </cell>
          <cell r="T600">
            <v>0.75</v>
          </cell>
          <cell r="U600">
            <v>8</v>
          </cell>
          <cell r="V600">
            <v>285.14999999999998</v>
          </cell>
          <cell r="W600" t="str">
            <v>Plus Vini</v>
          </cell>
          <cell r="X600" t="str">
            <v>Cuveco</v>
          </cell>
          <cell r="Y600">
            <v>180</v>
          </cell>
          <cell r="Z600">
            <v>180</v>
          </cell>
          <cell r="AB600">
            <v>180</v>
          </cell>
          <cell r="AE600">
            <v>120</v>
          </cell>
          <cell r="AF600">
            <v>48</v>
          </cell>
          <cell r="AG600">
            <v>48</v>
          </cell>
          <cell r="AH600">
            <v>48</v>
          </cell>
          <cell r="AI600">
            <v>48</v>
          </cell>
          <cell r="AJ600">
            <v>48</v>
          </cell>
          <cell r="AK600">
            <v>48</v>
          </cell>
          <cell r="AL600">
            <v>48</v>
          </cell>
          <cell r="AM600">
            <v>24</v>
          </cell>
          <cell r="AN600">
            <v>24</v>
          </cell>
          <cell r="AO600">
            <v>24</v>
          </cell>
          <cell r="AP600">
            <v>24</v>
          </cell>
          <cell r="AQ600">
            <v>48</v>
          </cell>
          <cell r="AR600">
            <v>-420</v>
          </cell>
          <cell r="AS600">
            <v>0</v>
          </cell>
          <cell r="AT600">
            <v>2</v>
          </cell>
          <cell r="AU600">
            <v>0</v>
          </cell>
        </row>
        <row r="601">
          <cell r="I601">
            <v>17091201</v>
          </cell>
          <cell r="J601" t="str">
            <v>von Schubert</v>
          </cell>
          <cell r="K601" t="str">
            <v>Maximin Grünhäuser Abtsberg Riesling Spätlese</v>
          </cell>
          <cell r="L601">
            <v>2022</v>
          </cell>
          <cell r="M601" t="str">
            <v>Tyskland</v>
          </cell>
          <cell r="N601" t="str">
            <v>Mosel</v>
          </cell>
          <cell r="O601" t="str">
            <v>Mertesdorf</v>
          </cell>
          <cell r="P601" t="str">
            <v>Abtsberg</v>
          </cell>
          <cell r="R601" t="str">
            <v>Riesling</v>
          </cell>
          <cell r="S601" t="str">
            <v>Hvitvin</v>
          </cell>
          <cell r="T601">
            <v>0.75</v>
          </cell>
          <cell r="U601">
            <v>7.5</v>
          </cell>
          <cell r="V601">
            <v>395.25</v>
          </cell>
          <cell r="W601" t="str">
            <v>Plus Vini</v>
          </cell>
          <cell r="X601" t="str">
            <v>Cuveco</v>
          </cell>
          <cell r="Y601">
            <v>90</v>
          </cell>
          <cell r="Z601">
            <v>12</v>
          </cell>
          <cell r="AB601">
            <v>12</v>
          </cell>
          <cell r="AE601">
            <v>120</v>
          </cell>
          <cell r="AF601">
            <v>48</v>
          </cell>
          <cell r="AG601">
            <v>48</v>
          </cell>
          <cell r="AH601">
            <v>48</v>
          </cell>
          <cell r="AI601">
            <v>48</v>
          </cell>
          <cell r="AJ601">
            <v>48</v>
          </cell>
          <cell r="AK601">
            <v>48</v>
          </cell>
          <cell r="AL601">
            <v>48</v>
          </cell>
          <cell r="AM601">
            <v>24</v>
          </cell>
          <cell r="AN601">
            <v>24</v>
          </cell>
          <cell r="AO601">
            <v>24</v>
          </cell>
          <cell r="AP601">
            <v>24</v>
          </cell>
          <cell r="AQ601">
            <v>48</v>
          </cell>
          <cell r="AR601">
            <v>-588</v>
          </cell>
          <cell r="AS601">
            <v>0</v>
          </cell>
          <cell r="AT601">
            <v>0</v>
          </cell>
          <cell r="AU601">
            <v>0</v>
          </cell>
        </row>
        <row r="602">
          <cell r="I602">
            <v>17091101</v>
          </cell>
          <cell r="J602" t="str">
            <v>von Schubert</v>
          </cell>
          <cell r="K602" t="str">
            <v>Maximin Grünhäuser Bruderberg Riesling Kabinett</v>
          </cell>
          <cell r="L602">
            <v>2022</v>
          </cell>
          <cell r="M602" t="str">
            <v>Tyskland</v>
          </cell>
          <cell r="N602" t="str">
            <v>Mosel</v>
          </cell>
          <cell r="O602" t="str">
            <v>Mertesdorf</v>
          </cell>
          <cell r="P602" t="str">
            <v>Bruderberg</v>
          </cell>
          <cell r="R602" t="str">
            <v>Riesling</v>
          </cell>
          <cell r="S602" t="str">
            <v>Hvitvin</v>
          </cell>
          <cell r="T602">
            <v>0.75</v>
          </cell>
          <cell r="U602">
            <v>7.5</v>
          </cell>
          <cell r="V602">
            <v>275.76</v>
          </cell>
          <cell r="W602" t="str">
            <v>Plus Vini</v>
          </cell>
          <cell r="X602" t="str">
            <v>Cuveco</v>
          </cell>
          <cell r="Y602">
            <v>180</v>
          </cell>
          <cell r="Z602">
            <v>210</v>
          </cell>
          <cell r="AB602">
            <v>210</v>
          </cell>
          <cell r="AE602">
            <v>120</v>
          </cell>
          <cell r="AF602">
            <v>48</v>
          </cell>
          <cell r="AG602">
            <v>48</v>
          </cell>
          <cell r="AH602">
            <v>48</v>
          </cell>
          <cell r="AI602">
            <v>48</v>
          </cell>
          <cell r="AJ602">
            <v>48</v>
          </cell>
          <cell r="AK602">
            <v>48</v>
          </cell>
          <cell r="AL602">
            <v>48</v>
          </cell>
          <cell r="AM602">
            <v>24</v>
          </cell>
          <cell r="AN602">
            <v>24</v>
          </cell>
          <cell r="AO602">
            <v>24</v>
          </cell>
          <cell r="AP602">
            <v>24</v>
          </cell>
          <cell r="AQ602">
            <v>48</v>
          </cell>
          <cell r="AR602">
            <v>-390</v>
          </cell>
          <cell r="AS602">
            <v>2</v>
          </cell>
          <cell r="AT602">
            <v>0</v>
          </cell>
          <cell r="AU602">
            <v>0</v>
          </cell>
        </row>
        <row r="603">
          <cell r="I603">
            <v>16760001</v>
          </cell>
          <cell r="J603" t="str">
            <v>Faiveley</v>
          </cell>
          <cell r="K603" t="str">
            <v>Mazis-Chambertin</v>
          </cell>
          <cell r="L603">
            <v>2021</v>
          </cell>
          <cell r="M603" t="str">
            <v>Frankrike</v>
          </cell>
          <cell r="N603" t="str">
            <v>Burgund</v>
          </cell>
          <cell r="O603" t="str">
            <v>Gevrey-Chambertin</v>
          </cell>
          <cell r="Q603" t="str">
            <v>Grand Cru</v>
          </cell>
          <cell r="S603" t="str">
            <v>Rødvin</v>
          </cell>
          <cell r="T603">
            <v>0.75</v>
          </cell>
          <cell r="U603">
            <v>13.5</v>
          </cell>
          <cell r="V603">
            <v>2812.5</v>
          </cell>
          <cell r="W603" t="str">
            <v>Veritable Nordic AS</v>
          </cell>
          <cell r="X603" t="str">
            <v>Skanlog</v>
          </cell>
          <cell r="Y603">
            <v>18</v>
          </cell>
          <cell r="Z603">
            <v>18</v>
          </cell>
          <cell r="AA603">
            <v>6</v>
          </cell>
          <cell r="AB603">
            <v>18</v>
          </cell>
          <cell r="AE603">
            <v>120</v>
          </cell>
          <cell r="AF603">
            <v>48</v>
          </cell>
          <cell r="AG603">
            <v>48</v>
          </cell>
          <cell r="AH603">
            <v>48</v>
          </cell>
          <cell r="AI603">
            <v>48</v>
          </cell>
          <cell r="AJ603">
            <v>48</v>
          </cell>
          <cell r="AK603">
            <v>48</v>
          </cell>
          <cell r="AL603">
            <v>48</v>
          </cell>
          <cell r="AM603">
            <v>24</v>
          </cell>
          <cell r="AN603">
            <v>24</v>
          </cell>
          <cell r="AO603">
            <v>24</v>
          </cell>
          <cell r="AP603">
            <v>24</v>
          </cell>
          <cell r="AQ603">
            <v>48</v>
          </cell>
          <cell r="AR603">
            <v>-582</v>
          </cell>
          <cell r="AU603" t="e">
            <v>#N/A</v>
          </cell>
        </row>
        <row r="604">
          <cell r="I604">
            <v>16793001</v>
          </cell>
          <cell r="J604" t="str">
            <v>van Canneyt, C.</v>
          </cell>
          <cell r="K604" t="str">
            <v>Mazis-Chambertin</v>
          </cell>
          <cell r="L604">
            <v>2014</v>
          </cell>
          <cell r="M604" t="str">
            <v>Frankrike</v>
          </cell>
          <cell r="N604" t="str">
            <v>Burgund</v>
          </cell>
          <cell r="S604" t="str">
            <v>Rødvin</v>
          </cell>
          <cell r="T604">
            <v>0.75</v>
          </cell>
          <cell r="U604">
            <v>13.5</v>
          </cell>
          <cell r="V604">
            <v>2400</v>
          </cell>
          <cell r="W604" t="str">
            <v>Nafstad AS</v>
          </cell>
          <cell r="X604" t="str">
            <v>Nafstad AS</v>
          </cell>
          <cell r="Y604">
            <v>12</v>
          </cell>
          <cell r="Z604">
            <v>12</v>
          </cell>
          <cell r="AA604">
            <v>12</v>
          </cell>
          <cell r="AB604">
            <v>12</v>
          </cell>
          <cell r="AE604">
            <v>120</v>
          </cell>
          <cell r="AF604">
            <v>48</v>
          </cell>
          <cell r="AG604">
            <v>48</v>
          </cell>
          <cell r="AH604">
            <v>48</v>
          </cell>
          <cell r="AI604">
            <v>48</v>
          </cell>
          <cell r="AJ604">
            <v>48</v>
          </cell>
          <cell r="AK604">
            <v>48</v>
          </cell>
          <cell r="AL604">
            <v>48</v>
          </cell>
          <cell r="AM604">
            <v>24</v>
          </cell>
          <cell r="AN604">
            <v>24</v>
          </cell>
          <cell r="AO604">
            <v>24</v>
          </cell>
          <cell r="AP604">
            <v>24</v>
          </cell>
          <cell r="AQ604">
            <v>48</v>
          </cell>
          <cell r="AR604">
            <v>-588</v>
          </cell>
          <cell r="AU604" t="e">
            <v>#N/A</v>
          </cell>
        </row>
        <row r="605">
          <cell r="I605">
            <v>17160501</v>
          </cell>
          <cell r="J605" t="str">
            <v>St. Urbans-Hof / Nik Weis</v>
          </cell>
          <cell r="K605" t="str">
            <v>Mehringer Layet Riesling GG</v>
          </cell>
          <cell r="L605">
            <v>2022</v>
          </cell>
          <cell r="M605" t="str">
            <v>Tyskland</v>
          </cell>
          <cell r="N605" t="str">
            <v>Mosel</v>
          </cell>
          <cell r="O605" t="str">
            <v>Mehringen</v>
          </cell>
          <cell r="P605" t="str">
            <v>Layet</v>
          </cell>
          <cell r="Q605" t="str">
            <v>GG</v>
          </cell>
          <cell r="R605" t="str">
            <v>Riesling</v>
          </cell>
          <cell r="S605" t="str">
            <v>Hvitvin</v>
          </cell>
          <cell r="T605">
            <v>0.75</v>
          </cell>
          <cell r="U605">
            <v>12</v>
          </cell>
          <cell r="V605">
            <v>462</v>
          </cell>
          <cell r="W605" t="str">
            <v>Dørstad Grapes AS</v>
          </cell>
          <cell r="X605" t="str">
            <v>Dørstad Grapes AS</v>
          </cell>
          <cell r="Y605">
            <v>120</v>
          </cell>
          <cell r="Z605">
            <v>120</v>
          </cell>
          <cell r="AA605">
            <v>6</v>
          </cell>
          <cell r="AB605">
            <v>120</v>
          </cell>
          <cell r="AE605">
            <v>120</v>
          </cell>
          <cell r="AF605">
            <v>48</v>
          </cell>
          <cell r="AG605">
            <v>48</v>
          </cell>
          <cell r="AH605">
            <v>48</v>
          </cell>
          <cell r="AI605">
            <v>48</v>
          </cell>
          <cell r="AJ605">
            <v>48</v>
          </cell>
          <cell r="AK605">
            <v>48</v>
          </cell>
          <cell r="AL605">
            <v>48</v>
          </cell>
          <cell r="AM605">
            <v>24</v>
          </cell>
          <cell r="AN605">
            <v>24</v>
          </cell>
          <cell r="AO605">
            <v>24</v>
          </cell>
          <cell r="AP605">
            <v>24</v>
          </cell>
          <cell r="AQ605">
            <v>48</v>
          </cell>
          <cell r="AR605">
            <v>-480</v>
          </cell>
          <cell r="AS605">
            <v>2</v>
          </cell>
          <cell r="AT605">
            <v>0</v>
          </cell>
          <cell r="AU605">
            <v>0</v>
          </cell>
        </row>
        <row r="606">
          <cell r="I606">
            <v>16851101</v>
          </cell>
          <cell r="J606" t="str">
            <v>Lorenzon</v>
          </cell>
          <cell r="K606" t="str">
            <v>Mercurey Champs Martin</v>
          </cell>
          <cell r="L606">
            <v>2021</v>
          </cell>
          <cell r="M606" t="str">
            <v>Frankrike</v>
          </cell>
          <cell r="N606" t="str">
            <v>Burgund</v>
          </cell>
          <cell r="O606" t="str">
            <v>Mercurey</v>
          </cell>
          <cell r="Q606" t="str">
            <v>Premier cru</v>
          </cell>
          <cell r="S606" t="str">
            <v>Hvitvin</v>
          </cell>
          <cell r="T606">
            <v>0.75</v>
          </cell>
          <cell r="U606">
            <v>13.5</v>
          </cell>
          <cell r="V606">
            <v>783.56</v>
          </cell>
          <cell r="W606" t="str">
            <v>Moestue Grape Selections AS</v>
          </cell>
          <cell r="X606" t="str">
            <v>Skanlog</v>
          </cell>
          <cell r="Y606">
            <v>24</v>
          </cell>
          <cell r="Z606">
            <v>24</v>
          </cell>
          <cell r="AA606">
            <v>6</v>
          </cell>
          <cell r="AB606">
            <v>24</v>
          </cell>
          <cell r="AE606">
            <v>120</v>
          </cell>
          <cell r="AF606">
            <v>48</v>
          </cell>
          <cell r="AG606">
            <v>48</v>
          </cell>
          <cell r="AH606">
            <v>48</v>
          </cell>
          <cell r="AI606">
            <v>48</v>
          </cell>
          <cell r="AJ606">
            <v>48</v>
          </cell>
          <cell r="AK606">
            <v>48</v>
          </cell>
          <cell r="AL606">
            <v>48</v>
          </cell>
          <cell r="AM606">
            <v>24</v>
          </cell>
          <cell r="AN606">
            <v>24</v>
          </cell>
          <cell r="AO606">
            <v>24</v>
          </cell>
          <cell r="AP606">
            <v>24</v>
          </cell>
          <cell r="AQ606">
            <v>48</v>
          </cell>
          <cell r="AR606">
            <v>-576</v>
          </cell>
          <cell r="AU606" t="e">
            <v>#N/A</v>
          </cell>
        </row>
        <row r="607">
          <cell r="J607" t="str">
            <v>Charton</v>
          </cell>
          <cell r="K607" t="str">
            <v>Mercurey Chassiere</v>
          </cell>
          <cell r="L607">
            <v>2022</v>
          </cell>
          <cell r="M607" t="str">
            <v>Frankrike</v>
          </cell>
          <cell r="N607" t="str">
            <v>Burgund</v>
          </cell>
          <cell r="O607" t="str">
            <v>Mercurey</v>
          </cell>
          <cell r="Q607" t="str">
            <v>Premier cru</v>
          </cell>
          <cell r="S607" t="str">
            <v>Rødvin</v>
          </cell>
          <cell r="T607">
            <v>0.75</v>
          </cell>
          <cell r="U607">
            <v>13.5</v>
          </cell>
          <cell r="V607">
            <v>498.79</v>
          </cell>
          <cell r="W607" t="str">
            <v>Norvin AS</v>
          </cell>
          <cell r="X607" t="str">
            <v>Skanlog</v>
          </cell>
          <cell r="Y607">
            <v>300</v>
          </cell>
          <cell r="Z607">
            <v>300</v>
          </cell>
          <cell r="AA607">
            <v>6</v>
          </cell>
          <cell r="AB607">
            <v>300</v>
          </cell>
          <cell r="AE607">
            <v>120</v>
          </cell>
          <cell r="AF607">
            <v>48</v>
          </cell>
          <cell r="AG607">
            <v>48</v>
          </cell>
          <cell r="AH607">
            <v>48</v>
          </cell>
          <cell r="AI607">
            <v>48</v>
          </cell>
          <cell r="AJ607">
            <v>48</v>
          </cell>
          <cell r="AK607">
            <v>48</v>
          </cell>
          <cell r="AL607">
            <v>48</v>
          </cell>
          <cell r="AM607">
            <v>24</v>
          </cell>
          <cell r="AN607">
            <v>24</v>
          </cell>
          <cell r="AO607">
            <v>24</v>
          </cell>
          <cell r="AP607">
            <v>24</v>
          </cell>
          <cell r="AQ607">
            <v>48</v>
          </cell>
          <cell r="AR607">
            <v>-300</v>
          </cell>
          <cell r="AU607" t="e">
            <v>#N/A</v>
          </cell>
        </row>
        <row r="608">
          <cell r="J608" t="str">
            <v>Charton</v>
          </cell>
          <cell r="K608" t="str">
            <v>Mercurey Clos du Chapitre</v>
          </cell>
          <cell r="L608">
            <v>2022</v>
          </cell>
          <cell r="M608" t="str">
            <v>Frankrike</v>
          </cell>
          <cell r="N608" t="str">
            <v>Burgund</v>
          </cell>
          <cell r="O608" t="str">
            <v>Mercurey</v>
          </cell>
          <cell r="S608" t="str">
            <v>Rødvin</v>
          </cell>
          <cell r="T608">
            <v>0.75</v>
          </cell>
          <cell r="U608">
            <v>13</v>
          </cell>
          <cell r="V608">
            <v>379.1</v>
          </cell>
          <cell r="W608" t="str">
            <v>Norvin AS</v>
          </cell>
          <cell r="X608" t="str">
            <v>Skanlog</v>
          </cell>
          <cell r="Y608">
            <v>600</v>
          </cell>
          <cell r="Z608">
            <v>600</v>
          </cell>
          <cell r="AA608">
            <v>6</v>
          </cell>
          <cell r="AB608">
            <v>600</v>
          </cell>
          <cell r="AE608">
            <v>120</v>
          </cell>
          <cell r="AF608">
            <v>48</v>
          </cell>
          <cell r="AG608">
            <v>48</v>
          </cell>
          <cell r="AH608">
            <v>48</v>
          </cell>
          <cell r="AI608">
            <v>48</v>
          </cell>
          <cell r="AJ608">
            <v>48</v>
          </cell>
          <cell r="AK608">
            <v>48</v>
          </cell>
          <cell r="AL608">
            <v>48</v>
          </cell>
          <cell r="AM608">
            <v>24</v>
          </cell>
          <cell r="AN608">
            <v>24</v>
          </cell>
          <cell r="AO608">
            <v>24</v>
          </cell>
          <cell r="AP608">
            <v>24</v>
          </cell>
          <cell r="AQ608">
            <v>48</v>
          </cell>
          <cell r="AR608">
            <v>0</v>
          </cell>
          <cell r="AU608" t="e">
            <v>#N/A</v>
          </cell>
        </row>
        <row r="609">
          <cell r="J609" t="str">
            <v>Charton</v>
          </cell>
          <cell r="K609" t="str">
            <v>Mercurey Clos du Roy</v>
          </cell>
          <cell r="L609">
            <v>2022</v>
          </cell>
          <cell r="M609" t="str">
            <v>Frankrike</v>
          </cell>
          <cell r="N609" t="str">
            <v>Burgund</v>
          </cell>
          <cell r="O609" t="str">
            <v>Mercurey</v>
          </cell>
          <cell r="Q609" t="str">
            <v>Premier cru</v>
          </cell>
          <cell r="S609" t="str">
            <v>Rødvin</v>
          </cell>
          <cell r="T609">
            <v>0.75</v>
          </cell>
          <cell r="U609">
            <v>13.5</v>
          </cell>
          <cell r="V609">
            <v>498.78</v>
          </cell>
          <cell r="W609" t="str">
            <v>Norvin AS</v>
          </cell>
          <cell r="X609" t="str">
            <v>Skanlog</v>
          </cell>
          <cell r="Y609">
            <v>300</v>
          </cell>
          <cell r="Z609">
            <v>300</v>
          </cell>
          <cell r="AA609">
            <v>6</v>
          </cell>
          <cell r="AB609">
            <v>300</v>
          </cell>
          <cell r="AE609">
            <v>120</v>
          </cell>
          <cell r="AF609">
            <v>48</v>
          </cell>
          <cell r="AG609">
            <v>48</v>
          </cell>
          <cell r="AH609">
            <v>48</v>
          </cell>
          <cell r="AI609">
            <v>48</v>
          </cell>
          <cell r="AJ609">
            <v>48</v>
          </cell>
          <cell r="AK609">
            <v>48</v>
          </cell>
          <cell r="AL609">
            <v>48</v>
          </cell>
          <cell r="AM609">
            <v>24</v>
          </cell>
          <cell r="AN609">
            <v>24</v>
          </cell>
          <cell r="AO609">
            <v>24</v>
          </cell>
          <cell r="AP609">
            <v>24</v>
          </cell>
          <cell r="AQ609">
            <v>48</v>
          </cell>
          <cell r="AR609">
            <v>-300</v>
          </cell>
          <cell r="AU609" t="e">
            <v>#N/A</v>
          </cell>
        </row>
        <row r="610">
          <cell r="J610" t="str">
            <v>Charton</v>
          </cell>
          <cell r="K610" t="str">
            <v>Mercurey Clos du Roy</v>
          </cell>
          <cell r="L610">
            <v>2022</v>
          </cell>
          <cell r="M610" t="str">
            <v>Frankrike</v>
          </cell>
          <cell r="N610" t="str">
            <v>Burgund</v>
          </cell>
          <cell r="O610" t="str">
            <v>Mercurey</v>
          </cell>
          <cell r="Q610" t="str">
            <v>Premier cru</v>
          </cell>
          <cell r="S610" t="str">
            <v>Hvitvin</v>
          </cell>
          <cell r="T610">
            <v>0.75</v>
          </cell>
          <cell r="U610">
            <v>13.5</v>
          </cell>
          <cell r="V610">
            <v>498.78</v>
          </cell>
          <cell r="W610" t="str">
            <v>Norvin AS</v>
          </cell>
          <cell r="X610" t="str">
            <v>Skanlog</v>
          </cell>
          <cell r="Y610">
            <v>120</v>
          </cell>
          <cell r="Z610">
            <v>120</v>
          </cell>
          <cell r="AA610">
            <v>6</v>
          </cell>
          <cell r="AB610">
            <v>120</v>
          </cell>
          <cell r="AE610">
            <v>120</v>
          </cell>
          <cell r="AF610">
            <v>48</v>
          </cell>
          <cell r="AG610">
            <v>48</v>
          </cell>
          <cell r="AH610">
            <v>48</v>
          </cell>
          <cell r="AI610">
            <v>48</v>
          </cell>
          <cell r="AJ610">
            <v>48</v>
          </cell>
          <cell r="AK610">
            <v>48</v>
          </cell>
          <cell r="AL610">
            <v>48</v>
          </cell>
          <cell r="AM610">
            <v>24</v>
          </cell>
          <cell r="AN610">
            <v>24</v>
          </cell>
          <cell r="AO610">
            <v>24</v>
          </cell>
          <cell r="AP610">
            <v>24</v>
          </cell>
          <cell r="AQ610">
            <v>48</v>
          </cell>
          <cell r="AR610">
            <v>-480</v>
          </cell>
          <cell r="AU610" t="e">
            <v>#N/A</v>
          </cell>
        </row>
        <row r="611">
          <cell r="I611">
            <v>16875901</v>
          </cell>
          <cell r="J611" t="str">
            <v>Faiveley</v>
          </cell>
          <cell r="K611" t="str">
            <v>Mercurey Clos du Roy Favorite</v>
          </cell>
          <cell r="L611">
            <v>2021</v>
          </cell>
          <cell r="M611" t="str">
            <v>Frankrike</v>
          </cell>
          <cell r="N611" t="str">
            <v>Burgund</v>
          </cell>
          <cell r="O611" t="str">
            <v>Mercurey</v>
          </cell>
          <cell r="Q611" t="str">
            <v>Premier cru</v>
          </cell>
          <cell r="S611" t="str">
            <v>Rødvin</v>
          </cell>
          <cell r="T611">
            <v>0.75</v>
          </cell>
          <cell r="U611">
            <v>13.5</v>
          </cell>
          <cell r="V611">
            <v>591.37</v>
          </cell>
          <cell r="W611" t="str">
            <v>Veritable Nordic AS</v>
          </cell>
          <cell r="X611" t="str">
            <v>Skanlog</v>
          </cell>
          <cell r="Y611">
            <v>42</v>
          </cell>
          <cell r="Z611">
            <v>42</v>
          </cell>
          <cell r="AA611">
            <v>6</v>
          </cell>
          <cell r="AB611">
            <v>42</v>
          </cell>
          <cell r="AE611">
            <v>120</v>
          </cell>
          <cell r="AF611">
            <v>48</v>
          </cell>
          <cell r="AG611">
            <v>48</v>
          </cell>
          <cell r="AH611">
            <v>48</v>
          </cell>
          <cell r="AI611">
            <v>48</v>
          </cell>
          <cell r="AJ611">
            <v>48</v>
          </cell>
          <cell r="AK611">
            <v>48</v>
          </cell>
          <cell r="AL611">
            <v>48</v>
          </cell>
          <cell r="AM611">
            <v>24</v>
          </cell>
          <cell r="AN611">
            <v>24</v>
          </cell>
          <cell r="AO611">
            <v>24</v>
          </cell>
          <cell r="AP611">
            <v>24</v>
          </cell>
          <cell r="AQ611">
            <v>48</v>
          </cell>
          <cell r="AR611">
            <v>-558</v>
          </cell>
          <cell r="AU611" t="e">
            <v>#N/A</v>
          </cell>
        </row>
        <row r="612">
          <cell r="J612" t="str">
            <v>Charton</v>
          </cell>
          <cell r="K612" t="str">
            <v>Mercurey Empreinte</v>
          </cell>
          <cell r="L612">
            <v>2022</v>
          </cell>
          <cell r="M612" t="str">
            <v>Frankrike</v>
          </cell>
          <cell r="N612" t="str">
            <v>Burgund</v>
          </cell>
          <cell r="O612" t="str">
            <v>Mercurey</v>
          </cell>
          <cell r="S612" t="str">
            <v>Rødvin</v>
          </cell>
          <cell r="T612">
            <v>0.75</v>
          </cell>
          <cell r="U612">
            <v>13.5</v>
          </cell>
          <cell r="V612">
            <v>632.05999999999995</v>
          </cell>
          <cell r="W612" t="str">
            <v>Norvin AS</v>
          </cell>
          <cell r="X612" t="str">
            <v>Skanlog</v>
          </cell>
          <cell r="Y612">
            <v>180</v>
          </cell>
          <cell r="Z612">
            <v>180</v>
          </cell>
          <cell r="AA612">
            <v>6</v>
          </cell>
          <cell r="AB612">
            <v>180</v>
          </cell>
          <cell r="AE612">
            <v>120</v>
          </cell>
          <cell r="AF612">
            <v>48</v>
          </cell>
          <cell r="AG612">
            <v>48</v>
          </cell>
          <cell r="AH612">
            <v>48</v>
          </cell>
          <cell r="AI612">
            <v>48</v>
          </cell>
          <cell r="AJ612">
            <v>48</v>
          </cell>
          <cell r="AK612">
            <v>48</v>
          </cell>
          <cell r="AL612">
            <v>48</v>
          </cell>
          <cell r="AM612">
            <v>24</v>
          </cell>
          <cell r="AN612">
            <v>24</v>
          </cell>
          <cell r="AO612">
            <v>24</v>
          </cell>
          <cell r="AP612">
            <v>24</v>
          </cell>
          <cell r="AQ612">
            <v>48</v>
          </cell>
          <cell r="AR612">
            <v>-420</v>
          </cell>
          <cell r="AU612" t="e">
            <v>#N/A</v>
          </cell>
        </row>
        <row r="613">
          <cell r="J613" t="str">
            <v>Charton</v>
          </cell>
          <cell r="K613" t="str">
            <v>Mercurey Vieilles Vignes</v>
          </cell>
          <cell r="L613">
            <v>2022</v>
          </cell>
          <cell r="M613" t="str">
            <v>Frankrike</v>
          </cell>
          <cell r="N613" t="str">
            <v>Burgund</v>
          </cell>
          <cell r="O613" t="str">
            <v>Mercurey</v>
          </cell>
          <cell r="S613" t="str">
            <v>Rødvin</v>
          </cell>
          <cell r="T613">
            <v>0.75</v>
          </cell>
          <cell r="U613">
            <v>13</v>
          </cell>
          <cell r="V613">
            <v>379.1</v>
          </cell>
          <cell r="W613" t="str">
            <v>Norvin AS</v>
          </cell>
          <cell r="X613" t="str">
            <v>Skanlog</v>
          </cell>
          <cell r="Y613">
            <v>600</v>
          </cell>
          <cell r="Z613">
            <v>600</v>
          </cell>
          <cell r="AA613">
            <v>6</v>
          </cell>
          <cell r="AB613">
            <v>600</v>
          </cell>
          <cell r="AE613">
            <v>120</v>
          </cell>
          <cell r="AF613">
            <v>48</v>
          </cell>
          <cell r="AG613">
            <v>48</v>
          </cell>
          <cell r="AH613">
            <v>48</v>
          </cell>
          <cell r="AI613">
            <v>48</v>
          </cell>
          <cell r="AJ613">
            <v>48</v>
          </cell>
          <cell r="AK613">
            <v>48</v>
          </cell>
          <cell r="AL613">
            <v>48</v>
          </cell>
          <cell r="AM613">
            <v>24</v>
          </cell>
          <cell r="AN613">
            <v>24</v>
          </cell>
          <cell r="AO613">
            <v>24</v>
          </cell>
          <cell r="AP613">
            <v>24</v>
          </cell>
          <cell r="AQ613">
            <v>48</v>
          </cell>
          <cell r="AR613">
            <v>0</v>
          </cell>
          <cell r="AU613" t="e">
            <v>#N/A</v>
          </cell>
        </row>
        <row r="614">
          <cell r="I614">
            <v>6885801</v>
          </cell>
          <cell r="J614" t="str">
            <v>Boisson, Anne</v>
          </cell>
          <cell r="K614" t="str">
            <v>Meursault</v>
          </cell>
          <cell r="L614">
            <v>2021</v>
          </cell>
          <cell r="M614" t="str">
            <v>Frankrike</v>
          </cell>
          <cell r="N614" t="str">
            <v>Burgund</v>
          </cell>
          <cell r="O614" t="str">
            <v>Meursault</v>
          </cell>
          <cell r="R614" t="str">
            <v>Chardonnay</v>
          </cell>
          <cell r="S614" t="str">
            <v>Hvitvin</v>
          </cell>
          <cell r="T614">
            <v>0.75</v>
          </cell>
          <cell r="U614">
            <v>13</v>
          </cell>
          <cell r="V614">
            <v>1129.1600000000001</v>
          </cell>
          <cell r="W614" t="str">
            <v>Pur Jus 30054</v>
          </cell>
          <cell r="X614" t="str">
            <v>Skanlog</v>
          </cell>
          <cell r="Y614">
            <v>6</v>
          </cell>
          <cell r="Z614">
            <v>6</v>
          </cell>
          <cell r="AA614">
            <v>12</v>
          </cell>
          <cell r="AB614">
            <v>6</v>
          </cell>
          <cell r="AE614">
            <v>120</v>
          </cell>
          <cell r="AF614">
            <v>48</v>
          </cell>
          <cell r="AG614">
            <v>48</v>
          </cell>
          <cell r="AH614">
            <v>48</v>
          </cell>
          <cell r="AI614">
            <v>48</v>
          </cell>
          <cell r="AJ614">
            <v>48</v>
          </cell>
          <cell r="AK614">
            <v>48</v>
          </cell>
          <cell r="AL614">
            <v>48</v>
          </cell>
          <cell r="AM614">
            <v>24</v>
          </cell>
          <cell r="AN614">
            <v>24</v>
          </cell>
          <cell r="AO614">
            <v>24</v>
          </cell>
          <cell r="AP614">
            <v>24</v>
          </cell>
          <cell r="AQ614">
            <v>48</v>
          </cell>
          <cell r="AR614">
            <v>-594</v>
          </cell>
          <cell r="AU614" t="e">
            <v>#N/A</v>
          </cell>
        </row>
        <row r="615">
          <cell r="I615">
            <v>16804601</v>
          </cell>
          <cell r="J615" t="str">
            <v>Boillot, H.</v>
          </cell>
          <cell r="K615" t="str">
            <v>Meursault</v>
          </cell>
          <cell r="L615">
            <v>2021</v>
          </cell>
          <cell r="M615" t="str">
            <v>Frankrike</v>
          </cell>
          <cell r="N615" t="str">
            <v>Burgund</v>
          </cell>
          <cell r="S615" t="str">
            <v>Hvitvin</v>
          </cell>
          <cell r="T615">
            <v>0.75</v>
          </cell>
          <cell r="U615">
            <v>13</v>
          </cell>
          <cell r="V615">
            <v>875</v>
          </cell>
          <cell r="W615" t="str">
            <v>Nafstad AS</v>
          </cell>
          <cell r="X615" t="str">
            <v>Nafstad AS</v>
          </cell>
          <cell r="Y615">
            <v>84</v>
          </cell>
          <cell r="Z615">
            <v>42</v>
          </cell>
          <cell r="AA615">
            <v>6</v>
          </cell>
          <cell r="AB615">
            <v>42</v>
          </cell>
          <cell r="AE615">
            <v>120</v>
          </cell>
          <cell r="AF615">
            <v>48</v>
          </cell>
          <cell r="AG615">
            <v>48</v>
          </cell>
          <cell r="AH615">
            <v>48</v>
          </cell>
          <cell r="AI615">
            <v>48</v>
          </cell>
          <cell r="AJ615">
            <v>48</v>
          </cell>
          <cell r="AK615">
            <v>48</v>
          </cell>
          <cell r="AL615">
            <v>48</v>
          </cell>
          <cell r="AM615">
            <v>24</v>
          </cell>
          <cell r="AN615">
            <v>24</v>
          </cell>
          <cell r="AO615">
            <v>24</v>
          </cell>
          <cell r="AP615">
            <v>24</v>
          </cell>
          <cell r="AQ615">
            <v>48</v>
          </cell>
          <cell r="AR615">
            <v>-558</v>
          </cell>
          <cell r="AU615" t="e">
            <v>#N/A</v>
          </cell>
        </row>
        <row r="616">
          <cell r="I616">
            <v>16857301</v>
          </cell>
          <cell r="J616" t="str">
            <v>Colin-Morey</v>
          </cell>
          <cell r="K616" t="str">
            <v>Meursault</v>
          </cell>
          <cell r="L616">
            <v>2021</v>
          </cell>
          <cell r="M616" t="str">
            <v>Frankrike</v>
          </cell>
          <cell r="N616" t="str">
            <v>Burgund</v>
          </cell>
          <cell r="O616" t="str">
            <v>Meursault</v>
          </cell>
          <cell r="S616" t="str">
            <v>Hvitvin</v>
          </cell>
          <cell r="T616">
            <v>0.75</v>
          </cell>
          <cell r="U616">
            <v>13</v>
          </cell>
          <cell r="V616">
            <v>994.93</v>
          </cell>
          <cell r="W616" t="str">
            <v>Moestue Grape Selections AS</v>
          </cell>
          <cell r="X616" t="str">
            <v>Vinhuset</v>
          </cell>
          <cell r="Y616">
            <v>18</v>
          </cell>
          <cell r="Z616">
            <v>18</v>
          </cell>
          <cell r="AA616">
            <v>6</v>
          </cell>
          <cell r="AB616">
            <v>18</v>
          </cell>
          <cell r="AE616">
            <v>120</v>
          </cell>
          <cell r="AF616">
            <v>48</v>
          </cell>
          <cell r="AG616">
            <v>48</v>
          </cell>
          <cell r="AH616">
            <v>48</v>
          </cell>
          <cell r="AI616">
            <v>48</v>
          </cell>
          <cell r="AJ616">
            <v>48</v>
          </cell>
          <cell r="AK616">
            <v>48</v>
          </cell>
          <cell r="AL616">
            <v>48</v>
          </cell>
          <cell r="AM616">
            <v>24</v>
          </cell>
          <cell r="AN616">
            <v>24</v>
          </cell>
          <cell r="AO616">
            <v>24</v>
          </cell>
          <cell r="AP616">
            <v>24</v>
          </cell>
          <cell r="AQ616">
            <v>48</v>
          </cell>
          <cell r="AR616">
            <v>-582</v>
          </cell>
          <cell r="AU616" t="e">
            <v>#N/A</v>
          </cell>
        </row>
        <row r="617">
          <cell r="I617">
            <v>16870901</v>
          </cell>
          <cell r="J617" t="str">
            <v xml:space="preserve">Germain, H. </v>
          </cell>
          <cell r="K617" t="str">
            <v>Meursault</v>
          </cell>
          <cell r="L617">
            <v>2021</v>
          </cell>
          <cell r="M617" t="str">
            <v>Frankrike</v>
          </cell>
          <cell r="N617" t="str">
            <v>Burgund</v>
          </cell>
          <cell r="S617" t="str">
            <v>Hvitvin</v>
          </cell>
          <cell r="T617">
            <v>0.75</v>
          </cell>
          <cell r="U617">
            <v>13</v>
          </cell>
          <cell r="V617">
            <v>699.7</v>
          </cell>
          <cell r="W617" t="str">
            <v>Garage d'Or AS</v>
          </cell>
          <cell r="X617" t="str">
            <v>Vinhuset</v>
          </cell>
          <cell r="Y617">
            <v>24</v>
          </cell>
          <cell r="Z617">
            <v>24</v>
          </cell>
          <cell r="AA617">
            <v>6</v>
          </cell>
          <cell r="AB617">
            <v>24</v>
          </cell>
          <cell r="AE617">
            <v>120</v>
          </cell>
          <cell r="AF617">
            <v>48</v>
          </cell>
          <cell r="AG617">
            <v>48</v>
          </cell>
          <cell r="AH617">
            <v>48</v>
          </cell>
          <cell r="AI617">
            <v>48</v>
          </cell>
          <cell r="AJ617">
            <v>48</v>
          </cell>
          <cell r="AK617">
            <v>48</v>
          </cell>
          <cell r="AL617">
            <v>48</v>
          </cell>
          <cell r="AM617">
            <v>24</v>
          </cell>
          <cell r="AN617">
            <v>24</v>
          </cell>
          <cell r="AO617">
            <v>24</v>
          </cell>
          <cell r="AP617">
            <v>24</v>
          </cell>
          <cell r="AQ617">
            <v>48</v>
          </cell>
          <cell r="AR617">
            <v>-576</v>
          </cell>
          <cell r="AU617" t="e">
            <v>#N/A</v>
          </cell>
        </row>
        <row r="618">
          <cell r="I618">
            <v>16808401</v>
          </cell>
          <cell r="J618" t="str">
            <v>Buisson-Charles</v>
          </cell>
          <cell r="K618" t="str">
            <v>Meursault 1er Cru In Memorian</v>
          </cell>
          <cell r="L618">
            <v>2021</v>
          </cell>
          <cell r="M618" t="str">
            <v>Frankrike</v>
          </cell>
          <cell r="N618" t="str">
            <v>Burgund</v>
          </cell>
          <cell r="S618" t="str">
            <v>Hvitvin</v>
          </cell>
          <cell r="T618">
            <v>0.75</v>
          </cell>
          <cell r="U618">
            <v>13.5</v>
          </cell>
          <cell r="V618">
            <v>1400</v>
          </cell>
          <cell r="W618" t="str">
            <v>Nafstad AS</v>
          </cell>
          <cell r="X618" t="str">
            <v>Nafstad AS</v>
          </cell>
          <cell r="Y618">
            <v>36</v>
          </cell>
          <cell r="Z618">
            <v>36</v>
          </cell>
          <cell r="AA618">
            <v>12</v>
          </cell>
          <cell r="AB618">
            <v>36</v>
          </cell>
          <cell r="AE618">
            <v>120</v>
          </cell>
          <cell r="AF618">
            <v>48</v>
          </cell>
          <cell r="AG618">
            <v>48</v>
          </cell>
          <cell r="AH618">
            <v>48</v>
          </cell>
          <cell r="AI618">
            <v>48</v>
          </cell>
          <cell r="AJ618">
            <v>48</v>
          </cell>
          <cell r="AK618">
            <v>48</v>
          </cell>
          <cell r="AL618">
            <v>48</v>
          </cell>
          <cell r="AM618">
            <v>24</v>
          </cell>
          <cell r="AN618">
            <v>24</v>
          </cell>
          <cell r="AO618">
            <v>24</v>
          </cell>
          <cell r="AP618">
            <v>24</v>
          </cell>
          <cell r="AQ618">
            <v>48</v>
          </cell>
          <cell r="AR618">
            <v>-564</v>
          </cell>
          <cell r="AU618" t="e">
            <v>#N/A</v>
          </cell>
        </row>
        <row r="619">
          <cell r="I619">
            <v>16808401</v>
          </cell>
          <cell r="J619" t="str">
            <v>Buisson-Charles</v>
          </cell>
          <cell r="K619" t="str">
            <v>Meursault 1er Cru In Memorian</v>
          </cell>
          <cell r="L619">
            <v>2021</v>
          </cell>
          <cell r="M619" t="str">
            <v>Frankrike</v>
          </cell>
          <cell r="N619" t="str">
            <v>Burgund</v>
          </cell>
          <cell r="S619" t="str">
            <v>Hvitvin</v>
          </cell>
          <cell r="T619">
            <v>0.75</v>
          </cell>
          <cell r="U619">
            <v>13.5</v>
          </cell>
          <cell r="V619">
            <v>1400</v>
          </cell>
          <cell r="W619" t="str">
            <v>Nafstad AS</v>
          </cell>
          <cell r="X619" t="str">
            <v>Nafstad AS</v>
          </cell>
          <cell r="Y619">
            <v>36</v>
          </cell>
          <cell r="Z619">
            <v>36</v>
          </cell>
          <cell r="AA619">
            <v>12</v>
          </cell>
          <cell r="AC619">
            <v>115</v>
          </cell>
          <cell r="AE619">
            <v>120</v>
          </cell>
          <cell r="AF619">
            <v>48</v>
          </cell>
          <cell r="AG619">
            <v>48</v>
          </cell>
          <cell r="AH619">
            <v>48</v>
          </cell>
          <cell r="AI619">
            <v>48</v>
          </cell>
          <cell r="AJ619">
            <v>48</v>
          </cell>
          <cell r="AK619">
            <v>48</v>
          </cell>
          <cell r="AL619">
            <v>48</v>
          </cell>
          <cell r="AM619">
            <v>24</v>
          </cell>
          <cell r="AN619">
            <v>24</v>
          </cell>
          <cell r="AO619">
            <v>24</v>
          </cell>
          <cell r="AP619">
            <v>24</v>
          </cell>
          <cell r="AQ619">
            <v>48</v>
          </cell>
          <cell r="AR619" t="e">
            <v>#REF!</v>
          </cell>
          <cell r="AU619" t="e">
            <v>#N/A</v>
          </cell>
        </row>
        <row r="620">
          <cell r="I620">
            <v>16793501</v>
          </cell>
          <cell r="J620" t="str">
            <v>Latour-Giraud</v>
          </cell>
          <cell r="K620" t="str">
            <v>Meursault Boucheres</v>
          </cell>
          <cell r="L620">
            <v>2018</v>
          </cell>
          <cell r="M620" t="str">
            <v>Frankrike</v>
          </cell>
          <cell r="N620" t="str">
            <v>Burgund</v>
          </cell>
          <cell r="S620" t="str">
            <v>Hvitvin</v>
          </cell>
          <cell r="T620">
            <v>0.75</v>
          </cell>
          <cell r="U620">
            <v>13.5</v>
          </cell>
          <cell r="V620">
            <v>675</v>
          </cell>
          <cell r="W620" t="str">
            <v>Nafstad AS</v>
          </cell>
          <cell r="X620" t="str">
            <v>Nafstad AS</v>
          </cell>
          <cell r="Y620">
            <v>12</v>
          </cell>
          <cell r="Z620">
            <v>12</v>
          </cell>
          <cell r="AA620">
            <v>12</v>
          </cell>
          <cell r="AB620">
            <v>12</v>
          </cell>
          <cell r="AE620">
            <v>120</v>
          </cell>
          <cell r="AF620">
            <v>48</v>
          </cell>
          <cell r="AG620">
            <v>48</v>
          </cell>
          <cell r="AH620">
            <v>48</v>
          </cell>
          <cell r="AI620">
            <v>48</v>
          </cell>
          <cell r="AJ620">
            <v>48</v>
          </cell>
          <cell r="AK620">
            <v>48</v>
          </cell>
          <cell r="AL620">
            <v>48</v>
          </cell>
          <cell r="AM620">
            <v>24</v>
          </cell>
          <cell r="AN620">
            <v>24</v>
          </cell>
          <cell r="AO620">
            <v>24</v>
          </cell>
          <cell r="AP620">
            <v>24</v>
          </cell>
          <cell r="AQ620">
            <v>48</v>
          </cell>
          <cell r="AR620">
            <v>-588</v>
          </cell>
          <cell r="AU620" t="e">
            <v>#N/A</v>
          </cell>
        </row>
        <row r="621">
          <cell r="I621">
            <v>16868701</v>
          </cell>
          <cell r="J621" t="str">
            <v>Clerget, Y.</v>
          </cell>
          <cell r="K621" t="str">
            <v>Meursault Boucheres</v>
          </cell>
          <cell r="L621">
            <v>2021</v>
          </cell>
          <cell r="M621" t="str">
            <v>Frankrike</v>
          </cell>
          <cell r="N621" t="str">
            <v>Burgund</v>
          </cell>
          <cell r="O621" t="str">
            <v>Meursault</v>
          </cell>
          <cell r="Q621" t="str">
            <v>Premier cru</v>
          </cell>
          <cell r="S621" t="str">
            <v>Hvitvin</v>
          </cell>
          <cell r="T621">
            <v>0.75</v>
          </cell>
          <cell r="U621">
            <v>13.5</v>
          </cell>
          <cell r="V621">
            <v>1762.4</v>
          </cell>
          <cell r="W621" t="str">
            <v xml:space="preserve">LaMarc Wines </v>
          </cell>
          <cell r="X621" t="str">
            <v>Skanlog</v>
          </cell>
          <cell r="Y621">
            <v>12</v>
          </cell>
          <cell r="Z621">
            <v>0</v>
          </cell>
          <cell r="AA621">
            <v>6</v>
          </cell>
          <cell r="AB621">
            <v>0</v>
          </cell>
          <cell r="AE621">
            <v>120</v>
          </cell>
          <cell r="AF621">
            <v>48</v>
          </cell>
          <cell r="AG621">
            <v>48</v>
          </cell>
          <cell r="AH621">
            <v>48</v>
          </cell>
          <cell r="AI621">
            <v>48</v>
          </cell>
          <cell r="AJ621">
            <v>48</v>
          </cell>
          <cell r="AK621">
            <v>48</v>
          </cell>
          <cell r="AL621">
            <v>48</v>
          </cell>
          <cell r="AM621">
            <v>24</v>
          </cell>
          <cell r="AN621">
            <v>24</v>
          </cell>
          <cell r="AO621">
            <v>24</v>
          </cell>
          <cell r="AP621">
            <v>24</v>
          </cell>
          <cell r="AQ621">
            <v>48</v>
          </cell>
          <cell r="AR621">
            <v>-600</v>
          </cell>
          <cell r="AU621" t="e">
            <v>#N/A</v>
          </cell>
        </row>
        <row r="622">
          <cell r="I622">
            <v>16791301</v>
          </cell>
          <cell r="J622" t="str">
            <v>Buisson-Charles</v>
          </cell>
          <cell r="K622" t="str">
            <v>Meursault Bouches Cheres</v>
          </cell>
          <cell r="L622">
            <v>2018</v>
          </cell>
          <cell r="M622" t="str">
            <v>Frankrike</v>
          </cell>
          <cell r="N622" t="str">
            <v>Burgund</v>
          </cell>
          <cell r="S622" t="str">
            <v>Hvitvin</v>
          </cell>
          <cell r="T622">
            <v>0.75</v>
          </cell>
          <cell r="U622">
            <v>14</v>
          </cell>
          <cell r="V622">
            <v>945</v>
          </cell>
          <cell r="W622" t="str">
            <v>Nafstad AS</v>
          </cell>
          <cell r="X622" t="str">
            <v>Nafstad AS</v>
          </cell>
          <cell r="Y622">
            <v>6</v>
          </cell>
          <cell r="Z622">
            <v>6</v>
          </cell>
          <cell r="AA622">
            <v>6</v>
          </cell>
          <cell r="AB622">
            <v>6</v>
          </cell>
          <cell r="AE622">
            <v>120</v>
          </cell>
          <cell r="AF622">
            <v>48</v>
          </cell>
          <cell r="AG622">
            <v>48</v>
          </cell>
          <cell r="AH622">
            <v>48</v>
          </cell>
          <cell r="AI622">
            <v>48</v>
          </cell>
          <cell r="AJ622">
            <v>48</v>
          </cell>
          <cell r="AK622">
            <v>48</v>
          </cell>
          <cell r="AL622">
            <v>48</v>
          </cell>
          <cell r="AM622">
            <v>24</v>
          </cell>
          <cell r="AN622">
            <v>24</v>
          </cell>
          <cell r="AO622">
            <v>24</v>
          </cell>
          <cell r="AP622">
            <v>24</v>
          </cell>
          <cell r="AQ622">
            <v>48</v>
          </cell>
          <cell r="AR622">
            <v>-594</v>
          </cell>
          <cell r="AU622" t="e">
            <v>#N/A</v>
          </cell>
        </row>
        <row r="623">
          <cell r="I623">
            <v>16793901</v>
          </cell>
          <cell r="J623" t="str">
            <v>Latour-Giraud</v>
          </cell>
          <cell r="K623" t="str">
            <v>Meursault Caillerets</v>
          </cell>
          <cell r="L623">
            <v>2017</v>
          </cell>
          <cell r="M623" t="str">
            <v>Frankrike</v>
          </cell>
          <cell r="N623" t="str">
            <v>Burgund</v>
          </cell>
          <cell r="S623" t="str">
            <v>Rødvin</v>
          </cell>
          <cell r="T623">
            <v>0.75</v>
          </cell>
          <cell r="U623">
            <v>13.5</v>
          </cell>
          <cell r="V623">
            <v>575</v>
          </cell>
          <cell r="W623" t="str">
            <v>Nafstad AS</v>
          </cell>
          <cell r="X623" t="str">
            <v>Nafstad AS</v>
          </cell>
          <cell r="Y623">
            <v>101</v>
          </cell>
          <cell r="Z623">
            <v>89</v>
          </cell>
          <cell r="AA623">
            <v>12</v>
          </cell>
          <cell r="AB623">
            <v>89</v>
          </cell>
          <cell r="AE623">
            <v>120</v>
          </cell>
          <cell r="AF623">
            <v>48</v>
          </cell>
          <cell r="AG623">
            <v>48</v>
          </cell>
          <cell r="AH623">
            <v>48</v>
          </cell>
          <cell r="AI623">
            <v>48</v>
          </cell>
          <cell r="AJ623">
            <v>48</v>
          </cell>
          <cell r="AK623">
            <v>48</v>
          </cell>
          <cell r="AL623">
            <v>48</v>
          </cell>
          <cell r="AM623">
            <v>24</v>
          </cell>
          <cell r="AN623">
            <v>24</v>
          </cell>
          <cell r="AO623">
            <v>24</v>
          </cell>
          <cell r="AP623">
            <v>24</v>
          </cell>
          <cell r="AQ623">
            <v>48</v>
          </cell>
          <cell r="AR623">
            <v>-511</v>
          </cell>
          <cell r="AU623" t="e">
            <v>#N/A</v>
          </cell>
        </row>
        <row r="624">
          <cell r="I624">
            <v>16794001</v>
          </cell>
          <cell r="J624" t="str">
            <v>Latour-Giraud</v>
          </cell>
          <cell r="K624" t="str">
            <v>Meursault Caillerets</v>
          </cell>
          <cell r="L624">
            <v>2019</v>
          </cell>
          <cell r="M624" t="str">
            <v>Frankrike</v>
          </cell>
          <cell r="N624" t="str">
            <v>Burgund</v>
          </cell>
          <cell r="S624" t="str">
            <v>Rødvin</v>
          </cell>
          <cell r="T624">
            <v>0.75</v>
          </cell>
          <cell r="U624">
            <v>14</v>
          </cell>
          <cell r="V624">
            <v>625</v>
          </cell>
          <cell r="W624" t="str">
            <v>Nafstad AS</v>
          </cell>
          <cell r="X624" t="str">
            <v>Nafstad AS</v>
          </cell>
          <cell r="Y624">
            <v>116</v>
          </cell>
          <cell r="Z624">
            <v>116</v>
          </cell>
          <cell r="AA624">
            <v>12</v>
          </cell>
          <cell r="AB624">
            <v>116</v>
          </cell>
          <cell r="AE624">
            <v>120</v>
          </cell>
          <cell r="AF624">
            <v>48</v>
          </cell>
          <cell r="AG624">
            <v>48</v>
          </cell>
          <cell r="AH624">
            <v>48</v>
          </cell>
          <cell r="AI624">
            <v>48</v>
          </cell>
          <cell r="AJ624">
            <v>48</v>
          </cell>
          <cell r="AK624">
            <v>48</v>
          </cell>
          <cell r="AL624">
            <v>48</v>
          </cell>
          <cell r="AM624">
            <v>24</v>
          </cell>
          <cell r="AN624">
            <v>24</v>
          </cell>
          <cell r="AO624">
            <v>24</v>
          </cell>
          <cell r="AP624">
            <v>24</v>
          </cell>
          <cell r="AQ624">
            <v>48</v>
          </cell>
          <cell r="AR624">
            <v>-484</v>
          </cell>
          <cell r="AU624" t="e">
            <v>#N/A</v>
          </cell>
        </row>
        <row r="625">
          <cell r="I625">
            <v>16791401</v>
          </cell>
          <cell r="J625" t="str">
            <v>Buisson-Charles</v>
          </cell>
          <cell r="K625" t="str">
            <v>Meursault Charmes</v>
          </cell>
          <cell r="L625">
            <v>2018</v>
          </cell>
          <cell r="M625" t="str">
            <v>Frankrike</v>
          </cell>
          <cell r="N625" t="str">
            <v>Burgund</v>
          </cell>
          <cell r="S625" t="str">
            <v>Hvitvin</v>
          </cell>
          <cell r="T625">
            <v>0.75</v>
          </cell>
          <cell r="U625">
            <v>14</v>
          </cell>
          <cell r="V625">
            <v>945</v>
          </cell>
          <cell r="W625" t="str">
            <v>Nafstad AS</v>
          </cell>
          <cell r="X625" t="str">
            <v>Nafstad AS</v>
          </cell>
          <cell r="Y625">
            <v>6</v>
          </cell>
          <cell r="Z625">
            <v>6</v>
          </cell>
          <cell r="AA625">
            <v>6</v>
          </cell>
          <cell r="AB625">
            <v>6</v>
          </cell>
          <cell r="AE625">
            <v>120</v>
          </cell>
          <cell r="AF625">
            <v>48</v>
          </cell>
          <cell r="AG625">
            <v>48</v>
          </cell>
          <cell r="AH625">
            <v>48</v>
          </cell>
          <cell r="AI625">
            <v>48</v>
          </cell>
          <cell r="AJ625">
            <v>48</v>
          </cell>
          <cell r="AK625">
            <v>48</v>
          </cell>
          <cell r="AL625">
            <v>48</v>
          </cell>
          <cell r="AM625">
            <v>24</v>
          </cell>
          <cell r="AN625">
            <v>24</v>
          </cell>
          <cell r="AO625">
            <v>24</v>
          </cell>
          <cell r="AP625">
            <v>24</v>
          </cell>
          <cell r="AQ625">
            <v>48</v>
          </cell>
          <cell r="AR625">
            <v>-594</v>
          </cell>
          <cell r="AU625" t="e">
            <v>#N/A</v>
          </cell>
        </row>
        <row r="626">
          <cell r="I626">
            <v>16822101</v>
          </cell>
          <cell r="J626" t="str">
            <v>Bouzereau, M.</v>
          </cell>
          <cell r="K626" t="str">
            <v>Meursault Charmes</v>
          </cell>
          <cell r="L626">
            <v>2021</v>
          </cell>
          <cell r="M626" t="str">
            <v>Frankrike</v>
          </cell>
          <cell r="N626" t="str">
            <v>Burgund</v>
          </cell>
          <cell r="S626" t="str">
            <v>Hvitvin</v>
          </cell>
          <cell r="T626">
            <v>0.75</v>
          </cell>
          <cell r="U626">
            <v>13.5</v>
          </cell>
          <cell r="V626">
            <v>1500</v>
          </cell>
          <cell r="W626" t="str">
            <v>Nafstad AS</v>
          </cell>
          <cell r="X626" t="str">
            <v>Nafstad AS</v>
          </cell>
          <cell r="Y626">
            <v>24</v>
          </cell>
          <cell r="Z626">
            <v>22</v>
          </cell>
          <cell r="AA626">
            <v>12</v>
          </cell>
          <cell r="AB626">
            <v>22</v>
          </cell>
          <cell r="AE626">
            <v>120</v>
          </cell>
          <cell r="AF626">
            <v>48</v>
          </cell>
          <cell r="AG626">
            <v>48</v>
          </cell>
          <cell r="AH626">
            <v>48</v>
          </cell>
          <cell r="AI626">
            <v>48</v>
          </cell>
          <cell r="AJ626">
            <v>48</v>
          </cell>
          <cell r="AK626">
            <v>48</v>
          </cell>
          <cell r="AL626">
            <v>48</v>
          </cell>
          <cell r="AM626">
            <v>24</v>
          </cell>
          <cell r="AN626">
            <v>24</v>
          </cell>
          <cell r="AO626">
            <v>24</v>
          </cell>
          <cell r="AP626">
            <v>24</v>
          </cell>
          <cell r="AQ626">
            <v>48</v>
          </cell>
          <cell r="AR626">
            <v>-578</v>
          </cell>
          <cell r="AU626" t="e">
            <v>#N/A</v>
          </cell>
        </row>
        <row r="627">
          <cell r="I627">
            <v>16857501</v>
          </cell>
          <cell r="J627" t="str">
            <v>Lafon</v>
          </cell>
          <cell r="K627" t="str">
            <v>Meursault Charmes</v>
          </cell>
          <cell r="L627">
            <v>2020</v>
          </cell>
          <cell r="M627" t="str">
            <v>Frankrike</v>
          </cell>
          <cell r="N627" t="str">
            <v>Burgund</v>
          </cell>
          <cell r="O627" t="str">
            <v>Meursault</v>
          </cell>
          <cell r="Q627" t="str">
            <v>Premier cru</v>
          </cell>
          <cell r="S627" t="str">
            <v>Hvitvin</v>
          </cell>
          <cell r="T627">
            <v>0.75</v>
          </cell>
          <cell r="U627">
            <v>13.5</v>
          </cell>
          <cell r="V627">
            <v>2033.69</v>
          </cell>
          <cell r="W627" t="str">
            <v>Moestue Grape Selections AS</v>
          </cell>
          <cell r="X627" t="str">
            <v>Vinhuset</v>
          </cell>
          <cell r="Y627">
            <v>12</v>
          </cell>
          <cell r="Z627">
            <v>12</v>
          </cell>
          <cell r="AA627">
            <v>6</v>
          </cell>
          <cell r="AB627">
            <v>12</v>
          </cell>
          <cell r="AE627">
            <v>120</v>
          </cell>
          <cell r="AF627">
            <v>48</v>
          </cell>
          <cell r="AG627">
            <v>48</v>
          </cell>
          <cell r="AH627">
            <v>48</v>
          </cell>
          <cell r="AI627">
            <v>48</v>
          </cell>
          <cell r="AJ627">
            <v>48</v>
          </cell>
          <cell r="AK627">
            <v>48</v>
          </cell>
          <cell r="AL627">
            <v>48</v>
          </cell>
          <cell r="AM627">
            <v>24</v>
          </cell>
          <cell r="AN627">
            <v>24</v>
          </cell>
          <cell r="AO627">
            <v>24</v>
          </cell>
          <cell r="AP627">
            <v>24</v>
          </cell>
          <cell r="AQ627">
            <v>48</v>
          </cell>
          <cell r="AR627">
            <v>-588</v>
          </cell>
          <cell r="AU627" t="e">
            <v>#N/A</v>
          </cell>
        </row>
        <row r="628">
          <cell r="I628">
            <v>16866801</v>
          </cell>
          <cell r="J628" t="str">
            <v>Jadot</v>
          </cell>
          <cell r="K628" t="str">
            <v>Meursault Charmes</v>
          </cell>
          <cell r="L628">
            <v>2021</v>
          </cell>
          <cell r="M628" t="str">
            <v>Frankrike</v>
          </cell>
          <cell r="N628" t="str">
            <v>Burgund</v>
          </cell>
          <cell r="S628" t="str">
            <v>Hvitvin</v>
          </cell>
          <cell r="T628">
            <v>0.75</v>
          </cell>
          <cell r="U628">
            <v>13.5</v>
          </cell>
          <cell r="V628">
            <v>1021.76</v>
          </cell>
          <cell r="W628" t="str">
            <v>Signature Wines AS</v>
          </cell>
          <cell r="X628" t="str">
            <v>Skanlog</v>
          </cell>
          <cell r="Y628">
            <v>36</v>
          </cell>
          <cell r="Z628">
            <v>36</v>
          </cell>
          <cell r="AA628">
            <v>6</v>
          </cell>
          <cell r="AB628">
            <v>36</v>
          </cell>
          <cell r="AE628">
            <v>120</v>
          </cell>
          <cell r="AF628">
            <v>48</v>
          </cell>
          <cell r="AG628">
            <v>48</v>
          </cell>
          <cell r="AH628">
            <v>48</v>
          </cell>
          <cell r="AI628">
            <v>48</v>
          </cell>
          <cell r="AJ628">
            <v>48</v>
          </cell>
          <cell r="AK628">
            <v>48</v>
          </cell>
          <cell r="AL628">
            <v>48</v>
          </cell>
          <cell r="AM628">
            <v>24</v>
          </cell>
          <cell r="AN628">
            <v>24</v>
          </cell>
          <cell r="AO628">
            <v>24</v>
          </cell>
          <cell r="AP628">
            <v>24</v>
          </cell>
          <cell r="AQ628">
            <v>48</v>
          </cell>
          <cell r="AR628">
            <v>-564</v>
          </cell>
          <cell r="AU628" t="e">
            <v>#N/A</v>
          </cell>
        </row>
        <row r="629">
          <cell r="I629">
            <v>16870401</v>
          </cell>
          <cell r="J629" t="str">
            <v xml:space="preserve">Germain, H. </v>
          </cell>
          <cell r="K629" t="str">
            <v>Meursault Charmes</v>
          </cell>
          <cell r="L629">
            <v>2021</v>
          </cell>
          <cell r="M629" t="str">
            <v>Frankrike</v>
          </cell>
          <cell r="N629" t="str">
            <v>Burgund</v>
          </cell>
          <cell r="S629" t="str">
            <v>Hvitvin</v>
          </cell>
          <cell r="T629">
            <v>0.75</v>
          </cell>
          <cell r="U629">
            <v>13</v>
          </cell>
          <cell r="V629">
            <v>1108.7</v>
          </cell>
          <cell r="W629" t="str">
            <v>Garage d'Or AS</v>
          </cell>
          <cell r="X629" t="str">
            <v>Vinhuset</v>
          </cell>
          <cell r="Y629">
            <v>18</v>
          </cell>
          <cell r="Z629">
            <v>18</v>
          </cell>
          <cell r="AA629">
            <v>6</v>
          </cell>
          <cell r="AB629">
            <v>18</v>
          </cell>
          <cell r="AE629">
            <v>120</v>
          </cell>
          <cell r="AF629">
            <v>48</v>
          </cell>
          <cell r="AG629">
            <v>48</v>
          </cell>
          <cell r="AH629">
            <v>48</v>
          </cell>
          <cell r="AI629">
            <v>48</v>
          </cell>
          <cell r="AJ629">
            <v>48</v>
          </cell>
          <cell r="AK629">
            <v>48</v>
          </cell>
          <cell r="AL629">
            <v>48</v>
          </cell>
          <cell r="AM629">
            <v>24</v>
          </cell>
          <cell r="AN629">
            <v>24</v>
          </cell>
          <cell r="AO629">
            <v>24</v>
          </cell>
          <cell r="AP629">
            <v>24</v>
          </cell>
          <cell r="AQ629">
            <v>48</v>
          </cell>
          <cell r="AR629">
            <v>-582</v>
          </cell>
          <cell r="AU629" t="e">
            <v>#N/A</v>
          </cell>
        </row>
        <row r="630">
          <cell r="I630">
            <v>16808301</v>
          </cell>
          <cell r="J630" t="str">
            <v>Latour-Giraud</v>
          </cell>
          <cell r="K630" t="str">
            <v xml:space="preserve">Meursault Charmes </v>
          </cell>
          <cell r="L630">
            <v>2021</v>
          </cell>
          <cell r="M630" t="str">
            <v>Frankrike</v>
          </cell>
          <cell r="N630" t="str">
            <v>Burgund</v>
          </cell>
          <cell r="S630" t="str">
            <v>Hvitvin</v>
          </cell>
          <cell r="T630">
            <v>0.75</v>
          </cell>
          <cell r="U630">
            <v>13.5</v>
          </cell>
          <cell r="V630">
            <v>1200</v>
          </cell>
          <cell r="W630" t="str">
            <v>Nafstad AS</v>
          </cell>
          <cell r="X630" t="str">
            <v>Nafstad AS</v>
          </cell>
          <cell r="Y630">
            <v>60</v>
          </cell>
          <cell r="Z630">
            <v>48</v>
          </cell>
          <cell r="AA630">
            <v>12</v>
          </cell>
          <cell r="AB630">
            <v>48</v>
          </cell>
          <cell r="AE630">
            <v>120</v>
          </cell>
          <cell r="AF630">
            <v>48</v>
          </cell>
          <cell r="AG630">
            <v>48</v>
          </cell>
          <cell r="AH630">
            <v>48</v>
          </cell>
          <cell r="AI630">
            <v>48</v>
          </cell>
          <cell r="AJ630">
            <v>48</v>
          </cell>
          <cell r="AK630">
            <v>48</v>
          </cell>
          <cell r="AL630">
            <v>48</v>
          </cell>
          <cell r="AM630">
            <v>24</v>
          </cell>
          <cell r="AN630">
            <v>24</v>
          </cell>
          <cell r="AO630">
            <v>24</v>
          </cell>
          <cell r="AP630">
            <v>24</v>
          </cell>
          <cell r="AQ630">
            <v>48</v>
          </cell>
          <cell r="AR630">
            <v>-552</v>
          </cell>
          <cell r="AU630" t="e">
            <v>#N/A</v>
          </cell>
        </row>
        <row r="631">
          <cell r="I631">
            <v>16798101</v>
          </cell>
          <cell r="J631" t="str">
            <v>Jobard, R.</v>
          </cell>
          <cell r="K631" t="str">
            <v>Meursault Chevalieres</v>
          </cell>
          <cell r="L631">
            <v>2021</v>
          </cell>
          <cell r="M631" t="str">
            <v>Frankrike</v>
          </cell>
          <cell r="N631" t="str">
            <v>Burgund</v>
          </cell>
          <cell r="O631" t="str">
            <v>Meursault</v>
          </cell>
          <cell r="S631" t="str">
            <v>Hvitvin</v>
          </cell>
          <cell r="T631">
            <v>0.75</v>
          </cell>
          <cell r="U631">
            <v>13.5</v>
          </cell>
          <cell r="V631">
            <v>1160.45</v>
          </cell>
          <cell r="W631" t="str">
            <v>Winetailor AS</v>
          </cell>
          <cell r="X631" t="str">
            <v>Vectura AS</v>
          </cell>
          <cell r="Y631">
            <v>12</v>
          </cell>
          <cell r="Z631">
            <v>12</v>
          </cell>
          <cell r="AA631">
            <v>6</v>
          </cell>
          <cell r="AB631">
            <v>12</v>
          </cell>
          <cell r="AE631">
            <v>120</v>
          </cell>
          <cell r="AF631">
            <v>48</v>
          </cell>
          <cell r="AG631">
            <v>48</v>
          </cell>
          <cell r="AH631">
            <v>48</v>
          </cell>
          <cell r="AI631">
            <v>48</v>
          </cell>
          <cell r="AJ631">
            <v>48</v>
          </cell>
          <cell r="AK631">
            <v>48</v>
          </cell>
          <cell r="AL631">
            <v>48</v>
          </cell>
          <cell r="AM631">
            <v>24</v>
          </cell>
          <cell r="AN631">
            <v>24</v>
          </cell>
          <cell r="AO631">
            <v>24</v>
          </cell>
          <cell r="AP631">
            <v>24</v>
          </cell>
          <cell r="AQ631">
            <v>48</v>
          </cell>
          <cell r="AR631">
            <v>-588</v>
          </cell>
          <cell r="AU631" t="e">
            <v>#N/A</v>
          </cell>
        </row>
        <row r="632">
          <cell r="I632">
            <v>16857601</v>
          </cell>
          <cell r="J632" t="str">
            <v>Lafon</v>
          </cell>
          <cell r="K632" t="str">
            <v>Meursault Clos de la Barre</v>
          </cell>
          <cell r="L632">
            <v>2020</v>
          </cell>
          <cell r="M632" t="str">
            <v>Frankrike</v>
          </cell>
          <cell r="N632" t="str">
            <v>Burgund</v>
          </cell>
          <cell r="O632" t="str">
            <v>Meursault</v>
          </cell>
          <cell r="S632" t="str">
            <v>Hvitvin</v>
          </cell>
          <cell r="T632">
            <v>0.75</v>
          </cell>
          <cell r="U632">
            <v>13.5</v>
          </cell>
          <cell r="V632">
            <v>1206.53</v>
          </cell>
          <cell r="W632" t="str">
            <v>Moestue Grape Selections AS</v>
          </cell>
          <cell r="X632" t="str">
            <v>Vinhuset</v>
          </cell>
          <cell r="Y632">
            <v>18</v>
          </cell>
          <cell r="Z632">
            <v>18</v>
          </cell>
          <cell r="AA632">
            <v>6</v>
          </cell>
          <cell r="AB632">
            <v>18</v>
          </cell>
          <cell r="AE632">
            <v>120</v>
          </cell>
          <cell r="AF632">
            <v>48</v>
          </cell>
          <cell r="AG632">
            <v>48</v>
          </cell>
          <cell r="AH632">
            <v>48</v>
          </cell>
          <cell r="AI632">
            <v>48</v>
          </cell>
          <cell r="AJ632">
            <v>48</v>
          </cell>
          <cell r="AK632">
            <v>48</v>
          </cell>
          <cell r="AL632">
            <v>48</v>
          </cell>
          <cell r="AM632">
            <v>24</v>
          </cell>
          <cell r="AN632">
            <v>24</v>
          </cell>
          <cell r="AO632">
            <v>24</v>
          </cell>
          <cell r="AP632">
            <v>24</v>
          </cell>
          <cell r="AQ632">
            <v>48</v>
          </cell>
          <cell r="AR632">
            <v>-582</v>
          </cell>
          <cell r="AU632" t="e">
            <v>#N/A</v>
          </cell>
        </row>
        <row r="633">
          <cell r="I633">
            <v>16870501</v>
          </cell>
          <cell r="J633" t="str">
            <v xml:space="preserve">Germain, H. </v>
          </cell>
          <cell r="K633" t="str">
            <v>Meursault Clos des Mouches</v>
          </cell>
          <cell r="L633">
            <v>2021</v>
          </cell>
          <cell r="M633" t="str">
            <v>Frankrike</v>
          </cell>
          <cell r="N633" t="str">
            <v>Burgund</v>
          </cell>
          <cell r="S633" t="str">
            <v>Rødvin</v>
          </cell>
          <cell r="T633">
            <v>0.75</v>
          </cell>
          <cell r="U633">
            <v>13</v>
          </cell>
          <cell r="V633">
            <v>874.3</v>
          </cell>
          <cell r="W633" t="str">
            <v>Garage d'Or AS</v>
          </cell>
          <cell r="X633" t="str">
            <v>Vinhuset</v>
          </cell>
          <cell r="Y633">
            <v>24</v>
          </cell>
          <cell r="Z633">
            <v>24</v>
          </cell>
          <cell r="AA633">
            <v>6</v>
          </cell>
          <cell r="AB633">
            <v>24</v>
          </cell>
          <cell r="AE633">
            <v>120</v>
          </cell>
          <cell r="AF633">
            <v>48</v>
          </cell>
          <cell r="AG633">
            <v>48</v>
          </cell>
          <cell r="AH633">
            <v>48</v>
          </cell>
          <cell r="AI633">
            <v>48</v>
          </cell>
          <cell r="AJ633">
            <v>48</v>
          </cell>
          <cell r="AK633">
            <v>48</v>
          </cell>
          <cell r="AL633">
            <v>48</v>
          </cell>
          <cell r="AM633">
            <v>24</v>
          </cell>
          <cell r="AN633">
            <v>24</v>
          </cell>
          <cell r="AO633">
            <v>24</v>
          </cell>
          <cell r="AP633">
            <v>24</v>
          </cell>
          <cell r="AQ633">
            <v>48</v>
          </cell>
          <cell r="AR633">
            <v>-576</v>
          </cell>
          <cell r="AU633" t="e">
            <v>#N/A</v>
          </cell>
        </row>
        <row r="634">
          <cell r="I634">
            <v>16791101</v>
          </cell>
          <cell r="J634" t="str">
            <v>Buisson-Charles</v>
          </cell>
          <cell r="K634" t="str">
            <v>Meursault Cras</v>
          </cell>
          <cell r="L634">
            <v>2013</v>
          </cell>
          <cell r="M634" t="str">
            <v>Frankrike</v>
          </cell>
          <cell r="N634" t="str">
            <v>Burgund</v>
          </cell>
          <cell r="S634" t="str">
            <v>Hvitvin</v>
          </cell>
          <cell r="T634">
            <v>0.75</v>
          </cell>
          <cell r="U634">
            <v>14</v>
          </cell>
          <cell r="V634">
            <v>700</v>
          </cell>
          <cell r="W634" t="str">
            <v>Nafstad AS</v>
          </cell>
          <cell r="X634" t="str">
            <v>Nafstad AS</v>
          </cell>
          <cell r="Y634">
            <v>36</v>
          </cell>
          <cell r="Z634">
            <v>36</v>
          </cell>
          <cell r="AA634">
            <v>12</v>
          </cell>
          <cell r="AB634">
            <v>36</v>
          </cell>
          <cell r="AE634">
            <v>120</v>
          </cell>
          <cell r="AF634">
            <v>48</v>
          </cell>
          <cell r="AG634">
            <v>48</v>
          </cell>
          <cell r="AH634">
            <v>48</v>
          </cell>
          <cell r="AI634">
            <v>48</v>
          </cell>
          <cell r="AJ634">
            <v>48</v>
          </cell>
          <cell r="AK634">
            <v>48</v>
          </cell>
          <cell r="AL634">
            <v>48</v>
          </cell>
          <cell r="AM634">
            <v>24</v>
          </cell>
          <cell r="AN634">
            <v>24</v>
          </cell>
          <cell r="AO634">
            <v>24</v>
          </cell>
          <cell r="AP634">
            <v>24</v>
          </cell>
          <cell r="AQ634">
            <v>48</v>
          </cell>
          <cell r="AR634">
            <v>-564</v>
          </cell>
          <cell r="AU634" t="e">
            <v>#N/A</v>
          </cell>
        </row>
        <row r="635">
          <cell r="I635">
            <v>16808101</v>
          </cell>
          <cell r="J635" t="str">
            <v>Latour-Giraud</v>
          </cell>
          <cell r="K635" t="str">
            <v xml:space="preserve">Meursault Cuvee Charles Maxime </v>
          </cell>
          <cell r="L635">
            <v>2021</v>
          </cell>
          <cell r="M635" t="str">
            <v>Frankrike</v>
          </cell>
          <cell r="N635" t="str">
            <v>Burgund</v>
          </cell>
          <cell r="S635" t="str">
            <v>Hvitvin</v>
          </cell>
          <cell r="T635">
            <v>0.75</v>
          </cell>
          <cell r="U635">
            <v>13</v>
          </cell>
          <cell r="V635">
            <v>765</v>
          </cell>
          <cell r="W635" t="str">
            <v>Nafstad AS</v>
          </cell>
          <cell r="X635" t="str">
            <v>Nafstad AS</v>
          </cell>
          <cell r="Y635">
            <v>360</v>
          </cell>
          <cell r="Z635">
            <v>360</v>
          </cell>
          <cell r="AA635">
            <v>12</v>
          </cell>
          <cell r="AB635">
            <v>360</v>
          </cell>
          <cell r="AE635">
            <v>120</v>
          </cell>
          <cell r="AF635">
            <v>48</v>
          </cell>
          <cell r="AG635">
            <v>48</v>
          </cell>
          <cell r="AH635">
            <v>48</v>
          </cell>
          <cell r="AI635">
            <v>48</v>
          </cell>
          <cell r="AJ635">
            <v>48</v>
          </cell>
          <cell r="AK635">
            <v>48</v>
          </cell>
          <cell r="AL635">
            <v>48</v>
          </cell>
          <cell r="AM635">
            <v>24</v>
          </cell>
          <cell r="AN635">
            <v>24</v>
          </cell>
          <cell r="AO635">
            <v>24</v>
          </cell>
          <cell r="AP635">
            <v>24</v>
          </cell>
          <cell r="AQ635">
            <v>48</v>
          </cell>
          <cell r="AR635">
            <v>-240</v>
          </cell>
          <cell r="AU635" t="e">
            <v>#N/A</v>
          </cell>
        </row>
        <row r="636">
          <cell r="I636">
            <v>16808101</v>
          </cell>
          <cell r="J636" t="str">
            <v>Latour-Giraud</v>
          </cell>
          <cell r="K636" t="str">
            <v xml:space="preserve">Meursault Cuvee Charles Maxime </v>
          </cell>
          <cell r="L636">
            <v>2021</v>
          </cell>
          <cell r="M636" t="str">
            <v>Frankrike</v>
          </cell>
          <cell r="N636" t="str">
            <v>Burgund</v>
          </cell>
          <cell r="S636" t="str">
            <v>Hvitvin</v>
          </cell>
          <cell r="T636">
            <v>0.75</v>
          </cell>
          <cell r="U636">
            <v>13</v>
          </cell>
          <cell r="V636">
            <v>765</v>
          </cell>
          <cell r="W636" t="str">
            <v>Nafstad AS</v>
          </cell>
          <cell r="X636" t="str">
            <v>Nafstad AS</v>
          </cell>
          <cell r="Y636">
            <v>360</v>
          </cell>
          <cell r="Z636">
            <v>360</v>
          </cell>
          <cell r="AA636">
            <v>12</v>
          </cell>
          <cell r="AC636">
            <v>90</v>
          </cell>
          <cell r="AD636">
            <v>45330</v>
          </cell>
          <cell r="AE636">
            <v>120</v>
          </cell>
          <cell r="AF636">
            <v>48</v>
          </cell>
          <cell r="AG636">
            <v>48</v>
          </cell>
          <cell r="AH636">
            <v>48</v>
          </cell>
          <cell r="AI636">
            <v>48</v>
          </cell>
          <cell r="AJ636">
            <v>48</v>
          </cell>
          <cell r="AK636">
            <v>48</v>
          </cell>
          <cell r="AL636">
            <v>48</v>
          </cell>
          <cell r="AM636">
            <v>24</v>
          </cell>
          <cell r="AN636">
            <v>24</v>
          </cell>
          <cell r="AO636">
            <v>24</v>
          </cell>
          <cell r="AP636">
            <v>24</v>
          </cell>
          <cell r="AQ636">
            <v>48</v>
          </cell>
          <cell r="AR636" t="e">
            <v>#REF!</v>
          </cell>
          <cell r="AU636" t="e">
            <v>#N/A</v>
          </cell>
        </row>
        <row r="637">
          <cell r="I637">
            <v>16792101</v>
          </cell>
          <cell r="J637" t="str">
            <v>Ponsot, L.</v>
          </cell>
          <cell r="K637" t="str">
            <v>Meursault Cuvée du Pandorea</v>
          </cell>
          <cell r="L637">
            <v>2018</v>
          </cell>
          <cell r="M637" t="str">
            <v>Frankrike</v>
          </cell>
          <cell r="N637" t="str">
            <v>Burgund</v>
          </cell>
          <cell r="S637" t="str">
            <v>Hvitvin</v>
          </cell>
          <cell r="T637">
            <v>0.75</v>
          </cell>
          <cell r="U637">
            <v>13.5</v>
          </cell>
          <cell r="V637">
            <v>725</v>
          </cell>
          <cell r="W637" t="str">
            <v>Nafstad AS</v>
          </cell>
          <cell r="X637" t="str">
            <v>Nafstad AS</v>
          </cell>
          <cell r="Y637">
            <v>120</v>
          </cell>
          <cell r="Z637">
            <v>84</v>
          </cell>
          <cell r="AA637">
            <v>6</v>
          </cell>
          <cell r="AB637">
            <v>84</v>
          </cell>
          <cell r="AE637">
            <v>120</v>
          </cell>
          <cell r="AF637">
            <v>48</v>
          </cell>
          <cell r="AG637">
            <v>48</v>
          </cell>
          <cell r="AH637">
            <v>48</v>
          </cell>
          <cell r="AI637">
            <v>48</v>
          </cell>
          <cell r="AJ637">
            <v>48</v>
          </cell>
          <cell r="AK637">
            <v>48</v>
          </cell>
          <cell r="AL637">
            <v>48</v>
          </cell>
          <cell r="AM637">
            <v>24</v>
          </cell>
          <cell r="AN637">
            <v>24</v>
          </cell>
          <cell r="AO637">
            <v>24</v>
          </cell>
          <cell r="AP637">
            <v>24</v>
          </cell>
          <cell r="AQ637">
            <v>48</v>
          </cell>
          <cell r="AR637">
            <v>-516</v>
          </cell>
          <cell r="AU637" t="e">
            <v>#N/A</v>
          </cell>
        </row>
        <row r="638">
          <cell r="I638">
            <v>16857001</v>
          </cell>
          <cell r="J638" t="str">
            <v>Ponsot, L.</v>
          </cell>
          <cell r="K638" t="str">
            <v>Meursault Cuvée du Pandorea</v>
          </cell>
          <cell r="L638">
            <v>2021</v>
          </cell>
          <cell r="M638" t="str">
            <v>Frankrike</v>
          </cell>
          <cell r="N638" t="str">
            <v>Burgund</v>
          </cell>
          <cell r="O638" t="str">
            <v>Meursault</v>
          </cell>
          <cell r="S638" t="str">
            <v>Hvitvin</v>
          </cell>
          <cell r="T638">
            <v>0.75</v>
          </cell>
          <cell r="U638">
            <v>13</v>
          </cell>
          <cell r="V638">
            <v>1075</v>
          </cell>
          <cell r="W638" t="str">
            <v>Nafstad AS</v>
          </cell>
          <cell r="X638" t="str">
            <v>Nafstad AS</v>
          </cell>
          <cell r="Y638">
            <v>6</v>
          </cell>
          <cell r="Z638">
            <v>6</v>
          </cell>
          <cell r="AA638">
            <v>6</v>
          </cell>
          <cell r="AB638">
            <v>6</v>
          </cell>
          <cell r="AE638">
            <v>120</v>
          </cell>
          <cell r="AF638">
            <v>48</v>
          </cell>
          <cell r="AG638">
            <v>48</v>
          </cell>
          <cell r="AH638">
            <v>48</v>
          </cell>
          <cell r="AI638">
            <v>48</v>
          </cell>
          <cell r="AJ638">
            <v>48</v>
          </cell>
          <cell r="AK638">
            <v>48</v>
          </cell>
          <cell r="AL638">
            <v>48</v>
          </cell>
          <cell r="AM638">
            <v>24</v>
          </cell>
          <cell r="AN638">
            <v>24</v>
          </cell>
          <cell r="AO638">
            <v>24</v>
          </cell>
          <cell r="AP638">
            <v>24</v>
          </cell>
          <cell r="AQ638">
            <v>48</v>
          </cell>
          <cell r="AR638">
            <v>-594</v>
          </cell>
          <cell r="AU638" t="e">
            <v>#N/A</v>
          </cell>
        </row>
        <row r="639">
          <cell r="I639">
            <v>16761301</v>
          </cell>
          <cell r="J639" t="str">
            <v>Bouchard Pere &amp; Fils</v>
          </cell>
          <cell r="K639" t="str">
            <v>Meursault Genevrieres</v>
          </cell>
          <cell r="L639">
            <v>2021</v>
          </cell>
          <cell r="M639" t="str">
            <v>Frankrike</v>
          </cell>
          <cell r="N639" t="str">
            <v>Burgund</v>
          </cell>
          <cell r="O639" t="str">
            <v>Meursault</v>
          </cell>
          <cell r="Q639" t="str">
            <v>Premier cru</v>
          </cell>
          <cell r="R639" t="str">
            <v>Chardonnay</v>
          </cell>
          <cell r="S639" t="str">
            <v>Hvitvin</v>
          </cell>
          <cell r="T639">
            <v>0.75</v>
          </cell>
          <cell r="U639">
            <v>13.5</v>
          </cell>
          <cell r="V639">
            <v>1135.8399999999999</v>
          </cell>
          <cell r="W639" t="str">
            <v>Fondberg</v>
          </cell>
          <cell r="X639" t="str">
            <v>Vectura AS</v>
          </cell>
          <cell r="Y639">
            <v>166</v>
          </cell>
          <cell r="Z639">
            <v>30</v>
          </cell>
          <cell r="AA639">
            <v>6</v>
          </cell>
          <cell r="AB639">
            <v>30</v>
          </cell>
          <cell r="AE639">
            <v>120</v>
          </cell>
          <cell r="AF639">
            <v>48</v>
          </cell>
          <cell r="AG639">
            <v>48</v>
          </cell>
          <cell r="AH639">
            <v>48</v>
          </cell>
          <cell r="AI639">
            <v>48</v>
          </cell>
          <cell r="AJ639">
            <v>48</v>
          </cell>
          <cell r="AK639">
            <v>48</v>
          </cell>
          <cell r="AL639">
            <v>48</v>
          </cell>
          <cell r="AM639">
            <v>24</v>
          </cell>
          <cell r="AN639">
            <v>24</v>
          </cell>
          <cell r="AO639">
            <v>24</v>
          </cell>
          <cell r="AP639">
            <v>24</v>
          </cell>
          <cell r="AQ639">
            <v>48</v>
          </cell>
          <cell r="AR639">
            <v>-570</v>
          </cell>
          <cell r="AU639" t="e">
            <v>#N/A</v>
          </cell>
        </row>
        <row r="640">
          <cell r="I640">
            <v>16793801</v>
          </cell>
          <cell r="J640" t="str">
            <v>Latour-Giraud</v>
          </cell>
          <cell r="K640" t="str">
            <v>Meursault Genevrieres</v>
          </cell>
          <cell r="L640">
            <v>2018</v>
          </cell>
          <cell r="M640" t="str">
            <v>Frankrike</v>
          </cell>
          <cell r="N640" t="str">
            <v>Burgund</v>
          </cell>
          <cell r="S640" t="str">
            <v>Hvitvin</v>
          </cell>
          <cell r="T640">
            <v>0.75</v>
          </cell>
          <cell r="U640">
            <v>13.5</v>
          </cell>
          <cell r="V640">
            <v>750</v>
          </cell>
          <cell r="W640" t="str">
            <v>Nafstad AS</v>
          </cell>
          <cell r="X640" t="str">
            <v>Nafstad AS</v>
          </cell>
          <cell r="Y640">
            <v>12</v>
          </cell>
          <cell r="Z640">
            <v>6</v>
          </cell>
          <cell r="AA640">
            <v>6</v>
          </cell>
          <cell r="AB640">
            <v>6</v>
          </cell>
          <cell r="AE640">
            <v>120</v>
          </cell>
          <cell r="AF640">
            <v>48</v>
          </cell>
          <cell r="AG640">
            <v>48</v>
          </cell>
          <cell r="AH640">
            <v>48</v>
          </cell>
          <cell r="AI640">
            <v>48</v>
          </cell>
          <cell r="AJ640">
            <v>48</v>
          </cell>
          <cell r="AK640">
            <v>48</v>
          </cell>
          <cell r="AL640">
            <v>48</v>
          </cell>
          <cell r="AM640">
            <v>24</v>
          </cell>
          <cell r="AN640">
            <v>24</v>
          </cell>
          <cell r="AO640">
            <v>24</v>
          </cell>
          <cell r="AP640">
            <v>24</v>
          </cell>
          <cell r="AQ640">
            <v>48</v>
          </cell>
          <cell r="AR640">
            <v>-594</v>
          </cell>
          <cell r="AU640" t="e">
            <v>#N/A</v>
          </cell>
        </row>
        <row r="641">
          <cell r="I641">
            <v>16798001</v>
          </cell>
          <cell r="J641" t="str">
            <v>Jobard, R.</v>
          </cell>
          <cell r="K641" t="str">
            <v>Meursault Genevrieres</v>
          </cell>
          <cell r="L641">
            <v>2021</v>
          </cell>
          <cell r="M641" t="str">
            <v>Frankrike</v>
          </cell>
          <cell r="N641" t="str">
            <v>Burgund</v>
          </cell>
          <cell r="O641" t="str">
            <v>Meursault</v>
          </cell>
          <cell r="Q641" t="str">
            <v>Premier cru</v>
          </cell>
          <cell r="S641" t="str">
            <v>Hvitvin</v>
          </cell>
          <cell r="T641">
            <v>0.75</v>
          </cell>
          <cell r="U641">
            <v>13</v>
          </cell>
          <cell r="V641">
            <v>1564.67</v>
          </cell>
          <cell r="W641" t="str">
            <v>Winetailor AS</v>
          </cell>
          <cell r="X641" t="str">
            <v>Vectura AS</v>
          </cell>
          <cell r="Y641">
            <v>12</v>
          </cell>
          <cell r="Z641">
            <v>6</v>
          </cell>
          <cell r="AA641">
            <v>6</v>
          </cell>
          <cell r="AB641">
            <v>6</v>
          </cell>
          <cell r="AE641">
            <v>120</v>
          </cell>
          <cell r="AF641">
            <v>48</v>
          </cell>
          <cell r="AG641">
            <v>48</v>
          </cell>
          <cell r="AH641">
            <v>48</v>
          </cell>
          <cell r="AI641">
            <v>48</v>
          </cell>
          <cell r="AJ641">
            <v>48</v>
          </cell>
          <cell r="AK641">
            <v>48</v>
          </cell>
          <cell r="AL641">
            <v>48</v>
          </cell>
          <cell r="AM641">
            <v>24</v>
          </cell>
          <cell r="AN641">
            <v>24</v>
          </cell>
          <cell r="AO641">
            <v>24</v>
          </cell>
          <cell r="AP641">
            <v>24</v>
          </cell>
          <cell r="AQ641">
            <v>48</v>
          </cell>
          <cell r="AR641">
            <v>-594</v>
          </cell>
          <cell r="AU641" t="e">
            <v>#N/A</v>
          </cell>
        </row>
        <row r="642">
          <cell r="I642">
            <v>16865301</v>
          </cell>
          <cell r="J642" t="str">
            <v>Jadot</v>
          </cell>
          <cell r="K642" t="str">
            <v>Meursault Genevrieres</v>
          </cell>
          <cell r="L642">
            <v>2021</v>
          </cell>
          <cell r="M642" t="str">
            <v>Frankrike</v>
          </cell>
          <cell r="N642" t="str">
            <v>Burgund</v>
          </cell>
          <cell r="S642" t="str">
            <v>Hvitvin</v>
          </cell>
          <cell r="T642">
            <v>0.75</v>
          </cell>
          <cell r="U642">
            <v>13.5</v>
          </cell>
          <cell r="V642">
            <v>1064.04</v>
          </cell>
          <cell r="W642" t="str">
            <v>Signature Wines AS</v>
          </cell>
          <cell r="X642" t="str">
            <v>Skanlog</v>
          </cell>
          <cell r="Y642">
            <v>12</v>
          </cell>
          <cell r="Z642">
            <v>12</v>
          </cell>
          <cell r="AA642">
            <v>6</v>
          </cell>
          <cell r="AB642">
            <v>12</v>
          </cell>
          <cell r="AE642">
            <v>120</v>
          </cell>
          <cell r="AF642">
            <v>48</v>
          </cell>
          <cell r="AG642">
            <v>48</v>
          </cell>
          <cell r="AH642">
            <v>48</v>
          </cell>
          <cell r="AI642">
            <v>48</v>
          </cell>
          <cell r="AJ642">
            <v>48</v>
          </cell>
          <cell r="AK642">
            <v>48</v>
          </cell>
          <cell r="AL642">
            <v>48</v>
          </cell>
          <cell r="AM642">
            <v>24</v>
          </cell>
          <cell r="AN642">
            <v>24</v>
          </cell>
          <cell r="AO642">
            <v>24</v>
          </cell>
          <cell r="AP642">
            <v>24</v>
          </cell>
          <cell r="AQ642">
            <v>48</v>
          </cell>
          <cell r="AR642">
            <v>-588</v>
          </cell>
          <cell r="AU642" t="e">
            <v>#N/A</v>
          </cell>
        </row>
        <row r="643">
          <cell r="I643">
            <v>16808201</v>
          </cell>
          <cell r="J643" t="str">
            <v>Latour-Giraud</v>
          </cell>
          <cell r="K643" t="str">
            <v xml:space="preserve">Meursault Genevrieres </v>
          </cell>
          <cell r="L643">
            <v>2021</v>
          </cell>
          <cell r="M643" t="str">
            <v>Frankrike</v>
          </cell>
          <cell r="N643" t="str">
            <v>Burgund</v>
          </cell>
          <cell r="S643" t="str">
            <v>Hvitvin</v>
          </cell>
          <cell r="T643">
            <v>0.75</v>
          </cell>
          <cell r="U643">
            <v>13.5</v>
          </cell>
          <cell r="V643">
            <v>1260</v>
          </cell>
          <cell r="W643" t="str">
            <v>Nafstad AS</v>
          </cell>
          <cell r="X643" t="str">
            <v>Nafstad AS</v>
          </cell>
          <cell r="Y643">
            <v>96</v>
          </cell>
          <cell r="Z643">
            <v>96</v>
          </cell>
          <cell r="AA643">
            <v>12</v>
          </cell>
          <cell r="AB643">
            <v>96</v>
          </cell>
          <cell r="AE643">
            <v>120</v>
          </cell>
          <cell r="AF643">
            <v>48</v>
          </cell>
          <cell r="AG643">
            <v>48</v>
          </cell>
          <cell r="AH643">
            <v>48</v>
          </cell>
          <cell r="AI643">
            <v>48</v>
          </cell>
          <cell r="AJ643">
            <v>48</v>
          </cell>
          <cell r="AK643">
            <v>48</v>
          </cell>
          <cell r="AL643">
            <v>48</v>
          </cell>
          <cell r="AM643">
            <v>24</v>
          </cell>
          <cell r="AN643">
            <v>24</v>
          </cell>
          <cell r="AO643">
            <v>24</v>
          </cell>
          <cell r="AP643">
            <v>24</v>
          </cell>
          <cell r="AQ643">
            <v>48</v>
          </cell>
          <cell r="AR643">
            <v>-504</v>
          </cell>
          <cell r="AU643" t="e">
            <v>#N/A</v>
          </cell>
        </row>
        <row r="644">
          <cell r="I644">
            <v>16822401</v>
          </cell>
          <cell r="J644" t="str">
            <v>Bouzereau, M.</v>
          </cell>
          <cell r="K644" t="str">
            <v xml:space="preserve">Meursault Genevrieres </v>
          </cell>
          <cell r="L644">
            <v>2021</v>
          </cell>
          <cell r="M644" t="str">
            <v>Frankrike</v>
          </cell>
          <cell r="N644" t="str">
            <v>Burgund</v>
          </cell>
          <cell r="S644" t="str">
            <v>Hvitvin</v>
          </cell>
          <cell r="T644">
            <v>0.75</v>
          </cell>
          <cell r="U644">
            <v>13.5</v>
          </cell>
          <cell r="V644">
            <v>1500</v>
          </cell>
          <cell r="W644" t="str">
            <v>Nafstad AS</v>
          </cell>
          <cell r="X644" t="str">
            <v>Nafstad AS</v>
          </cell>
          <cell r="Y644">
            <v>24</v>
          </cell>
          <cell r="Z644">
            <v>22</v>
          </cell>
          <cell r="AA644">
            <v>12</v>
          </cell>
          <cell r="AB644">
            <v>22</v>
          </cell>
          <cell r="AE644">
            <v>120</v>
          </cell>
          <cell r="AF644">
            <v>48</v>
          </cell>
          <cell r="AG644">
            <v>48</v>
          </cell>
          <cell r="AH644">
            <v>48</v>
          </cell>
          <cell r="AI644">
            <v>48</v>
          </cell>
          <cell r="AJ644">
            <v>48</v>
          </cell>
          <cell r="AK644">
            <v>48</v>
          </cell>
          <cell r="AL644">
            <v>48</v>
          </cell>
          <cell r="AM644">
            <v>24</v>
          </cell>
          <cell r="AN644">
            <v>24</v>
          </cell>
          <cell r="AO644">
            <v>24</v>
          </cell>
          <cell r="AP644">
            <v>24</v>
          </cell>
          <cell r="AQ644">
            <v>48</v>
          </cell>
          <cell r="AR644">
            <v>-578</v>
          </cell>
          <cell r="AU644" t="e">
            <v>#N/A</v>
          </cell>
        </row>
        <row r="645">
          <cell r="I645">
            <v>16808201</v>
          </cell>
          <cell r="J645" t="str">
            <v>Latour-Giraud</v>
          </cell>
          <cell r="K645" t="str">
            <v xml:space="preserve">Meursault Genevrieres </v>
          </cell>
          <cell r="L645">
            <v>2021</v>
          </cell>
          <cell r="M645" t="str">
            <v>Frankrike</v>
          </cell>
          <cell r="N645" t="str">
            <v>Burgund</v>
          </cell>
          <cell r="S645" t="str">
            <v>Hvitvin</v>
          </cell>
          <cell r="T645">
            <v>0.75</v>
          </cell>
          <cell r="U645">
            <v>13.5</v>
          </cell>
          <cell r="V645">
            <v>1260</v>
          </cell>
          <cell r="W645" t="str">
            <v>Nafstad AS</v>
          </cell>
          <cell r="X645" t="str">
            <v>Nafstad AS</v>
          </cell>
          <cell r="Y645">
            <v>96</v>
          </cell>
          <cell r="Z645">
            <v>96</v>
          </cell>
          <cell r="AA645">
            <v>12</v>
          </cell>
          <cell r="AC645">
            <v>23</v>
          </cell>
          <cell r="AD645">
            <v>45330</v>
          </cell>
          <cell r="AE645">
            <v>120</v>
          </cell>
          <cell r="AF645">
            <v>48</v>
          </cell>
          <cell r="AG645">
            <v>48</v>
          </cell>
          <cell r="AH645">
            <v>48</v>
          </cell>
          <cell r="AI645">
            <v>48</v>
          </cell>
          <cell r="AJ645">
            <v>48</v>
          </cell>
          <cell r="AK645">
            <v>48</v>
          </cell>
          <cell r="AL645">
            <v>48</v>
          </cell>
          <cell r="AM645">
            <v>24</v>
          </cell>
          <cell r="AN645">
            <v>24</v>
          </cell>
          <cell r="AO645">
            <v>24</v>
          </cell>
          <cell r="AP645">
            <v>24</v>
          </cell>
          <cell r="AQ645">
            <v>48</v>
          </cell>
          <cell r="AR645" t="e">
            <v>#REF!</v>
          </cell>
          <cell r="AU645" t="e">
            <v>#N/A</v>
          </cell>
        </row>
        <row r="646">
          <cell r="I646">
            <v>16857701</v>
          </cell>
          <cell r="J646" t="str">
            <v>Lafon</v>
          </cell>
          <cell r="K646" t="str">
            <v>Meursault Gouttes d'Or</v>
          </cell>
          <cell r="L646">
            <v>2020</v>
          </cell>
          <cell r="M646" t="str">
            <v>Frankrike</v>
          </cell>
          <cell r="N646" t="str">
            <v>Burgund</v>
          </cell>
          <cell r="O646" t="str">
            <v>Meursault</v>
          </cell>
          <cell r="Q646" t="str">
            <v>Premier cru</v>
          </cell>
          <cell r="S646" t="str">
            <v>Hvitvin</v>
          </cell>
          <cell r="T646">
            <v>0.75</v>
          </cell>
          <cell r="U646">
            <v>13.5</v>
          </cell>
          <cell r="V646">
            <v>2033.7</v>
          </cell>
          <cell r="W646" t="str">
            <v>Moestue Grape Selections AS</v>
          </cell>
          <cell r="X646" t="str">
            <v>Vinhuset</v>
          </cell>
          <cell r="Y646">
            <v>18</v>
          </cell>
          <cell r="Z646">
            <v>18</v>
          </cell>
          <cell r="AA646">
            <v>6</v>
          </cell>
          <cell r="AB646">
            <v>18</v>
          </cell>
          <cell r="AE646">
            <v>120</v>
          </cell>
          <cell r="AF646">
            <v>48</v>
          </cell>
          <cell r="AG646">
            <v>48</v>
          </cell>
          <cell r="AH646">
            <v>48</v>
          </cell>
          <cell r="AI646">
            <v>48</v>
          </cell>
          <cell r="AJ646">
            <v>48</v>
          </cell>
          <cell r="AK646">
            <v>48</v>
          </cell>
          <cell r="AL646">
            <v>48</v>
          </cell>
          <cell r="AM646">
            <v>24</v>
          </cell>
          <cell r="AN646">
            <v>24</v>
          </cell>
          <cell r="AO646">
            <v>24</v>
          </cell>
          <cell r="AP646">
            <v>24</v>
          </cell>
          <cell r="AQ646">
            <v>48</v>
          </cell>
          <cell r="AR646">
            <v>-582</v>
          </cell>
          <cell r="AU646" t="e">
            <v>#N/A</v>
          </cell>
        </row>
        <row r="647">
          <cell r="I647">
            <v>16822301</v>
          </cell>
          <cell r="J647" t="str">
            <v>Bouzereau, M.</v>
          </cell>
          <cell r="K647" t="str">
            <v>Meursault Grands Charrons</v>
          </cell>
          <cell r="L647">
            <v>2021</v>
          </cell>
          <cell r="M647" t="str">
            <v>Frankrike</v>
          </cell>
          <cell r="N647" t="str">
            <v>Burgund</v>
          </cell>
          <cell r="S647" t="str">
            <v>Hvitvin</v>
          </cell>
          <cell r="T647">
            <v>0.75</v>
          </cell>
          <cell r="U647">
            <v>13</v>
          </cell>
          <cell r="V647">
            <v>875</v>
          </cell>
          <cell r="W647" t="str">
            <v>Nafstad AS</v>
          </cell>
          <cell r="X647" t="str">
            <v>Nafstad AS</v>
          </cell>
          <cell r="Y647">
            <v>60</v>
          </cell>
          <cell r="Z647">
            <v>48</v>
          </cell>
          <cell r="AA647">
            <v>12</v>
          </cell>
          <cell r="AB647">
            <v>48</v>
          </cell>
          <cell r="AE647">
            <v>120</v>
          </cell>
          <cell r="AF647">
            <v>48</v>
          </cell>
          <cell r="AG647">
            <v>48</v>
          </cell>
          <cell r="AH647">
            <v>48</v>
          </cell>
          <cell r="AI647">
            <v>48</v>
          </cell>
          <cell r="AJ647">
            <v>48</v>
          </cell>
          <cell r="AK647">
            <v>48</v>
          </cell>
          <cell r="AL647">
            <v>48</v>
          </cell>
          <cell r="AM647">
            <v>24</v>
          </cell>
          <cell r="AN647">
            <v>24</v>
          </cell>
          <cell r="AO647">
            <v>24</v>
          </cell>
          <cell r="AP647">
            <v>24</v>
          </cell>
          <cell r="AQ647">
            <v>48</v>
          </cell>
          <cell r="AR647">
            <v>-552</v>
          </cell>
          <cell r="AU647" t="e">
            <v>#N/A</v>
          </cell>
        </row>
        <row r="648">
          <cell r="I648">
            <v>16797901</v>
          </cell>
          <cell r="J648" t="str">
            <v>Jobard, R.</v>
          </cell>
          <cell r="K648" t="str">
            <v>Meursault Luraule</v>
          </cell>
          <cell r="L648">
            <v>2021</v>
          </cell>
          <cell r="M648" t="str">
            <v>Frankrike</v>
          </cell>
          <cell r="N648" t="str">
            <v>Burgund</v>
          </cell>
          <cell r="O648" t="str">
            <v>Meursault</v>
          </cell>
          <cell r="S648" t="str">
            <v>Hvitvin</v>
          </cell>
          <cell r="T648">
            <v>0.75</v>
          </cell>
          <cell r="U648">
            <v>13.5</v>
          </cell>
          <cell r="V648">
            <v>995.01</v>
          </cell>
          <cell r="W648" t="str">
            <v>Winetailor AS</v>
          </cell>
          <cell r="X648" t="str">
            <v>Vectura AS</v>
          </cell>
          <cell r="Y648">
            <v>72</v>
          </cell>
          <cell r="Z648">
            <v>72</v>
          </cell>
          <cell r="AA648">
            <v>6</v>
          </cell>
          <cell r="AB648">
            <v>72</v>
          </cell>
          <cell r="AE648">
            <v>120</v>
          </cell>
          <cell r="AF648">
            <v>48</v>
          </cell>
          <cell r="AG648">
            <v>48</v>
          </cell>
          <cell r="AH648">
            <v>48</v>
          </cell>
          <cell r="AI648">
            <v>48</v>
          </cell>
          <cell r="AJ648">
            <v>48</v>
          </cell>
          <cell r="AK648">
            <v>48</v>
          </cell>
          <cell r="AL648">
            <v>48</v>
          </cell>
          <cell r="AM648">
            <v>24</v>
          </cell>
          <cell r="AN648">
            <v>24</v>
          </cell>
          <cell r="AO648">
            <v>24</v>
          </cell>
          <cell r="AP648">
            <v>24</v>
          </cell>
          <cell r="AQ648">
            <v>48</v>
          </cell>
          <cell r="AR648">
            <v>-528</v>
          </cell>
          <cell r="AU648" t="e">
            <v>#N/A</v>
          </cell>
        </row>
        <row r="649">
          <cell r="I649">
            <v>16797801</v>
          </cell>
          <cell r="J649" t="str">
            <v>Jobard, R.</v>
          </cell>
          <cell r="K649" t="str">
            <v>Meursault Narvaux</v>
          </cell>
          <cell r="L649">
            <v>2021</v>
          </cell>
          <cell r="M649" t="str">
            <v>Frankrike</v>
          </cell>
          <cell r="N649" t="str">
            <v>Burgund</v>
          </cell>
          <cell r="O649" t="str">
            <v>Meursault</v>
          </cell>
          <cell r="S649" t="str">
            <v>Hvitvin</v>
          </cell>
          <cell r="T649">
            <v>0.75</v>
          </cell>
          <cell r="U649">
            <v>13.5</v>
          </cell>
          <cell r="V649">
            <v>1040.97</v>
          </cell>
          <cell r="W649" t="str">
            <v>Winetailor AS</v>
          </cell>
          <cell r="X649" t="str">
            <v>Vectura AS</v>
          </cell>
          <cell r="Y649">
            <v>12</v>
          </cell>
          <cell r="Z649">
            <v>12</v>
          </cell>
          <cell r="AA649">
            <v>6</v>
          </cell>
          <cell r="AB649">
            <v>12</v>
          </cell>
          <cell r="AE649">
            <v>120</v>
          </cell>
          <cell r="AF649">
            <v>48</v>
          </cell>
          <cell r="AG649">
            <v>48</v>
          </cell>
          <cell r="AH649">
            <v>48</v>
          </cell>
          <cell r="AI649">
            <v>48</v>
          </cell>
          <cell r="AJ649">
            <v>48</v>
          </cell>
          <cell r="AK649">
            <v>48</v>
          </cell>
          <cell r="AL649">
            <v>48</v>
          </cell>
          <cell r="AM649">
            <v>24</v>
          </cell>
          <cell r="AN649">
            <v>24</v>
          </cell>
          <cell r="AO649">
            <v>24</v>
          </cell>
          <cell r="AP649">
            <v>24</v>
          </cell>
          <cell r="AQ649">
            <v>48</v>
          </cell>
          <cell r="AR649">
            <v>-588</v>
          </cell>
          <cell r="AU649" t="e">
            <v>#N/A</v>
          </cell>
        </row>
        <row r="650">
          <cell r="I650">
            <v>16798801</v>
          </cell>
          <cell r="J650" t="str">
            <v>Moine</v>
          </cell>
          <cell r="K650" t="str">
            <v>Meursault Narvaux</v>
          </cell>
          <cell r="L650">
            <v>2021</v>
          </cell>
          <cell r="M650" t="str">
            <v>Frankrike</v>
          </cell>
          <cell r="N650" t="str">
            <v>Burgund</v>
          </cell>
          <cell r="O650" t="str">
            <v>Meursault</v>
          </cell>
          <cell r="S650" t="str">
            <v>Hvitvin</v>
          </cell>
          <cell r="T650">
            <v>0.75</v>
          </cell>
          <cell r="U650">
            <v>13.5</v>
          </cell>
          <cell r="V650">
            <v>1390.24</v>
          </cell>
          <cell r="W650" t="str">
            <v>Winetailor AS</v>
          </cell>
          <cell r="X650" t="str">
            <v>Vectura AS</v>
          </cell>
          <cell r="Y650">
            <v>60</v>
          </cell>
          <cell r="Z650">
            <v>60</v>
          </cell>
          <cell r="AA650">
            <v>6</v>
          </cell>
          <cell r="AB650">
            <v>60</v>
          </cell>
          <cell r="AE650">
            <v>120</v>
          </cell>
          <cell r="AF650">
            <v>48</v>
          </cell>
          <cell r="AG650">
            <v>48</v>
          </cell>
          <cell r="AH650">
            <v>48</v>
          </cell>
          <cell r="AI650">
            <v>48</v>
          </cell>
          <cell r="AJ650">
            <v>48</v>
          </cell>
          <cell r="AK650">
            <v>48</v>
          </cell>
          <cell r="AL650">
            <v>48</v>
          </cell>
          <cell r="AM650">
            <v>24</v>
          </cell>
          <cell r="AN650">
            <v>24</v>
          </cell>
          <cell r="AO650">
            <v>24</v>
          </cell>
          <cell r="AP650">
            <v>24</v>
          </cell>
          <cell r="AQ650">
            <v>48</v>
          </cell>
          <cell r="AR650">
            <v>-540</v>
          </cell>
          <cell r="AU650" t="e">
            <v>#N/A</v>
          </cell>
        </row>
        <row r="651">
          <cell r="I651">
            <v>16872501</v>
          </cell>
          <cell r="J651" t="str">
            <v>Clement, P.</v>
          </cell>
          <cell r="K651" t="str">
            <v>Meursault Narvaux</v>
          </cell>
          <cell r="L651">
            <v>2021</v>
          </cell>
          <cell r="M651" t="str">
            <v>Frankrike</v>
          </cell>
          <cell r="N651" t="str">
            <v>Burgund</v>
          </cell>
          <cell r="S651" t="str">
            <v>Hvitvin</v>
          </cell>
          <cell r="T651">
            <v>0.75</v>
          </cell>
          <cell r="U651">
            <v>13</v>
          </cell>
          <cell r="V651">
            <v>1021.57</v>
          </cell>
          <cell r="W651" t="str">
            <v>Winemoods AS</v>
          </cell>
          <cell r="X651" t="str">
            <v>Cuveco</v>
          </cell>
          <cell r="Y651">
            <v>300</v>
          </cell>
          <cell r="Z651">
            <v>240</v>
          </cell>
          <cell r="AA651">
            <v>12</v>
          </cell>
          <cell r="AB651">
            <v>240</v>
          </cell>
          <cell r="AE651">
            <v>120</v>
          </cell>
          <cell r="AF651">
            <v>48</v>
          </cell>
          <cell r="AG651">
            <v>48</v>
          </cell>
          <cell r="AH651">
            <v>48</v>
          </cell>
          <cell r="AI651">
            <v>48</v>
          </cell>
          <cell r="AJ651">
            <v>48</v>
          </cell>
          <cell r="AK651">
            <v>48</v>
          </cell>
          <cell r="AL651">
            <v>48</v>
          </cell>
          <cell r="AM651">
            <v>24</v>
          </cell>
          <cell r="AN651">
            <v>24</v>
          </cell>
          <cell r="AO651">
            <v>24</v>
          </cell>
          <cell r="AP651">
            <v>24</v>
          </cell>
          <cell r="AQ651">
            <v>48</v>
          </cell>
          <cell r="AR651">
            <v>-360</v>
          </cell>
          <cell r="AU651" t="e">
            <v>#N/A</v>
          </cell>
        </row>
        <row r="652">
          <cell r="I652">
            <v>16822501</v>
          </cell>
          <cell r="J652" t="str">
            <v>Bouzereau, M.</v>
          </cell>
          <cell r="K652" t="str">
            <v>Meursault Perrieres</v>
          </cell>
          <cell r="L652">
            <v>2021</v>
          </cell>
          <cell r="M652" t="str">
            <v>Frankrike</v>
          </cell>
          <cell r="N652" t="str">
            <v>Burgund</v>
          </cell>
          <cell r="S652" t="str">
            <v>Hvitvin</v>
          </cell>
          <cell r="T652">
            <v>0.75</v>
          </cell>
          <cell r="U652">
            <v>13.5</v>
          </cell>
          <cell r="V652">
            <v>1850</v>
          </cell>
          <cell r="W652" t="str">
            <v>Nafstad AS</v>
          </cell>
          <cell r="X652" t="str">
            <v>Nafstad AS</v>
          </cell>
          <cell r="Y652">
            <v>24</v>
          </cell>
          <cell r="Z652">
            <v>12</v>
          </cell>
          <cell r="AA652">
            <v>12</v>
          </cell>
          <cell r="AB652">
            <v>12</v>
          </cell>
          <cell r="AE652">
            <v>120</v>
          </cell>
          <cell r="AF652">
            <v>48</v>
          </cell>
          <cell r="AG652">
            <v>48</v>
          </cell>
          <cell r="AH652">
            <v>48</v>
          </cell>
          <cell r="AI652">
            <v>48</v>
          </cell>
          <cell r="AJ652">
            <v>48</v>
          </cell>
          <cell r="AK652">
            <v>48</v>
          </cell>
          <cell r="AL652">
            <v>48</v>
          </cell>
          <cell r="AM652">
            <v>24</v>
          </cell>
          <cell r="AN652">
            <v>24</v>
          </cell>
          <cell r="AO652">
            <v>24</v>
          </cell>
          <cell r="AP652">
            <v>24</v>
          </cell>
          <cell r="AQ652">
            <v>48</v>
          </cell>
          <cell r="AR652">
            <v>-588</v>
          </cell>
          <cell r="AU652" t="e">
            <v>#N/A</v>
          </cell>
        </row>
        <row r="653">
          <cell r="I653">
            <v>15241401</v>
          </cell>
          <cell r="J653" t="str">
            <v>Jobard, R.</v>
          </cell>
          <cell r="K653" t="str">
            <v>Meursault Porozot</v>
          </cell>
          <cell r="L653">
            <v>2021</v>
          </cell>
          <cell r="M653" t="str">
            <v>Frankrike</v>
          </cell>
          <cell r="N653" t="str">
            <v>Burgund</v>
          </cell>
          <cell r="O653" t="str">
            <v>Meursault</v>
          </cell>
          <cell r="Q653" t="str">
            <v>Premier cru</v>
          </cell>
          <cell r="S653" t="str">
            <v>Hvitvin</v>
          </cell>
          <cell r="T653">
            <v>0.75</v>
          </cell>
          <cell r="U653">
            <v>13</v>
          </cell>
          <cell r="V653">
            <v>1564.67</v>
          </cell>
          <cell r="W653" t="str">
            <v>Winetailor AS</v>
          </cell>
          <cell r="X653" t="str">
            <v>Vectura AS</v>
          </cell>
          <cell r="Y653">
            <v>24</v>
          </cell>
          <cell r="Z653">
            <v>24</v>
          </cell>
          <cell r="AA653">
            <v>6</v>
          </cell>
          <cell r="AB653">
            <v>24</v>
          </cell>
          <cell r="AE653">
            <v>120</v>
          </cell>
          <cell r="AF653">
            <v>48</v>
          </cell>
          <cell r="AG653">
            <v>48</v>
          </cell>
          <cell r="AH653">
            <v>48</v>
          </cell>
          <cell r="AI653">
            <v>48</v>
          </cell>
          <cell r="AJ653">
            <v>48</v>
          </cell>
          <cell r="AK653">
            <v>48</v>
          </cell>
          <cell r="AL653">
            <v>48</v>
          </cell>
          <cell r="AM653">
            <v>24</v>
          </cell>
          <cell r="AN653">
            <v>24</v>
          </cell>
          <cell r="AO653">
            <v>24</v>
          </cell>
          <cell r="AP653">
            <v>24</v>
          </cell>
          <cell r="AQ653">
            <v>48</v>
          </cell>
          <cell r="AR653">
            <v>-576</v>
          </cell>
          <cell r="AU653" t="e">
            <v>#N/A</v>
          </cell>
        </row>
        <row r="654">
          <cell r="I654">
            <v>15832101</v>
          </cell>
          <cell r="J654" t="str">
            <v>Leflaive, O.</v>
          </cell>
          <cell r="K654" t="str">
            <v>Meursault Porusot</v>
          </cell>
          <cell r="L654">
            <v>2020</v>
          </cell>
          <cell r="M654" t="str">
            <v>Frankrike</v>
          </cell>
          <cell r="N654" t="str">
            <v>Burgund</v>
          </cell>
          <cell r="O654" t="str">
            <v>Meursault</v>
          </cell>
          <cell r="Q654" t="str">
            <v>Premier Cru</v>
          </cell>
          <cell r="S654" t="str">
            <v>Hvitvin</v>
          </cell>
          <cell r="T654">
            <v>0.75</v>
          </cell>
          <cell r="U654">
            <v>13.5</v>
          </cell>
          <cell r="V654" t="str">
            <v>1334,98 </v>
          </cell>
          <cell r="W654" t="str">
            <v>Excellars AS</v>
          </cell>
          <cell r="X654" t="str">
            <v>Vectura AS</v>
          </cell>
          <cell r="Y654">
            <v>60</v>
          </cell>
          <cell r="Z654">
            <v>60</v>
          </cell>
          <cell r="AA654">
            <v>6</v>
          </cell>
          <cell r="AB654">
            <v>60</v>
          </cell>
          <cell r="AE654">
            <v>120</v>
          </cell>
          <cell r="AF654">
            <v>48</v>
          </cell>
          <cell r="AG654">
            <v>48</v>
          </cell>
          <cell r="AH654">
            <v>48</v>
          </cell>
          <cell r="AI654">
            <v>48</v>
          </cell>
          <cell r="AJ654">
            <v>48</v>
          </cell>
          <cell r="AK654">
            <v>48</v>
          </cell>
          <cell r="AL654">
            <v>48</v>
          </cell>
          <cell r="AM654">
            <v>24</v>
          </cell>
          <cell r="AN654">
            <v>24</v>
          </cell>
          <cell r="AO654">
            <v>24</v>
          </cell>
          <cell r="AP654">
            <v>24</v>
          </cell>
          <cell r="AQ654">
            <v>48</v>
          </cell>
          <cell r="AR654">
            <v>-540</v>
          </cell>
          <cell r="AU654" t="e">
            <v>#N/A</v>
          </cell>
        </row>
        <row r="655">
          <cell r="I655">
            <v>16799501</v>
          </cell>
          <cell r="J655" t="str">
            <v>Leflaive, O.</v>
          </cell>
          <cell r="K655" t="str">
            <v>Meursault Porusot</v>
          </cell>
          <cell r="L655">
            <v>2021</v>
          </cell>
          <cell r="M655" t="str">
            <v>Frankrike</v>
          </cell>
          <cell r="N655" t="str">
            <v>Burgund</v>
          </cell>
          <cell r="O655" t="str">
            <v>Meursault</v>
          </cell>
          <cell r="Q655" t="str">
            <v>Premier cru</v>
          </cell>
          <cell r="S655" t="str">
            <v>Hvitvin</v>
          </cell>
          <cell r="T655">
            <v>0.75</v>
          </cell>
          <cell r="U655">
            <v>13.5</v>
          </cell>
          <cell r="V655">
            <v>1574.15</v>
          </cell>
          <cell r="W655" t="str">
            <v>Excellars AS</v>
          </cell>
          <cell r="X655" t="str">
            <v>Vectura AS</v>
          </cell>
          <cell r="Y655">
            <v>60</v>
          </cell>
          <cell r="Z655">
            <v>60</v>
          </cell>
          <cell r="AA655">
            <v>6</v>
          </cell>
          <cell r="AB655">
            <v>60</v>
          </cell>
          <cell r="AE655">
            <v>120</v>
          </cell>
          <cell r="AF655">
            <v>48</v>
          </cell>
          <cell r="AG655">
            <v>48</v>
          </cell>
          <cell r="AH655">
            <v>48</v>
          </cell>
          <cell r="AI655">
            <v>48</v>
          </cell>
          <cell r="AJ655">
            <v>48</v>
          </cell>
          <cell r="AK655">
            <v>48</v>
          </cell>
          <cell r="AL655">
            <v>48</v>
          </cell>
          <cell r="AM655">
            <v>24</v>
          </cell>
          <cell r="AN655">
            <v>24</v>
          </cell>
          <cell r="AO655">
            <v>24</v>
          </cell>
          <cell r="AP655">
            <v>24</v>
          </cell>
          <cell r="AQ655">
            <v>48</v>
          </cell>
          <cell r="AR655">
            <v>-540</v>
          </cell>
          <cell r="AU655" t="e">
            <v>#N/A</v>
          </cell>
        </row>
        <row r="656">
          <cell r="I656">
            <v>16798301</v>
          </cell>
          <cell r="J656" t="str">
            <v>Jobard, R.</v>
          </cell>
          <cell r="K656" t="str">
            <v>Meursault Sous la Velle</v>
          </cell>
          <cell r="L656">
            <v>2021</v>
          </cell>
          <cell r="M656" t="str">
            <v>Frankrike</v>
          </cell>
          <cell r="N656" t="str">
            <v>Burgund</v>
          </cell>
          <cell r="S656" t="str">
            <v>Hvitvin</v>
          </cell>
          <cell r="T656">
            <v>0.75</v>
          </cell>
          <cell r="U656">
            <v>13</v>
          </cell>
          <cell r="V656">
            <v>902.91</v>
          </cell>
          <cell r="W656" t="str">
            <v>Winetailor AS</v>
          </cell>
          <cell r="X656" t="str">
            <v>Vectura AS</v>
          </cell>
          <cell r="Y656">
            <v>120</v>
          </cell>
          <cell r="Z656">
            <v>120</v>
          </cell>
          <cell r="AA656">
            <v>6</v>
          </cell>
          <cell r="AB656">
            <v>120</v>
          </cell>
          <cell r="AE656">
            <v>120</v>
          </cell>
          <cell r="AF656">
            <v>48</v>
          </cell>
          <cell r="AG656">
            <v>48</v>
          </cell>
          <cell r="AH656">
            <v>48</v>
          </cell>
          <cell r="AI656">
            <v>48</v>
          </cell>
          <cell r="AJ656">
            <v>48</v>
          </cell>
          <cell r="AK656">
            <v>48</v>
          </cell>
          <cell r="AL656">
            <v>48</v>
          </cell>
          <cell r="AM656">
            <v>24</v>
          </cell>
          <cell r="AN656">
            <v>24</v>
          </cell>
          <cell r="AO656">
            <v>24</v>
          </cell>
          <cell r="AP656">
            <v>24</v>
          </cell>
          <cell r="AQ656">
            <v>48</v>
          </cell>
          <cell r="AR656">
            <v>-480</v>
          </cell>
          <cell r="AU656" t="e">
            <v>#N/A</v>
          </cell>
        </row>
        <row r="657">
          <cell r="I657">
            <v>16791501</v>
          </cell>
          <cell r="J657" t="str">
            <v>Buisson-Charles</v>
          </cell>
          <cell r="K657" t="str">
            <v>Meursault Tessons</v>
          </cell>
          <cell r="L657">
            <v>2018</v>
          </cell>
          <cell r="M657" t="str">
            <v>Frankrike</v>
          </cell>
          <cell r="N657" t="str">
            <v>Burgund</v>
          </cell>
          <cell r="S657" t="str">
            <v>Hvitvin</v>
          </cell>
          <cell r="T657">
            <v>0.75</v>
          </cell>
          <cell r="U657">
            <v>13.5</v>
          </cell>
          <cell r="V657">
            <v>785</v>
          </cell>
          <cell r="W657" t="str">
            <v>Nafstad AS</v>
          </cell>
          <cell r="X657" t="str">
            <v>Nafstad AS</v>
          </cell>
          <cell r="Y657">
            <v>36</v>
          </cell>
          <cell r="Z657">
            <v>3</v>
          </cell>
          <cell r="AA657">
            <v>3</v>
          </cell>
          <cell r="AB657">
            <v>3</v>
          </cell>
          <cell r="AE657">
            <v>120</v>
          </cell>
          <cell r="AF657">
            <v>48</v>
          </cell>
          <cell r="AG657">
            <v>48</v>
          </cell>
          <cell r="AH657">
            <v>48</v>
          </cell>
          <cell r="AI657">
            <v>48</v>
          </cell>
          <cell r="AJ657">
            <v>48</v>
          </cell>
          <cell r="AK657">
            <v>48</v>
          </cell>
          <cell r="AL657">
            <v>48</v>
          </cell>
          <cell r="AM657">
            <v>24</v>
          </cell>
          <cell r="AN657">
            <v>24</v>
          </cell>
          <cell r="AO657">
            <v>24</v>
          </cell>
          <cell r="AP657">
            <v>24</v>
          </cell>
          <cell r="AQ657">
            <v>48</v>
          </cell>
          <cell r="AR657">
            <v>-597</v>
          </cell>
          <cell r="AU657" t="e">
            <v>#N/A</v>
          </cell>
        </row>
        <row r="658">
          <cell r="I658">
            <v>16808701</v>
          </cell>
          <cell r="J658" t="str">
            <v>Buisson-Charles</v>
          </cell>
          <cell r="K658" t="str">
            <v>Meursault Tessons</v>
          </cell>
          <cell r="L658">
            <v>2021</v>
          </cell>
          <cell r="M658" t="str">
            <v>Frankrike</v>
          </cell>
          <cell r="N658" t="str">
            <v>Burgund</v>
          </cell>
          <cell r="O658" t="str">
            <v>Meursault</v>
          </cell>
          <cell r="S658" t="str">
            <v>Hvitvin</v>
          </cell>
          <cell r="T658">
            <v>0.75</v>
          </cell>
          <cell r="U658">
            <v>13</v>
          </cell>
          <cell r="V658">
            <v>1250</v>
          </cell>
          <cell r="W658" t="str">
            <v>Nafstad AS</v>
          </cell>
          <cell r="X658" t="str">
            <v>Nafstad AS</v>
          </cell>
          <cell r="Y658">
            <v>36</v>
          </cell>
          <cell r="Z658">
            <v>36</v>
          </cell>
          <cell r="AA658">
            <v>12</v>
          </cell>
          <cell r="AB658">
            <v>36</v>
          </cell>
          <cell r="AE658">
            <v>120</v>
          </cell>
          <cell r="AF658">
            <v>48</v>
          </cell>
          <cell r="AG658">
            <v>48</v>
          </cell>
          <cell r="AH658">
            <v>48</v>
          </cell>
          <cell r="AI658">
            <v>48</v>
          </cell>
          <cell r="AJ658">
            <v>48</v>
          </cell>
          <cell r="AK658">
            <v>48</v>
          </cell>
          <cell r="AL658">
            <v>48</v>
          </cell>
          <cell r="AM658">
            <v>24</v>
          </cell>
          <cell r="AN658">
            <v>24</v>
          </cell>
          <cell r="AO658">
            <v>24</v>
          </cell>
          <cell r="AP658">
            <v>24</v>
          </cell>
          <cell r="AQ658">
            <v>48</v>
          </cell>
          <cell r="AR658">
            <v>-564</v>
          </cell>
          <cell r="AU658" t="e">
            <v>#N/A</v>
          </cell>
        </row>
        <row r="659">
          <cell r="I659">
            <v>16822601</v>
          </cell>
          <cell r="J659" t="str">
            <v>Bouzereau, M.</v>
          </cell>
          <cell r="K659" t="str">
            <v>Meursault Tessons</v>
          </cell>
          <cell r="L659">
            <v>2021</v>
          </cell>
          <cell r="M659" t="str">
            <v>Frankrike</v>
          </cell>
          <cell r="N659" t="str">
            <v>Burgund</v>
          </cell>
          <cell r="S659" t="str">
            <v>Hvitvin</v>
          </cell>
          <cell r="T659">
            <v>0.75</v>
          </cell>
          <cell r="U659">
            <v>13</v>
          </cell>
          <cell r="V659">
            <v>1075</v>
          </cell>
          <cell r="W659" t="str">
            <v>Nafstad AS</v>
          </cell>
          <cell r="X659" t="str">
            <v>Nafstad AS</v>
          </cell>
          <cell r="Y659">
            <v>48</v>
          </cell>
          <cell r="Z659">
            <v>36</v>
          </cell>
          <cell r="AA659">
            <v>12</v>
          </cell>
          <cell r="AB659">
            <v>36</v>
          </cell>
          <cell r="AE659">
            <v>120</v>
          </cell>
          <cell r="AF659">
            <v>48</v>
          </cell>
          <cell r="AG659">
            <v>48</v>
          </cell>
          <cell r="AH659">
            <v>48</v>
          </cell>
          <cell r="AI659">
            <v>48</v>
          </cell>
          <cell r="AJ659">
            <v>48</v>
          </cell>
          <cell r="AK659">
            <v>48</v>
          </cell>
          <cell r="AL659">
            <v>48</v>
          </cell>
          <cell r="AM659">
            <v>24</v>
          </cell>
          <cell r="AN659">
            <v>24</v>
          </cell>
          <cell r="AO659">
            <v>24</v>
          </cell>
          <cell r="AP659">
            <v>24</v>
          </cell>
          <cell r="AQ659">
            <v>48</v>
          </cell>
          <cell r="AR659">
            <v>-564</v>
          </cell>
          <cell r="AU659" t="e">
            <v>#N/A</v>
          </cell>
        </row>
        <row r="660">
          <cell r="I660">
            <v>16808501</v>
          </cell>
          <cell r="J660" t="str">
            <v>Buisson-Charles</v>
          </cell>
          <cell r="K660" t="str">
            <v>Meursault Vieilles Vignes</v>
          </cell>
          <cell r="L660">
            <v>2021</v>
          </cell>
          <cell r="M660" t="str">
            <v>Frankrike</v>
          </cell>
          <cell r="N660" t="str">
            <v>Burgund</v>
          </cell>
          <cell r="S660" t="str">
            <v>Hvitvin</v>
          </cell>
          <cell r="T660">
            <v>0.75</v>
          </cell>
          <cell r="U660">
            <v>13</v>
          </cell>
          <cell r="V660">
            <v>820</v>
          </cell>
          <cell r="W660" t="str">
            <v>Nafstad AS</v>
          </cell>
          <cell r="X660" t="str">
            <v>Nafstad AS</v>
          </cell>
          <cell r="Y660">
            <v>240</v>
          </cell>
          <cell r="Z660">
            <v>240</v>
          </cell>
          <cell r="AA660">
            <v>12</v>
          </cell>
          <cell r="AB660">
            <v>240</v>
          </cell>
          <cell r="AE660">
            <v>120</v>
          </cell>
          <cell r="AF660">
            <v>48</v>
          </cell>
          <cell r="AG660">
            <v>48</v>
          </cell>
          <cell r="AH660">
            <v>48</v>
          </cell>
          <cell r="AI660">
            <v>48</v>
          </cell>
          <cell r="AJ660">
            <v>48</v>
          </cell>
          <cell r="AK660">
            <v>48</v>
          </cell>
          <cell r="AL660">
            <v>48</v>
          </cell>
          <cell r="AM660">
            <v>24</v>
          </cell>
          <cell r="AN660">
            <v>24</v>
          </cell>
          <cell r="AO660">
            <v>24</v>
          </cell>
          <cell r="AP660">
            <v>24</v>
          </cell>
          <cell r="AQ660">
            <v>48</v>
          </cell>
          <cell r="AR660">
            <v>-360</v>
          </cell>
          <cell r="AU660" t="e">
            <v>#N/A</v>
          </cell>
        </row>
        <row r="661">
          <cell r="I661">
            <v>16808501</v>
          </cell>
          <cell r="J661" t="str">
            <v>Buisson-Charles</v>
          </cell>
          <cell r="K661" t="str">
            <v>Meursault Vieilles Vignes</v>
          </cell>
          <cell r="L661">
            <v>2021</v>
          </cell>
          <cell r="M661" t="str">
            <v>Frankrike</v>
          </cell>
          <cell r="N661" t="str">
            <v>Burgund</v>
          </cell>
          <cell r="S661" t="str">
            <v>Hvitvin</v>
          </cell>
          <cell r="T661">
            <v>0.75</v>
          </cell>
          <cell r="U661">
            <v>13</v>
          </cell>
          <cell r="V661">
            <v>820</v>
          </cell>
          <cell r="W661" t="str">
            <v>Nafstad AS</v>
          </cell>
          <cell r="X661" t="str">
            <v>Nafstad AS</v>
          </cell>
          <cell r="Y661">
            <v>240</v>
          </cell>
          <cell r="Z661">
            <v>240</v>
          </cell>
          <cell r="AA661">
            <v>12</v>
          </cell>
          <cell r="AC661">
            <v>77</v>
          </cell>
          <cell r="AE661">
            <v>120</v>
          </cell>
          <cell r="AF661">
            <v>48</v>
          </cell>
          <cell r="AG661">
            <v>48</v>
          </cell>
          <cell r="AH661">
            <v>48</v>
          </cell>
          <cell r="AI661">
            <v>48</v>
          </cell>
          <cell r="AJ661">
            <v>48</v>
          </cell>
          <cell r="AK661">
            <v>48</v>
          </cell>
          <cell r="AL661">
            <v>48</v>
          </cell>
          <cell r="AM661">
            <v>24</v>
          </cell>
          <cell r="AN661">
            <v>24</v>
          </cell>
          <cell r="AO661">
            <v>24</v>
          </cell>
          <cell r="AP661">
            <v>24</v>
          </cell>
          <cell r="AQ661">
            <v>48</v>
          </cell>
          <cell r="AR661" t="e">
            <v>#REF!</v>
          </cell>
          <cell r="AU661" t="e">
            <v>#N/A</v>
          </cell>
        </row>
        <row r="662">
          <cell r="I662">
            <v>16810701</v>
          </cell>
          <cell r="J662" t="str">
            <v>Pillot, J-M.</v>
          </cell>
          <cell r="K662" t="str">
            <v>Montagny 1 cru</v>
          </cell>
          <cell r="L662">
            <v>2021</v>
          </cell>
          <cell r="M662" t="str">
            <v>Frankrike</v>
          </cell>
          <cell r="N662" t="str">
            <v>Burgund</v>
          </cell>
          <cell r="S662" t="str">
            <v>Hvitvin</v>
          </cell>
          <cell r="T662">
            <v>0.75</v>
          </cell>
          <cell r="U662">
            <v>13</v>
          </cell>
          <cell r="V662">
            <v>425</v>
          </cell>
          <cell r="W662" t="str">
            <v>Nafstad AS</v>
          </cell>
          <cell r="X662" t="str">
            <v>Nafstad AS</v>
          </cell>
          <cell r="Y662">
            <v>150</v>
          </cell>
          <cell r="Z662">
            <v>75</v>
          </cell>
          <cell r="AA662">
            <v>6</v>
          </cell>
          <cell r="AB662">
            <v>75</v>
          </cell>
          <cell r="AE662">
            <v>120</v>
          </cell>
          <cell r="AF662">
            <v>48</v>
          </cell>
          <cell r="AG662">
            <v>48</v>
          </cell>
          <cell r="AH662">
            <v>48</v>
          </cell>
          <cell r="AI662">
            <v>48</v>
          </cell>
          <cell r="AJ662">
            <v>48</v>
          </cell>
          <cell r="AK662">
            <v>48</v>
          </cell>
          <cell r="AL662">
            <v>48</v>
          </cell>
          <cell r="AM662">
            <v>24</v>
          </cell>
          <cell r="AN662">
            <v>24</v>
          </cell>
          <cell r="AO662">
            <v>24</v>
          </cell>
          <cell r="AP662">
            <v>24</v>
          </cell>
          <cell r="AQ662">
            <v>48</v>
          </cell>
          <cell r="AR662">
            <v>-525</v>
          </cell>
          <cell r="AU662" t="e">
            <v>#N/A</v>
          </cell>
        </row>
        <row r="663">
          <cell r="I663">
            <v>16851001</v>
          </cell>
          <cell r="J663" t="str">
            <v>Lorenzon</v>
          </cell>
          <cell r="K663" t="str">
            <v>Montagny Truffieres</v>
          </cell>
          <cell r="L663">
            <v>2021</v>
          </cell>
          <cell r="M663" t="str">
            <v>Frankrike</v>
          </cell>
          <cell r="N663" t="str">
            <v>Burgund</v>
          </cell>
          <cell r="O663" t="str">
            <v>Montagny</v>
          </cell>
          <cell r="Q663" t="str">
            <v>Premier cru</v>
          </cell>
          <cell r="S663" t="str">
            <v>Hvitvin</v>
          </cell>
          <cell r="T663">
            <v>0.75</v>
          </cell>
          <cell r="U663">
            <v>13.5</v>
          </cell>
          <cell r="V663">
            <v>699.91</v>
          </cell>
          <cell r="W663" t="str">
            <v>Moestue Grape Selections AS</v>
          </cell>
          <cell r="X663" t="str">
            <v>Skanlog</v>
          </cell>
          <cell r="Y663">
            <v>24</v>
          </cell>
          <cell r="Z663">
            <v>24</v>
          </cell>
          <cell r="AA663">
            <v>6</v>
          </cell>
          <cell r="AB663">
            <v>24</v>
          </cell>
          <cell r="AE663">
            <v>120</v>
          </cell>
          <cell r="AF663">
            <v>48</v>
          </cell>
          <cell r="AG663">
            <v>48</v>
          </cell>
          <cell r="AH663">
            <v>48</v>
          </cell>
          <cell r="AI663">
            <v>48</v>
          </cell>
          <cell r="AJ663">
            <v>48</v>
          </cell>
          <cell r="AK663">
            <v>48</v>
          </cell>
          <cell r="AL663">
            <v>48</v>
          </cell>
          <cell r="AM663">
            <v>24</v>
          </cell>
          <cell r="AN663">
            <v>24</v>
          </cell>
          <cell r="AO663">
            <v>24</v>
          </cell>
          <cell r="AP663">
            <v>24</v>
          </cell>
          <cell r="AQ663">
            <v>48</v>
          </cell>
          <cell r="AR663">
            <v>-576</v>
          </cell>
          <cell r="AU663" t="e">
            <v>#N/A</v>
          </cell>
        </row>
        <row r="664">
          <cell r="I664">
            <v>16868401</v>
          </cell>
          <cell r="J664" t="str">
            <v>Jadot</v>
          </cell>
          <cell r="K664" t="str">
            <v>Monthelie Champs Fulliot</v>
          </cell>
          <cell r="L664">
            <v>2021</v>
          </cell>
          <cell r="M664" t="str">
            <v>Frankrike</v>
          </cell>
          <cell r="N664" t="str">
            <v>Burgund</v>
          </cell>
          <cell r="S664" t="str">
            <v>Rødvin</v>
          </cell>
          <cell r="T664">
            <v>0.75</v>
          </cell>
          <cell r="U664">
            <v>13.5</v>
          </cell>
          <cell r="V664">
            <v>425.16</v>
          </cell>
          <cell r="W664" t="str">
            <v>Signature Wines AS</v>
          </cell>
          <cell r="X664" t="str">
            <v>Skanlog</v>
          </cell>
          <cell r="Y664">
            <v>60</v>
          </cell>
          <cell r="Z664">
            <v>60</v>
          </cell>
          <cell r="AA664">
            <v>6</v>
          </cell>
          <cell r="AB664">
            <v>60</v>
          </cell>
          <cell r="AE664">
            <v>120</v>
          </cell>
          <cell r="AF664">
            <v>48</v>
          </cell>
          <cell r="AG664">
            <v>48</v>
          </cell>
          <cell r="AH664">
            <v>48</v>
          </cell>
          <cell r="AI664">
            <v>48</v>
          </cell>
          <cell r="AJ664">
            <v>48</v>
          </cell>
          <cell r="AK664">
            <v>48</v>
          </cell>
          <cell r="AL664">
            <v>48</v>
          </cell>
          <cell r="AM664">
            <v>24</v>
          </cell>
          <cell r="AN664">
            <v>24</v>
          </cell>
          <cell r="AO664">
            <v>24</v>
          </cell>
          <cell r="AP664">
            <v>24</v>
          </cell>
          <cell r="AQ664">
            <v>48</v>
          </cell>
          <cell r="AR664">
            <v>-540</v>
          </cell>
          <cell r="AU664" t="e">
            <v>#N/A</v>
          </cell>
        </row>
        <row r="665">
          <cell r="I665">
            <v>15242901</v>
          </cell>
          <cell r="J665" t="str">
            <v>Ramonet</v>
          </cell>
          <cell r="K665" t="str">
            <v>Montrachet</v>
          </cell>
          <cell r="L665">
            <v>2021</v>
          </cell>
          <cell r="M665" t="str">
            <v>Frankrike</v>
          </cell>
          <cell r="N665" t="str">
            <v>Burgund</v>
          </cell>
          <cell r="O665" t="str">
            <v>Puligny-Montrachet/Chassagne-Montrachet</v>
          </cell>
          <cell r="Q665" t="str">
            <v>Grand cru</v>
          </cell>
          <cell r="S665" t="str">
            <v>Hvitvin</v>
          </cell>
          <cell r="T665">
            <v>0.75</v>
          </cell>
          <cell r="U665">
            <v>14</v>
          </cell>
          <cell r="V665">
            <v>24687.5</v>
          </cell>
          <cell r="W665" t="str">
            <v>Winetailor AS</v>
          </cell>
          <cell r="X665" t="str">
            <v>Vectura AS</v>
          </cell>
          <cell r="Y665">
            <v>3</v>
          </cell>
          <cell r="Z665">
            <v>3</v>
          </cell>
          <cell r="AA665">
            <v>6</v>
          </cell>
          <cell r="AB665">
            <v>3</v>
          </cell>
          <cell r="AE665">
            <v>120</v>
          </cell>
          <cell r="AF665">
            <v>48</v>
          </cell>
          <cell r="AG665">
            <v>48</v>
          </cell>
          <cell r="AH665">
            <v>48</v>
          </cell>
          <cell r="AI665">
            <v>48</v>
          </cell>
          <cell r="AJ665">
            <v>48</v>
          </cell>
          <cell r="AK665">
            <v>48</v>
          </cell>
          <cell r="AL665">
            <v>48</v>
          </cell>
          <cell r="AM665">
            <v>24</v>
          </cell>
          <cell r="AN665">
            <v>24</v>
          </cell>
          <cell r="AO665">
            <v>24</v>
          </cell>
          <cell r="AP665">
            <v>24</v>
          </cell>
          <cell r="AQ665">
            <v>48</v>
          </cell>
          <cell r="AR665">
            <v>-597</v>
          </cell>
          <cell r="AU665" t="e">
            <v>#N/A</v>
          </cell>
        </row>
        <row r="666">
          <cell r="I666">
            <v>16761101</v>
          </cell>
          <cell r="J666" t="str">
            <v>Bouchard Pere &amp; Fils</v>
          </cell>
          <cell r="K666" t="str">
            <v>Montrachet</v>
          </cell>
          <cell r="L666">
            <v>2021</v>
          </cell>
          <cell r="M666" t="str">
            <v>Frankrike</v>
          </cell>
          <cell r="N666" t="str">
            <v>Burgund</v>
          </cell>
          <cell r="O666" t="str">
            <v>Puligny-Montrachet/Chassagne-Montrachet</v>
          </cell>
          <cell r="Q666" t="str">
            <v>Grand cru</v>
          </cell>
          <cell r="R666" t="str">
            <v>Chardonnay</v>
          </cell>
          <cell r="S666" t="str">
            <v>Hvitvin</v>
          </cell>
          <cell r="T666">
            <v>0.75</v>
          </cell>
          <cell r="U666">
            <v>13.5</v>
          </cell>
          <cell r="V666">
            <v>10004.59</v>
          </cell>
          <cell r="W666" t="str">
            <v>Fondberg</v>
          </cell>
          <cell r="X666" t="str">
            <v>Vectura AS</v>
          </cell>
          <cell r="Y666">
            <v>12</v>
          </cell>
          <cell r="Z666">
            <v>60</v>
          </cell>
          <cell r="AA666">
            <v>3</v>
          </cell>
          <cell r="AB666">
            <v>12</v>
          </cell>
          <cell r="AE666">
            <v>120</v>
          </cell>
          <cell r="AF666">
            <v>48</v>
          </cell>
          <cell r="AG666">
            <v>48</v>
          </cell>
          <cell r="AH666">
            <v>48</v>
          </cell>
          <cell r="AI666">
            <v>48</v>
          </cell>
          <cell r="AJ666">
            <v>48</v>
          </cell>
          <cell r="AK666">
            <v>48</v>
          </cell>
          <cell r="AL666">
            <v>48</v>
          </cell>
          <cell r="AM666">
            <v>24</v>
          </cell>
          <cell r="AN666">
            <v>24</v>
          </cell>
          <cell r="AO666">
            <v>24</v>
          </cell>
          <cell r="AP666">
            <v>24</v>
          </cell>
          <cell r="AQ666">
            <v>48</v>
          </cell>
          <cell r="AR666">
            <v>-588</v>
          </cell>
          <cell r="AU666" t="e">
            <v>#N/A</v>
          </cell>
        </row>
        <row r="667">
          <cell r="I667">
            <v>16776201</v>
          </cell>
          <cell r="J667" t="str">
            <v>DRC</v>
          </cell>
          <cell r="K667" t="str">
            <v>Montrachet</v>
          </cell>
          <cell r="L667">
            <v>2020</v>
          </cell>
          <cell r="M667" t="str">
            <v>Frankrike</v>
          </cell>
          <cell r="N667" t="str">
            <v>Burgund</v>
          </cell>
          <cell r="O667" t="str">
            <v>Puligny-Montrachet / Chassagne-Montrachet</v>
          </cell>
          <cell r="Q667" t="str">
            <v>Grand cru</v>
          </cell>
          <cell r="S667" t="str">
            <v>Hvitvin</v>
          </cell>
          <cell r="T667">
            <v>0.75</v>
          </cell>
          <cell r="U667">
            <v>13.5</v>
          </cell>
          <cell r="V667">
            <v>49687.5</v>
          </cell>
          <cell r="W667" t="str">
            <v>Winetailor AS</v>
          </cell>
          <cell r="X667" t="str">
            <v>Vectura AS</v>
          </cell>
          <cell r="Y667">
            <v>1</v>
          </cell>
          <cell r="Z667">
            <v>3</v>
          </cell>
          <cell r="AA667">
            <v>1</v>
          </cell>
          <cell r="AB667">
            <v>3</v>
          </cell>
          <cell r="AE667">
            <v>120</v>
          </cell>
          <cell r="AF667">
            <v>48</v>
          </cell>
          <cell r="AG667">
            <v>48</v>
          </cell>
          <cell r="AH667">
            <v>48</v>
          </cell>
          <cell r="AI667">
            <v>48</v>
          </cell>
          <cell r="AJ667">
            <v>48</v>
          </cell>
          <cell r="AK667">
            <v>48</v>
          </cell>
          <cell r="AL667">
            <v>48</v>
          </cell>
          <cell r="AM667">
            <v>24</v>
          </cell>
          <cell r="AN667">
            <v>24</v>
          </cell>
          <cell r="AO667">
            <v>24</v>
          </cell>
          <cell r="AP667">
            <v>24</v>
          </cell>
          <cell r="AQ667">
            <v>48</v>
          </cell>
          <cell r="AR667">
            <v>-597</v>
          </cell>
          <cell r="AU667" t="e">
            <v>#N/A</v>
          </cell>
        </row>
        <row r="668">
          <cell r="I668">
            <v>16867001</v>
          </cell>
          <cell r="J668" t="str">
            <v>Jadot</v>
          </cell>
          <cell r="K668" t="str">
            <v>Montrachet</v>
          </cell>
          <cell r="L668">
            <v>2021</v>
          </cell>
          <cell r="M668" t="str">
            <v>Frankrike</v>
          </cell>
          <cell r="N668" t="str">
            <v>Burgund</v>
          </cell>
          <cell r="S668" t="str">
            <v>Hvitvin</v>
          </cell>
          <cell r="T668">
            <v>0.75</v>
          </cell>
          <cell r="U668">
            <v>13.5</v>
          </cell>
          <cell r="V668">
            <v>9637.5</v>
          </cell>
          <cell r="W668" t="str">
            <v>Signature Wines AS</v>
          </cell>
          <cell r="X668" t="str">
            <v>Skanlog</v>
          </cell>
          <cell r="Y668">
            <v>12</v>
          </cell>
          <cell r="Z668">
            <v>12</v>
          </cell>
          <cell r="AA668">
            <v>6</v>
          </cell>
          <cell r="AB668">
            <v>12</v>
          </cell>
          <cell r="AE668">
            <v>120</v>
          </cell>
          <cell r="AF668">
            <v>48</v>
          </cell>
          <cell r="AG668">
            <v>48</v>
          </cell>
          <cell r="AH668">
            <v>48</v>
          </cell>
          <cell r="AI668">
            <v>48</v>
          </cell>
          <cell r="AJ668">
            <v>48</v>
          </cell>
          <cell r="AK668">
            <v>48</v>
          </cell>
          <cell r="AL668">
            <v>48</v>
          </cell>
          <cell r="AM668">
            <v>24</v>
          </cell>
          <cell r="AN668">
            <v>24</v>
          </cell>
          <cell r="AO668">
            <v>24</v>
          </cell>
          <cell r="AP668">
            <v>24</v>
          </cell>
          <cell r="AQ668">
            <v>48</v>
          </cell>
          <cell r="AR668">
            <v>-588</v>
          </cell>
          <cell r="AU668" t="e">
            <v>#N/A</v>
          </cell>
        </row>
        <row r="669">
          <cell r="I669">
            <v>16804801</v>
          </cell>
          <cell r="J669" t="str">
            <v>Boillot, H.</v>
          </cell>
          <cell r="K669" t="str">
            <v xml:space="preserve">Montrachet </v>
          </cell>
          <cell r="L669">
            <v>2021</v>
          </cell>
          <cell r="M669" t="str">
            <v>Frankrike</v>
          </cell>
          <cell r="N669" t="str">
            <v>Burgund</v>
          </cell>
          <cell r="O669" t="str">
            <v>Puligny-Montrachet / Chassagne-Montrachet</v>
          </cell>
          <cell r="Q669" t="str">
            <v>Grand cru</v>
          </cell>
          <cell r="S669" t="str">
            <v>Hvitvin</v>
          </cell>
          <cell r="T669">
            <v>0.75</v>
          </cell>
          <cell r="U669">
            <v>13.5</v>
          </cell>
          <cell r="V669">
            <v>13500</v>
          </cell>
          <cell r="W669" t="str">
            <v>Nafstad AS</v>
          </cell>
          <cell r="X669" t="str">
            <v>Nafstad AS</v>
          </cell>
          <cell r="Y669">
            <v>2</v>
          </cell>
          <cell r="Z669">
            <v>2</v>
          </cell>
          <cell r="AA669">
            <v>3</v>
          </cell>
          <cell r="AB669">
            <v>2</v>
          </cell>
          <cell r="AE669">
            <v>120</v>
          </cell>
          <cell r="AF669">
            <v>48</v>
          </cell>
          <cell r="AG669">
            <v>48</v>
          </cell>
          <cell r="AH669">
            <v>48</v>
          </cell>
          <cell r="AI669">
            <v>48</v>
          </cell>
          <cell r="AJ669">
            <v>48</v>
          </cell>
          <cell r="AK669">
            <v>48</v>
          </cell>
          <cell r="AL669">
            <v>48</v>
          </cell>
          <cell r="AM669">
            <v>24</v>
          </cell>
          <cell r="AN669">
            <v>24</v>
          </cell>
          <cell r="AO669">
            <v>24</v>
          </cell>
          <cell r="AP669">
            <v>24</v>
          </cell>
          <cell r="AQ669">
            <v>48</v>
          </cell>
          <cell r="AR669">
            <v>-598</v>
          </cell>
          <cell r="AU669" t="e">
            <v>#N/A</v>
          </cell>
        </row>
        <row r="670">
          <cell r="I670">
            <v>17151201</v>
          </cell>
          <cell r="J670" t="str">
            <v>Schäfer-Fröhlich</v>
          </cell>
          <cell r="K670" t="str">
            <v>Monzinger Frühlingsplätzchen Riesling GG</v>
          </cell>
          <cell r="L670">
            <v>2022</v>
          </cell>
          <cell r="M670" t="str">
            <v>Tyskland</v>
          </cell>
          <cell r="N670" t="str">
            <v>Nahe</v>
          </cell>
          <cell r="O670" t="str">
            <v>Monzingen</v>
          </cell>
          <cell r="P670" t="str">
            <v>Frühlingsplätzchen</v>
          </cell>
          <cell r="Q670" t="str">
            <v>GG</v>
          </cell>
          <cell r="R670" t="str">
            <v>Riesling</v>
          </cell>
          <cell r="S670" t="str">
            <v>Hvitvin</v>
          </cell>
          <cell r="T670">
            <v>0.75</v>
          </cell>
          <cell r="U670">
            <v>12.5</v>
          </cell>
          <cell r="V670">
            <v>723.61</v>
          </cell>
          <cell r="W670" t="str">
            <v>Moestue Grape Selections AS</v>
          </cell>
          <cell r="X670" t="str">
            <v>Skanlog</v>
          </cell>
          <cell r="Y670">
            <v>60</v>
          </cell>
          <cell r="Z670">
            <v>60</v>
          </cell>
          <cell r="AA670">
            <v>6</v>
          </cell>
          <cell r="AB670">
            <v>60</v>
          </cell>
          <cell r="AE670">
            <v>120</v>
          </cell>
          <cell r="AF670">
            <v>48</v>
          </cell>
          <cell r="AG670">
            <v>48</v>
          </cell>
          <cell r="AH670">
            <v>48</v>
          </cell>
          <cell r="AI670">
            <v>48</v>
          </cell>
          <cell r="AJ670">
            <v>48</v>
          </cell>
          <cell r="AK670">
            <v>48</v>
          </cell>
          <cell r="AL670">
            <v>48</v>
          </cell>
          <cell r="AM670">
            <v>24</v>
          </cell>
          <cell r="AN670">
            <v>24</v>
          </cell>
          <cell r="AO670">
            <v>24</v>
          </cell>
          <cell r="AP670">
            <v>24</v>
          </cell>
          <cell r="AQ670">
            <v>48</v>
          </cell>
          <cell r="AR670">
            <v>-540</v>
          </cell>
          <cell r="AS670">
            <v>0</v>
          </cell>
          <cell r="AT670">
            <v>0</v>
          </cell>
          <cell r="AU670">
            <v>0</v>
          </cell>
        </row>
        <row r="671">
          <cell r="I671">
            <v>17151301</v>
          </cell>
          <cell r="J671" t="str">
            <v>Schäfer-Fröhlich</v>
          </cell>
          <cell r="K671" t="str">
            <v>Monzinger Halenberg Riesling GG</v>
          </cell>
          <cell r="L671">
            <v>2022</v>
          </cell>
          <cell r="M671" t="str">
            <v>Tyskland</v>
          </cell>
          <cell r="N671" t="str">
            <v>Nahe</v>
          </cell>
          <cell r="O671" t="str">
            <v>Monzingen</v>
          </cell>
          <cell r="P671" t="str">
            <v>Halenberg</v>
          </cell>
          <cell r="Q671" t="str">
            <v>GG</v>
          </cell>
          <cell r="R671" t="str">
            <v>Riesling</v>
          </cell>
          <cell r="S671" t="str">
            <v>Hvitvin</v>
          </cell>
          <cell r="T671">
            <v>0.75</v>
          </cell>
          <cell r="U671">
            <v>12.5</v>
          </cell>
          <cell r="V671">
            <v>745.68</v>
          </cell>
          <cell r="W671" t="str">
            <v>Moestue Grape Selections AS</v>
          </cell>
          <cell r="X671" t="str">
            <v>Skanlog</v>
          </cell>
          <cell r="Y671">
            <v>84</v>
          </cell>
          <cell r="Z671">
            <v>60</v>
          </cell>
          <cell r="AA671">
            <v>6</v>
          </cell>
          <cell r="AB671">
            <v>60</v>
          </cell>
          <cell r="AE671">
            <v>120</v>
          </cell>
          <cell r="AF671">
            <v>48</v>
          </cell>
          <cell r="AG671">
            <v>48</v>
          </cell>
          <cell r="AH671">
            <v>48</v>
          </cell>
          <cell r="AI671">
            <v>48</v>
          </cell>
          <cell r="AJ671">
            <v>48</v>
          </cell>
          <cell r="AK671">
            <v>48</v>
          </cell>
          <cell r="AL671">
            <v>48</v>
          </cell>
          <cell r="AM671">
            <v>24</v>
          </cell>
          <cell r="AN671">
            <v>24</v>
          </cell>
          <cell r="AO671">
            <v>24</v>
          </cell>
          <cell r="AP671">
            <v>24</v>
          </cell>
          <cell r="AQ671">
            <v>48</v>
          </cell>
          <cell r="AR671">
            <v>-540</v>
          </cell>
          <cell r="AS671">
            <v>2</v>
          </cell>
          <cell r="AT671">
            <v>0</v>
          </cell>
          <cell r="AU671">
            <v>0</v>
          </cell>
        </row>
        <row r="672">
          <cell r="I672">
            <v>16864301</v>
          </cell>
          <cell r="J672" t="str">
            <v>Magnien, S.</v>
          </cell>
          <cell r="K672" t="str">
            <v>Morey Saint Denis 1er Cru Cuvee aux Petits Noix</v>
          </cell>
          <cell r="L672">
            <v>2021</v>
          </cell>
          <cell r="M672" t="str">
            <v>Frankrike</v>
          </cell>
          <cell r="N672" t="str">
            <v>Burgund</v>
          </cell>
          <cell r="O672" t="str">
            <v>Morey St.-Denis</v>
          </cell>
          <cell r="Q672" t="str">
            <v>Premier cru</v>
          </cell>
          <cell r="S672" t="str">
            <v>Rødvin</v>
          </cell>
          <cell r="T672">
            <v>0.75</v>
          </cell>
          <cell r="U672">
            <v>13.5</v>
          </cell>
          <cell r="V672">
            <v>1014.03</v>
          </cell>
          <cell r="W672" t="str">
            <v>Moestue Grape Selections AS</v>
          </cell>
          <cell r="X672" t="str">
            <v>Vinhuset</v>
          </cell>
          <cell r="Y672">
            <v>30</v>
          </cell>
          <cell r="Z672">
            <v>30</v>
          </cell>
          <cell r="AA672">
            <v>6</v>
          </cell>
          <cell r="AB672">
            <v>30</v>
          </cell>
          <cell r="AE672">
            <v>120</v>
          </cell>
          <cell r="AF672">
            <v>48</v>
          </cell>
          <cell r="AG672">
            <v>48</v>
          </cell>
          <cell r="AH672">
            <v>48</v>
          </cell>
          <cell r="AI672">
            <v>48</v>
          </cell>
          <cell r="AJ672">
            <v>48</v>
          </cell>
          <cell r="AK672">
            <v>48</v>
          </cell>
          <cell r="AL672">
            <v>48</v>
          </cell>
          <cell r="AM672">
            <v>24</v>
          </cell>
          <cell r="AN672">
            <v>24</v>
          </cell>
          <cell r="AO672">
            <v>24</v>
          </cell>
          <cell r="AP672">
            <v>24</v>
          </cell>
          <cell r="AQ672">
            <v>48</v>
          </cell>
          <cell r="AR672">
            <v>-570</v>
          </cell>
          <cell r="AU672" t="e">
            <v>#N/A</v>
          </cell>
        </row>
        <row r="673">
          <cell r="I673">
            <v>16866301</v>
          </cell>
          <cell r="J673" t="str">
            <v>Roumier, Georges</v>
          </cell>
          <cell r="K673" t="str">
            <v>Morey Saint Denis Clos de la Bussiere</v>
          </cell>
          <cell r="L673">
            <v>2021</v>
          </cell>
          <cell r="M673" t="str">
            <v>Frankrike</v>
          </cell>
          <cell r="N673" t="str">
            <v>Burgund</v>
          </cell>
          <cell r="O673" t="str">
            <v>Morey St.-Denis</v>
          </cell>
          <cell r="Q673" t="str">
            <v>Premier cru</v>
          </cell>
          <cell r="S673" t="str">
            <v>Rødvin</v>
          </cell>
          <cell r="T673">
            <v>0.75</v>
          </cell>
          <cell r="U673">
            <v>13</v>
          </cell>
          <cell r="V673">
            <v>1432.42</v>
          </cell>
          <cell r="W673" t="str">
            <v>Moestue Grape Selections AS</v>
          </cell>
          <cell r="X673" t="str">
            <v>Vinhuset</v>
          </cell>
          <cell r="Y673">
            <v>48</v>
          </cell>
          <cell r="Z673">
            <v>48</v>
          </cell>
          <cell r="AA673">
            <v>6</v>
          </cell>
          <cell r="AB673">
            <v>48</v>
          </cell>
          <cell r="AE673">
            <v>120</v>
          </cell>
          <cell r="AF673">
            <v>48</v>
          </cell>
          <cell r="AG673">
            <v>48</v>
          </cell>
          <cell r="AH673">
            <v>48</v>
          </cell>
          <cell r="AI673">
            <v>48</v>
          </cell>
          <cell r="AJ673">
            <v>48</v>
          </cell>
          <cell r="AK673">
            <v>48</v>
          </cell>
          <cell r="AL673">
            <v>48</v>
          </cell>
          <cell r="AM673">
            <v>24</v>
          </cell>
          <cell r="AN673">
            <v>24</v>
          </cell>
          <cell r="AO673">
            <v>24</v>
          </cell>
          <cell r="AP673">
            <v>24</v>
          </cell>
          <cell r="AQ673">
            <v>48</v>
          </cell>
          <cell r="AR673">
            <v>-552</v>
          </cell>
          <cell r="AU673" t="e">
            <v>#N/A</v>
          </cell>
        </row>
        <row r="674">
          <cell r="I674">
            <v>16864501</v>
          </cell>
          <cell r="J674" t="str">
            <v>Magnien, S.</v>
          </cell>
          <cell r="K674" t="str">
            <v>Morey Saint Denis Faconnieres</v>
          </cell>
          <cell r="L674">
            <v>2021</v>
          </cell>
          <cell r="M674" t="str">
            <v>Frankrike</v>
          </cell>
          <cell r="N674" t="str">
            <v>Burgund</v>
          </cell>
          <cell r="O674" t="str">
            <v>Morey St.-Denis</v>
          </cell>
          <cell r="Q674" t="str">
            <v>Premier cru</v>
          </cell>
          <cell r="S674" t="str">
            <v>Rødvin</v>
          </cell>
          <cell r="T674">
            <v>0.75</v>
          </cell>
          <cell r="U674">
            <v>13.5</v>
          </cell>
          <cell r="V674">
            <v>1051.22</v>
          </cell>
          <cell r="W674" t="str">
            <v>Moestue Grape Selections AS</v>
          </cell>
          <cell r="X674" t="str">
            <v>Vinhuset</v>
          </cell>
          <cell r="Y674">
            <v>60</v>
          </cell>
          <cell r="Z674">
            <v>60</v>
          </cell>
          <cell r="AA674">
            <v>6</v>
          </cell>
          <cell r="AB674">
            <v>60</v>
          </cell>
          <cell r="AE674">
            <v>120</v>
          </cell>
          <cell r="AF674">
            <v>48</v>
          </cell>
          <cell r="AG674">
            <v>48</v>
          </cell>
          <cell r="AH674">
            <v>48</v>
          </cell>
          <cell r="AI674">
            <v>48</v>
          </cell>
          <cell r="AJ674">
            <v>48</v>
          </cell>
          <cell r="AK674">
            <v>48</v>
          </cell>
          <cell r="AL674">
            <v>48</v>
          </cell>
          <cell r="AM674">
            <v>24</v>
          </cell>
          <cell r="AN674">
            <v>24</v>
          </cell>
          <cell r="AO674">
            <v>24</v>
          </cell>
          <cell r="AP674">
            <v>24</v>
          </cell>
          <cell r="AQ674">
            <v>48</v>
          </cell>
          <cell r="AR674">
            <v>-540</v>
          </cell>
          <cell r="AU674" t="e">
            <v>#N/A</v>
          </cell>
        </row>
        <row r="675">
          <cell r="I675">
            <v>16691301</v>
          </cell>
          <cell r="J675" t="str">
            <v xml:space="preserve">Dujac, Domaine </v>
          </cell>
          <cell r="K675" t="str">
            <v>Morey St.-Denis</v>
          </cell>
          <cell r="L675">
            <v>2021</v>
          </cell>
          <cell r="M675" t="str">
            <v>Frankrike</v>
          </cell>
          <cell r="N675" t="str">
            <v>Burgund</v>
          </cell>
          <cell r="O675" t="str">
            <v>Morey St.-Denis</v>
          </cell>
          <cell r="S675" t="str">
            <v>Rødvin</v>
          </cell>
          <cell r="T675">
            <v>0.75</v>
          </cell>
          <cell r="U675">
            <v>13</v>
          </cell>
          <cell r="V675">
            <v>995.6</v>
          </cell>
          <cell r="W675" t="str">
            <v xml:space="preserve">LaMarc Wines </v>
          </cell>
          <cell r="X675" t="str">
            <v>Skanlog</v>
          </cell>
          <cell r="Y675">
            <v>48</v>
          </cell>
          <cell r="Z675">
            <v>48</v>
          </cell>
          <cell r="AA675">
            <v>6</v>
          </cell>
          <cell r="AB675">
            <v>48</v>
          </cell>
          <cell r="AE675">
            <v>120</v>
          </cell>
          <cell r="AF675">
            <v>48</v>
          </cell>
          <cell r="AG675">
            <v>48</v>
          </cell>
          <cell r="AH675">
            <v>48</v>
          </cell>
          <cell r="AI675">
            <v>48</v>
          </cell>
          <cell r="AJ675">
            <v>48</v>
          </cell>
          <cell r="AK675">
            <v>48</v>
          </cell>
          <cell r="AL675">
            <v>48</v>
          </cell>
          <cell r="AM675">
            <v>24</v>
          </cell>
          <cell r="AN675">
            <v>24</v>
          </cell>
          <cell r="AO675">
            <v>24</v>
          </cell>
          <cell r="AP675">
            <v>24</v>
          </cell>
          <cell r="AQ675">
            <v>48</v>
          </cell>
          <cell r="AR675">
            <v>-552</v>
          </cell>
          <cell r="AU675" t="e">
            <v>#N/A</v>
          </cell>
        </row>
        <row r="676">
          <cell r="I676">
            <v>16802901</v>
          </cell>
          <cell r="J676" t="str">
            <v>Lambrays</v>
          </cell>
          <cell r="K676" t="str">
            <v>Morey St.-Denis</v>
          </cell>
          <cell r="L676">
            <v>2021</v>
          </cell>
          <cell r="M676" t="str">
            <v>Frankrike</v>
          </cell>
          <cell r="N676" t="str">
            <v>Burgund</v>
          </cell>
          <cell r="O676" t="str">
            <v>Morey St.-Denis</v>
          </cell>
          <cell r="S676" t="str">
            <v>Rødvin</v>
          </cell>
          <cell r="T676">
            <v>0.75</v>
          </cell>
          <cell r="U676">
            <v>13.5</v>
          </cell>
          <cell r="V676">
            <v>1159.6300000000001</v>
          </cell>
          <cell r="W676" t="str">
            <v>Excellars AS</v>
          </cell>
          <cell r="X676" t="str">
            <v>Vectura AS</v>
          </cell>
          <cell r="Y676">
            <v>35</v>
          </cell>
          <cell r="Z676">
            <v>36</v>
          </cell>
          <cell r="AA676">
            <v>6</v>
          </cell>
          <cell r="AB676">
            <v>36</v>
          </cell>
          <cell r="AE676">
            <v>120</v>
          </cell>
          <cell r="AF676">
            <v>48</v>
          </cell>
          <cell r="AG676">
            <v>48</v>
          </cell>
          <cell r="AH676">
            <v>48</v>
          </cell>
          <cell r="AI676">
            <v>48</v>
          </cell>
          <cell r="AJ676">
            <v>48</v>
          </cell>
          <cell r="AK676">
            <v>48</v>
          </cell>
          <cell r="AL676">
            <v>48</v>
          </cell>
          <cell r="AM676">
            <v>24</v>
          </cell>
          <cell r="AN676">
            <v>24</v>
          </cell>
          <cell r="AO676">
            <v>24</v>
          </cell>
          <cell r="AP676">
            <v>24</v>
          </cell>
          <cell r="AQ676">
            <v>48</v>
          </cell>
          <cell r="AR676">
            <v>-564</v>
          </cell>
          <cell r="AU676" t="e">
            <v>#N/A</v>
          </cell>
        </row>
        <row r="677">
          <cell r="I677">
            <v>16855401</v>
          </cell>
          <cell r="J677" t="str">
            <v xml:space="preserve">Ponsot  </v>
          </cell>
          <cell r="K677" t="str">
            <v>Morey St.-Denis 1er cru Cuvee des Alouettes</v>
          </cell>
          <cell r="L677">
            <v>2021</v>
          </cell>
          <cell r="M677" t="str">
            <v>Frankrike</v>
          </cell>
          <cell r="N677" t="str">
            <v>Burgund</v>
          </cell>
          <cell r="O677" t="str">
            <v>Morey St.-Denis</v>
          </cell>
          <cell r="Q677" t="str">
            <v>Premier cru</v>
          </cell>
          <cell r="S677" t="str">
            <v>Rødvin</v>
          </cell>
          <cell r="T677">
            <v>0.75</v>
          </cell>
          <cell r="U677">
            <v>13.5</v>
          </cell>
          <cell r="V677">
            <v>1825</v>
          </cell>
          <cell r="W677" t="str">
            <v>Nafstad AS</v>
          </cell>
          <cell r="X677" t="str">
            <v>Nafstad AS</v>
          </cell>
          <cell r="Y677">
            <v>6</v>
          </cell>
          <cell r="Z677">
            <v>6</v>
          </cell>
          <cell r="AA677">
            <v>6</v>
          </cell>
          <cell r="AB677">
            <v>6</v>
          </cell>
          <cell r="AE677">
            <v>120</v>
          </cell>
          <cell r="AF677">
            <v>48</v>
          </cell>
          <cell r="AG677">
            <v>48</v>
          </cell>
          <cell r="AH677">
            <v>48</v>
          </cell>
          <cell r="AI677">
            <v>48</v>
          </cell>
          <cell r="AJ677">
            <v>48</v>
          </cell>
          <cell r="AK677">
            <v>48</v>
          </cell>
          <cell r="AL677">
            <v>48</v>
          </cell>
          <cell r="AM677">
            <v>24</v>
          </cell>
          <cell r="AN677">
            <v>24</v>
          </cell>
          <cell r="AO677">
            <v>24</v>
          </cell>
          <cell r="AP677">
            <v>24</v>
          </cell>
          <cell r="AQ677">
            <v>48</v>
          </cell>
          <cell r="AR677">
            <v>-594</v>
          </cell>
          <cell r="AU677" t="e">
            <v>#N/A</v>
          </cell>
        </row>
        <row r="678">
          <cell r="I678">
            <v>16855201</v>
          </cell>
          <cell r="J678" t="str">
            <v xml:space="preserve">Ponsot  </v>
          </cell>
          <cell r="K678" t="str">
            <v>Morey St.-Denis Clos des Monts Luisants Vieilles Vignes</v>
          </cell>
          <cell r="L678">
            <v>2021</v>
          </cell>
          <cell r="M678" t="str">
            <v>Frankrike</v>
          </cell>
          <cell r="N678" t="str">
            <v>Burgund</v>
          </cell>
          <cell r="S678" t="str">
            <v>Hvitvin</v>
          </cell>
          <cell r="T678">
            <v>0.75</v>
          </cell>
          <cell r="U678">
            <v>13</v>
          </cell>
          <cell r="V678">
            <v>1825</v>
          </cell>
          <cell r="W678" t="str">
            <v>Nafstad AS</v>
          </cell>
          <cell r="X678" t="str">
            <v>Nafstad AS</v>
          </cell>
          <cell r="Y678">
            <v>12</v>
          </cell>
          <cell r="Z678">
            <v>12</v>
          </cell>
          <cell r="AA678">
            <v>6</v>
          </cell>
          <cell r="AB678">
            <v>12</v>
          </cell>
          <cell r="AE678">
            <v>120</v>
          </cell>
          <cell r="AF678">
            <v>48</v>
          </cell>
          <cell r="AG678">
            <v>48</v>
          </cell>
          <cell r="AH678">
            <v>48</v>
          </cell>
          <cell r="AI678">
            <v>48</v>
          </cell>
          <cell r="AJ678">
            <v>48</v>
          </cell>
          <cell r="AK678">
            <v>48</v>
          </cell>
          <cell r="AL678">
            <v>48</v>
          </cell>
          <cell r="AM678">
            <v>24</v>
          </cell>
          <cell r="AN678">
            <v>24</v>
          </cell>
          <cell r="AO678">
            <v>24</v>
          </cell>
          <cell r="AP678">
            <v>24</v>
          </cell>
          <cell r="AQ678">
            <v>48</v>
          </cell>
          <cell r="AR678">
            <v>-588</v>
          </cell>
          <cell r="AU678" t="e">
            <v>#N/A</v>
          </cell>
        </row>
        <row r="679">
          <cell r="I679">
            <v>16855301</v>
          </cell>
          <cell r="J679" t="str">
            <v xml:space="preserve">Ponsot  </v>
          </cell>
          <cell r="K679" t="str">
            <v>Morey St.-Denis Cuvee des Grives</v>
          </cell>
          <cell r="L679">
            <v>2021</v>
          </cell>
          <cell r="M679" t="str">
            <v>Frankrike</v>
          </cell>
          <cell r="N679" t="str">
            <v>Burgund</v>
          </cell>
          <cell r="O679" t="str">
            <v>Morey St.-Denis</v>
          </cell>
          <cell r="S679" t="str">
            <v>Rødvin</v>
          </cell>
          <cell r="T679">
            <v>0.75</v>
          </cell>
          <cell r="U679">
            <v>13.5</v>
          </cell>
          <cell r="V679">
            <v>1095</v>
          </cell>
          <cell r="W679" t="str">
            <v>Nafstad AS</v>
          </cell>
          <cell r="X679" t="str">
            <v>Nafstad AS</v>
          </cell>
          <cell r="Y679">
            <v>6</v>
          </cell>
          <cell r="Z679">
            <v>6</v>
          </cell>
          <cell r="AA679">
            <v>6</v>
          </cell>
          <cell r="AB679">
            <v>6</v>
          </cell>
          <cell r="AE679">
            <v>120</v>
          </cell>
          <cell r="AF679">
            <v>48</v>
          </cell>
          <cell r="AG679">
            <v>48</v>
          </cell>
          <cell r="AH679">
            <v>48</v>
          </cell>
          <cell r="AI679">
            <v>48</v>
          </cell>
          <cell r="AJ679">
            <v>48</v>
          </cell>
          <cell r="AK679">
            <v>48</v>
          </cell>
          <cell r="AL679">
            <v>48</v>
          </cell>
          <cell r="AM679">
            <v>24</v>
          </cell>
          <cell r="AN679">
            <v>24</v>
          </cell>
          <cell r="AO679">
            <v>24</v>
          </cell>
          <cell r="AP679">
            <v>24</v>
          </cell>
          <cell r="AQ679">
            <v>48</v>
          </cell>
          <cell r="AR679">
            <v>-594</v>
          </cell>
          <cell r="AU679" t="e">
            <v>#N/A</v>
          </cell>
        </row>
        <row r="680">
          <cell r="I680">
            <v>16863001</v>
          </cell>
          <cell r="J680" t="str">
            <v>Heresztyn-Mazzini</v>
          </cell>
          <cell r="K680" t="str">
            <v>Morey St.-Denis Millandes</v>
          </cell>
          <cell r="L680">
            <v>2021</v>
          </cell>
          <cell r="M680" t="str">
            <v>Frankrike</v>
          </cell>
          <cell r="N680" t="str">
            <v>Burgund</v>
          </cell>
          <cell r="O680" t="str">
            <v>Morey St.-Denis</v>
          </cell>
          <cell r="Q680" t="str">
            <v>Premier cru</v>
          </cell>
          <cell r="S680" t="str">
            <v>Rødvin</v>
          </cell>
          <cell r="T680">
            <v>0.75</v>
          </cell>
          <cell r="U680">
            <v>13.5</v>
          </cell>
          <cell r="V680">
            <v>1321.43</v>
          </cell>
          <cell r="W680" t="str">
            <v>Moestue Grape Selections AS</v>
          </cell>
          <cell r="X680" t="str">
            <v>Skanlog</v>
          </cell>
          <cell r="Y680">
            <v>48</v>
          </cell>
          <cell r="Z680">
            <v>48</v>
          </cell>
          <cell r="AA680">
            <v>6</v>
          </cell>
          <cell r="AB680">
            <v>48</v>
          </cell>
          <cell r="AE680">
            <v>120</v>
          </cell>
          <cell r="AF680">
            <v>48</v>
          </cell>
          <cell r="AG680">
            <v>48</v>
          </cell>
          <cell r="AH680">
            <v>48</v>
          </cell>
          <cell r="AI680">
            <v>48</v>
          </cell>
          <cell r="AJ680">
            <v>48</v>
          </cell>
          <cell r="AK680">
            <v>48</v>
          </cell>
          <cell r="AL680">
            <v>48</v>
          </cell>
          <cell r="AM680">
            <v>24</v>
          </cell>
          <cell r="AN680">
            <v>24</v>
          </cell>
          <cell r="AO680">
            <v>24</v>
          </cell>
          <cell r="AP680">
            <v>24</v>
          </cell>
          <cell r="AQ680">
            <v>48</v>
          </cell>
          <cell r="AR680">
            <v>-552</v>
          </cell>
          <cell r="AU680" t="e">
            <v>#N/A</v>
          </cell>
        </row>
        <row r="681">
          <cell r="I681">
            <v>16673001</v>
          </cell>
          <cell r="J681" t="str">
            <v>Taupenot-Merme</v>
          </cell>
          <cell r="K681" t="str">
            <v>Morey St.-Denis Riotte</v>
          </cell>
          <cell r="L681">
            <v>2021</v>
          </cell>
          <cell r="M681" t="str">
            <v>Frankrike</v>
          </cell>
          <cell r="N681" t="str">
            <v>Burgund</v>
          </cell>
          <cell r="O681" t="str">
            <v>Morey St.-Denis</v>
          </cell>
          <cell r="Q681" t="str">
            <v>Premier cru</v>
          </cell>
          <cell r="S681" t="str">
            <v>Rødvin</v>
          </cell>
          <cell r="T681">
            <v>0.75</v>
          </cell>
          <cell r="U681">
            <v>13.5</v>
          </cell>
          <cell r="V681">
            <v>1519.04</v>
          </cell>
          <cell r="W681" t="str">
            <v>Moestue Grape Selections AS</v>
          </cell>
          <cell r="X681" t="str">
            <v>Skanlog</v>
          </cell>
          <cell r="Y681">
            <v>72</v>
          </cell>
          <cell r="Z681">
            <v>72</v>
          </cell>
          <cell r="AA681">
            <v>6</v>
          </cell>
          <cell r="AB681">
            <v>72</v>
          </cell>
          <cell r="AE681">
            <v>120</v>
          </cell>
          <cell r="AF681">
            <v>48</v>
          </cell>
          <cell r="AG681">
            <v>48</v>
          </cell>
          <cell r="AH681">
            <v>48</v>
          </cell>
          <cell r="AI681">
            <v>48</v>
          </cell>
          <cell r="AJ681">
            <v>48</v>
          </cell>
          <cell r="AK681">
            <v>48</v>
          </cell>
          <cell r="AL681">
            <v>48</v>
          </cell>
          <cell r="AM681">
            <v>24</v>
          </cell>
          <cell r="AN681">
            <v>24</v>
          </cell>
          <cell r="AO681">
            <v>24</v>
          </cell>
          <cell r="AP681">
            <v>24</v>
          </cell>
          <cell r="AQ681">
            <v>48</v>
          </cell>
          <cell r="AR681">
            <v>-528</v>
          </cell>
          <cell r="AU681" t="e">
            <v>#N/A</v>
          </cell>
        </row>
        <row r="682">
          <cell r="I682">
            <v>16798601</v>
          </cell>
          <cell r="J682" t="str">
            <v>Moine</v>
          </cell>
          <cell r="K682" t="str">
            <v>Morey-Saint-Denis Chaffots</v>
          </cell>
          <cell r="L682">
            <v>2021</v>
          </cell>
          <cell r="M682" t="str">
            <v>Frankrike</v>
          </cell>
          <cell r="N682" t="str">
            <v>Burgund</v>
          </cell>
          <cell r="O682" t="str">
            <v>Morey St.-Denis</v>
          </cell>
          <cell r="Q682" t="str">
            <v>Premier cru</v>
          </cell>
          <cell r="S682" t="str">
            <v>Rødvin</v>
          </cell>
          <cell r="T682">
            <v>0.75</v>
          </cell>
          <cell r="U682">
            <v>13</v>
          </cell>
          <cell r="V682">
            <v>1343.89</v>
          </cell>
          <cell r="W682" t="str">
            <v>Winetailor AS</v>
          </cell>
          <cell r="X682" t="str">
            <v>Vectura AS</v>
          </cell>
          <cell r="Y682">
            <v>18</v>
          </cell>
          <cell r="Z682">
            <v>18</v>
          </cell>
          <cell r="AA682">
            <v>6</v>
          </cell>
          <cell r="AB682">
            <v>18</v>
          </cell>
          <cell r="AE682">
            <v>120</v>
          </cell>
          <cell r="AF682">
            <v>48</v>
          </cell>
          <cell r="AG682">
            <v>48</v>
          </cell>
          <cell r="AH682">
            <v>48</v>
          </cell>
          <cell r="AI682">
            <v>48</v>
          </cell>
          <cell r="AJ682">
            <v>48</v>
          </cell>
          <cell r="AK682">
            <v>48</v>
          </cell>
          <cell r="AL682">
            <v>48</v>
          </cell>
          <cell r="AM682">
            <v>24</v>
          </cell>
          <cell r="AN682">
            <v>24</v>
          </cell>
          <cell r="AO682">
            <v>24</v>
          </cell>
          <cell r="AP682">
            <v>24</v>
          </cell>
          <cell r="AQ682">
            <v>48</v>
          </cell>
          <cell r="AR682">
            <v>-582</v>
          </cell>
          <cell r="AU682" t="e">
            <v>#N/A</v>
          </cell>
        </row>
        <row r="683">
          <cell r="I683">
            <v>16773501</v>
          </cell>
          <cell r="J683" t="str">
            <v>Legros</v>
          </cell>
          <cell r="K683" t="str">
            <v>Morey-Saint-Denis Clos Sorbé</v>
          </cell>
          <cell r="L683">
            <v>2021</v>
          </cell>
          <cell r="M683" t="str">
            <v>Frankrike</v>
          </cell>
          <cell r="N683" t="str">
            <v>Burgund</v>
          </cell>
          <cell r="O683" t="str">
            <v>Morey St.-Denis</v>
          </cell>
          <cell r="Q683" t="str">
            <v>Premier cru</v>
          </cell>
          <cell r="S683" t="str">
            <v>Rødvin</v>
          </cell>
          <cell r="T683">
            <v>0.75</v>
          </cell>
          <cell r="U683">
            <v>13.5</v>
          </cell>
          <cell r="V683">
            <v>866.14</v>
          </cell>
          <cell r="W683" t="str">
            <v>Fondberg</v>
          </cell>
          <cell r="X683" t="str">
            <v>Vectura AS</v>
          </cell>
          <cell r="Y683">
            <v>72</v>
          </cell>
          <cell r="Z683">
            <v>72</v>
          </cell>
          <cell r="AA683">
            <v>6</v>
          </cell>
          <cell r="AB683">
            <v>72</v>
          </cell>
          <cell r="AE683">
            <v>120</v>
          </cell>
          <cell r="AF683">
            <v>48</v>
          </cell>
          <cell r="AG683">
            <v>48</v>
          </cell>
          <cell r="AH683">
            <v>48</v>
          </cell>
          <cell r="AI683">
            <v>48</v>
          </cell>
          <cell r="AJ683">
            <v>48</v>
          </cell>
          <cell r="AK683">
            <v>48</v>
          </cell>
          <cell r="AL683">
            <v>48</v>
          </cell>
          <cell r="AM683">
            <v>24</v>
          </cell>
          <cell r="AN683">
            <v>24</v>
          </cell>
          <cell r="AO683">
            <v>24</v>
          </cell>
          <cell r="AP683">
            <v>24</v>
          </cell>
          <cell r="AQ683">
            <v>48</v>
          </cell>
          <cell r="AR683">
            <v>-528</v>
          </cell>
          <cell r="AU683" t="e">
            <v>#N/A</v>
          </cell>
        </row>
        <row r="684">
          <cell r="I684">
            <v>16773601</v>
          </cell>
          <cell r="J684" t="str">
            <v>Legros</v>
          </cell>
          <cell r="K684" t="str">
            <v>Morey-Saint-Denis Millandes</v>
          </cell>
          <cell r="L684">
            <v>2021</v>
          </cell>
          <cell r="M684" t="str">
            <v>Frankrike</v>
          </cell>
          <cell r="N684" t="str">
            <v>Burgund</v>
          </cell>
          <cell r="O684" t="str">
            <v>Morey St.-Denis</v>
          </cell>
          <cell r="Q684" t="str">
            <v>Premier cru</v>
          </cell>
          <cell r="S684" t="str">
            <v>Rødvin</v>
          </cell>
          <cell r="T684">
            <v>0.75</v>
          </cell>
          <cell r="U684">
            <v>13.5</v>
          </cell>
          <cell r="V684">
            <v>875.33</v>
          </cell>
          <cell r="W684" t="str">
            <v>Fondberg</v>
          </cell>
          <cell r="X684" t="str">
            <v>Vectura AS</v>
          </cell>
          <cell r="Y684">
            <v>60</v>
          </cell>
          <cell r="Z684">
            <v>60</v>
          </cell>
          <cell r="AA684">
            <v>6</v>
          </cell>
          <cell r="AB684">
            <v>60</v>
          </cell>
          <cell r="AE684">
            <v>120</v>
          </cell>
          <cell r="AF684">
            <v>48</v>
          </cell>
          <cell r="AG684">
            <v>48</v>
          </cell>
          <cell r="AH684">
            <v>48</v>
          </cell>
          <cell r="AI684">
            <v>48</v>
          </cell>
          <cell r="AJ684">
            <v>48</v>
          </cell>
          <cell r="AK684">
            <v>48</v>
          </cell>
          <cell r="AL684">
            <v>48</v>
          </cell>
          <cell r="AM684">
            <v>24</v>
          </cell>
          <cell r="AN684">
            <v>24</v>
          </cell>
          <cell r="AO684">
            <v>24</v>
          </cell>
          <cell r="AP684">
            <v>24</v>
          </cell>
          <cell r="AQ684">
            <v>48</v>
          </cell>
          <cell r="AR684">
            <v>-540</v>
          </cell>
          <cell r="AU684" t="e">
            <v>#N/A</v>
          </cell>
        </row>
        <row r="685">
          <cell r="I685">
            <v>16824401</v>
          </cell>
          <cell r="J685" t="str">
            <v>Forey</v>
          </cell>
          <cell r="K685" t="str">
            <v>Morey-St.-Denis</v>
          </cell>
          <cell r="L685">
            <v>2021</v>
          </cell>
          <cell r="M685" t="str">
            <v>Frankrike</v>
          </cell>
          <cell r="N685" t="str">
            <v>Burgund</v>
          </cell>
          <cell r="S685" t="str">
            <v>Rødvin</v>
          </cell>
          <cell r="T685">
            <v>0.75</v>
          </cell>
          <cell r="U685">
            <v>13</v>
          </cell>
          <cell r="V685">
            <v>525</v>
          </cell>
          <cell r="W685" t="str">
            <v>Nafstad AS</v>
          </cell>
          <cell r="X685" t="str">
            <v>Nafstad AS</v>
          </cell>
          <cell r="Y685">
            <v>60</v>
          </cell>
          <cell r="Z685">
            <v>30</v>
          </cell>
          <cell r="AA685">
            <v>12</v>
          </cell>
          <cell r="AB685">
            <v>30</v>
          </cell>
          <cell r="AE685">
            <v>120</v>
          </cell>
          <cell r="AF685">
            <v>48</v>
          </cell>
          <cell r="AG685">
            <v>48</v>
          </cell>
          <cell r="AH685">
            <v>48</v>
          </cell>
          <cell r="AI685">
            <v>48</v>
          </cell>
          <cell r="AJ685">
            <v>48</v>
          </cell>
          <cell r="AK685">
            <v>48</v>
          </cell>
          <cell r="AL685">
            <v>48</v>
          </cell>
          <cell r="AM685">
            <v>24</v>
          </cell>
          <cell r="AN685">
            <v>24</v>
          </cell>
          <cell r="AO685">
            <v>24</v>
          </cell>
          <cell r="AP685">
            <v>24</v>
          </cell>
          <cell r="AQ685">
            <v>48</v>
          </cell>
          <cell r="AR685">
            <v>-570</v>
          </cell>
          <cell r="AU685" t="e">
            <v>#N/A</v>
          </cell>
        </row>
        <row r="686">
          <cell r="I686">
            <v>16759801</v>
          </cell>
          <cell r="J686" t="str">
            <v>Faiveley</v>
          </cell>
          <cell r="K686" t="str">
            <v>Musigny</v>
          </cell>
          <cell r="L686">
            <v>2020</v>
          </cell>
          <cell r="M686" t="str">
            <v>Frankrike</v>
          </cell>
          <cell r="N686" t="str">
            <v>Burgund</v>
          </cell>
          <cell r="O686" t="str">
            <v>Chambolle-Musigny</v>
          </cell>
          <cell r="Q686" t="str">
            <v>Grand Cru</v>
          </cell>
          <cell r="S686" t="str">
            <v>Rødvin</v>
          </cell>
          <cell r="T686">
            <v>0.75</v>
          </cell>
          <cell r="U686">
            <v>13.5</v>
          </cell>
          <cell r="V686">
            <v>18362.5</v>
          </cell>
          <cell r="W686" t="str">
            <v>Veritable Nordic AS</v>
          </cell>
          <cell r="X686" t="str">
            <v>Skanlog</v>
          </cell>
          <cell r="Y686">
            <v>3</v>
          </cell>
          <cell r="Z686">
            <v>3</v>
          </cell>
          <cell r="AA686">
            <v>1</v>
          </cell>
          <cell r="AB686">
            <v>3</v>
          </cell>
          <cell r="AE686">
            <v>120</v>
          </cell>
          <cell r="AF686">
            <v>48</v>
          </cell>
          <cell r="AG686">
            <v>48</v>
          </cell>
          <cell r="AH686">
            <v>48</v>
          </cell>
          <cell r="AI686">
            <v>48</v>
          </cell>
          <cell r="AJ686">
            <v>48</v>
          </cell>
          <cell r="AK686">
            <v>48</v>
          </cell>
          <cell r="AL686">
            <v>48</v>
          </cell>
          <cell r="AM686">
            <v>24</v>
          </cell>
          <cell r="AN686">
            <v>24</v>
          </cell>
          <cell r="AO686">
            <v>24</v>
          </cell>
          <cell r="AP686">
            <v>24</v>
          </cell>
          <cell r="AQ686">
            <v>48</v>
          </cell>
          <cell r="AR686">
            <v>-597</v>
          </cell>
          <cell r="AU686" t="e">
            <v>#N/A</v>
          </cell>
        </row>
        <row r="687">
          <cell r="I687">
            <v>16759901</v>
          </cell>
          <cell r="J687" t="str">
            <v>Faiveley</v>
          </cell>
          <cell r="K687" t="str">
            <v>Musigny</v>
          </cell>
          <cell r="L687">
            <v>2021</v>
          </cell>
          <cell r="M687" t="str">
            <v>Frankrike</v>
          </cell>
          <cell r="N687" t="str">
            <v>Burgund</v>
          </cell>
          <cell r="O687" t="str">
            <v>Chambolle-Musigny</v>
          </cell>
          <cell r="Q687" t="str">
            <v>Grand Cru</v>
          </cell>
          <cell r="S687" t="str">
            <v>Rødvin</v>
          </cell>
          <cell r="T687">
            <v>0.75</v>
          </cell>
          <cell r="U687">
            <v>13.5</v>
          </cell>
          <cell r="V687">
            <v>20362.5</v>
          </cell>
          <cell r="W687" t="str">
            <v>Veritable Nordic AS</v>
          </cell>
          <cell r="X687" t="str">
            <v>Skanlog</v>
          </cell>
          <cell r="Y687">
            <v>3</v>
          </cell>
          <cell r="Z687">
            <v>3</v>
          </cell>
          <cell r="AA687">
            <v>1</v>
          </cell>
          <cell r="AB687">
            <v>3</v>
          </cell>
          <cell r="AE687">
            <v>120</v>
          </cell>
          <cell r="AF687">
            <v>48</v>
          </cell>
          <cell r="AG687">
            <v>48</v>
          </cell>
          <cell r="AH687">
            <v>48</v>
          </cell>
          <cell r="AI687">
            <v>48</v>
          </cell>
          <cell r="AJ687">
            <v>48</v>
          </cell>
          <cell r="AK687">
            <v>48</v>
          </cell>
          <cell r="AL687">
            <v>48</v>
          </cell>
          <cell r="AM687">
            <v>24</v>
          </cell>
          <cell r="AN687">
            <v>24</v>
          </cell>
          <cell r="AO687">
            <v>24</v>
          </cell>
          <cell r="AP687">
            <v>24</v>
          </cell>
          <cell r="AQ687">
            <v>48</v>
          </cell>
          <cell r="AR687">
            <v>-597</v>
          </cell>
          <cell r="AU687" t="e">
            <v>#N/A</v>
          </cell>
        </row>
        <row r="688">
          <cell r="I688">
            <v>16778301</v>
          </cell>
          <cell r="J688" t="str">
            <v>Drouhin</v>
          </cell>
          <cell r="K688" t="str">
            <v>Musigny</v>
          </cell>
          <cell r="L688">
            <v>2021</v>
          </cell>
          <cell r="M688" t="str">
            <v>Frankrike</v>
          </cell>
          <cell r="N688" t="str">
            <v>Burgund</v>
          </cell>
          <cell r="O688" t="str">
            <v>Chambolle-Musigny</v>
          </cell>
          <cell r="Q688" t="str">
            <v>Grand cru</v>
          </cell>
          <cell r="S688" t="str">
            <v>Rødvin</v>
          </cell>
          <cell r="T688">
            <v>0.75</v>
          </cell>
          <cell r="U688">
            <v>13.5</v>
          </cell>
          <cell r="V688">
            <v>11187.5</v>
          </cell>
          <cell r="W688" t="str">
            <v>Vinetum AS</v>
          </cell>
          <cell r="X688" t="str">
            <v>Skanlog</v>
          </cell>
          <cell r="Y688">
            <v>12</v>
          </cell>
          <cell r="Z688">
            <v>12</v>
          </cell>
          <cell r="AA688">
            <v>6</v>
          </cell>
          <cell r="AB688">
            <v>12</v>
          </cell>
          <cell r="AE688">
            <v>120</v>
          </cell>
          <cell r="AF688">
            <v>48</v>
          </cell>
          <cell r="AG688">
            <v>48</v>
          </cell>
          <cell r="AH688">
            <v>48</v>
          </cell>
          <cell r="AI688">
            <v>48</v>
          </cell>
          <cell r="AJ688">
            <v>48</v>
          </cell>
          <cell r="AK688">
            <v>48</v>
          </cell>
          <cell r="AL688">
            <v>48</v>
          </cell>
          <cell r="AM688">
            <v>24</v>
          </cell>
          <cell r="AN688">
            <v>24</v>
          </cell>
          <cell r="AO688">
            <v>24</v>
          </cell>
          <cell r="AP688">
            <v>24</v>
          </cell>
          <cell r="AQ688">
            <v>48</v>
          </cell>
          <cell r="AR688">
            <v>-588</v>
          </cell>
          <cell r="AU688" t="e">
            <v>#N/A</v>
          </cell>
        </row>
        <row r="689">
          <cell r="I689">
            <v>16863401</v>
          </cell>
          <cell r="J689" t="str">
            <v>Jadot</v>
          </cell>
          <cell r="K689" t="str">
            <v>Musigny</v>
          </cell>
          <cell r="L689">
            <v>2021</v>
          </cell>
          <cell r="M689" t="str">
            <v>Frankrike</v>
          </cell>
          <cell r="N689" t="str">
            <v>Burgund</v>
          </cell>
          <cell r="S689" t="str">
            <v>Rødvin</v>
          </cell>
          <cell r="T689">
            <v>0.75</v>
          </cell>
          <cell r="U689">
            <v>13.5</v>
          </cell>
          <cell r="V689">
            <v>8677.5</v>
          </cell>
          <cell r="W689" t="str">
            <v>Signature Wines AS</v>
          </cell>
          <cell r="X689" t="str">
            <v>Skanlog</v>
          </cell>
          <cell r="Y689">
            <v>9</v>
          </cell>
          <cell r="Z689">
            <v>8</v>
          </cell>
          <cell r="AA689">
            <v>3</v>
          </cell>
          <cell r="AB689">
            <v>8</v>
          </cell>
          <cell r="AE689">
            <v>120</v>
          </cell>
          <cell r="AF689">
            <v>48</v>
          </cell>
          <cell r="AG689">
            <v>48</v>
          </cell>
          <cell r="AH689">
            <v>48</v>
          </cell>
          <cell r="AI689">
            <v>48</v>
          </cell>
          <cell r="AJ689">
            <v>48</v>
          </cell>
          <cell r="AK689">
            <v>48</v>
          </cell>
          <cell r="AL689">
            <v>48</v>
          </cell>
          <cell r="AM689">
            <v>24</v>
          </cell>
          <cell r="AN689">
            <v>24</v>
          </cell>
          <cell r="AO689">
            <v>24</v>
          </cell>
          <cell r="AP689">
            <v>24</v>
          </cell>
          <cell r="AQ689">
            <v>48</v>
          </cell>
          <cell r="AR689">
            <v>-592</v>
          </cell>
          <cell r="AU689" t="e">
            <v>#N/A</v>
          </cell>
        </row>
        <row r="690">
          <cell r="I690">
            <v>15499901</v>
          </cell>
          <cell r="J690" t="str">
            <v>Kruger-Rumpf</v>
          </cell>
          <cell r="K690" t="str">
            <v>Münsterer Im Langenberg Riesling (feinherb)</v>
          </cell>
          <cell r="L690">
            <v>2021</v>
          </cell>
          <cell r="M690" t="str">
            <v>Tyskland</v>
          </cell>
          <cell r="N690" t="str">
            <v>Nahe</v>
          </cell>
          <cell r="O690" t="str">
            <v>Münster-Sarmsheim</v>
          </cell>
          <cell r="P690" t="str">
            <v>Dautenpflänzer</v>
          </cell>
          <cell r="R690" t="str">
            <v>Riesling</v>
          </cell>
          <cell r="S690" t="str">
            <v>Hvitvin</v>
          </cell>
          <cell r="T690">
            <v>0.75</v>
          </cell>
          <cell r="U690">
            <v>11.5</v>
          </cell>
          <cell r="V690">
            <v>329.69999999999993</v>
          </cell>
          <cell r="W690" t="str">
            <v>Blend Wines AS</v>
          </cell>
          <cell r="X690" t="str">
            <v>Skanlog</v>
          </cell>
          <cell r="Y690">
            <v>480</v>
          </cell>
          <cell r="Z690">
            <v>480</v>
          </cell>
          <cell r="AA690">
            <v>6</v>
          </cell>
          <cell r="AB690">
            <v>480</v>
          </cell>
          <cell r="AE690">
            <v>120</v>
          </cell>
          <cell r="AF690">
            <v>48</v>
          </cell>
          <cell r="AG690">
            <v>48</v>
          </cell>
          <cell r="AH690">
            <v>48</v>
          </cell>
          <cell r="AI690">
            <v>48</v>
          </cell>
          <cell r="AJ690">
            <v>48</v>
          </cell>
          <cell r="AK690">
            <v>48</v>
          </cell>
          <cell r="AL690">
            <v>48</v>
          </cell>
          <cell r="AM690">
            <v>24</v>
          </cell>
          <cell r="AN690">
            <v>24</v>
          </cell>
          <cell r="AO690">
            <v>24</v>
          </cell>
          <cell r="AP690">
            <v>24</v>
          </cell>
          <cell r="AQ690">
            <v>48</v>
          </cell>
          <cell r="AR690">
            <v>-120</v>
          </cell>
          <cell r="AS690">
            <v>0</v>
          </cell>
          <cell r="AT690">
            <v>0</v>
          </cell>
          <cell r="AU690">
            <v>0</v>
          </cell>
        </row>
        <row r="691">
          <cell r="I691">
            <v>17078101</v>
          </cell>
          <cell r="J691" t="str">
            <v>Haart, J.</v>
          </cell>
          <cell r="K691" t="str">
            <v>Mölsheimer Zellerweg am Schwarzen Herrgott Riesling</v>
          </cell>
          <cell r="L691">
            <v>2022</v>
          </cell>
          <cell r="M691" t="str">
            <v>Tyskland</v>
          </cell>
          <cell r="N691" t="str">
            <v>Mosel</v>
          </cell>
          <cell r="O691" t="str">
            <v>Wintrich</v>
          </cell>
          <cell r="P691" t="str">
            <v>Ohligsberg</v>
          </cell>
          <cell r="R691" t="str">
            <v>Riesling</v>
          </cell>
          <cell r="S691" t="str">
            <v>Hvitvin</v>
          </cell>
          <cell r="T691">
            <v>0.75</v>
          </cell>
          <cell r="U691">
            <v>12.5</v>
          </cell>
          <cell r="V691">
            <v>539.64999999999986</v>
          </cell>
          <cell r="W691" t="str">
            <v>Blend Wines AS</v>
          </cell>
          <cell r="X691" t="str">
            <v>Skanlog</v>
          </cell>
          <cell r="Y691">
            <v>48</v>
          </cell>
          <cell r="Z691">
            <v>48</v>
          </cell>
          <cell r="AA691">
            <v>12</v>
          </cell>
          <cell r="AB691">
            <v>48</v>
          </cell>
          <cell r="AE691">
            <v>120</v>
          </cell>
          <cell r="AF691">
            <v>48</v>
          </cell>
          <cell r="AG691">
            <v>48</v>
          </cell>
          <cell r="AH691">
            <v>48</v>
          </cell>
          <cell r="AI691">
            <v>48</v>
          </cell>
          <cell r="AJ691">
            <v>48</v>
          </cell>
          <cell r="AK691">
            <v>48</v>
          </cell>
          <cell r="AL691">
            <v>48</v>
          </cell>
          <cell r="AM691">
            <v>24</v>
          </cell>
          <cell r="AN691">
            <v>24</v>
          </cell>
          <cell r="AO691">
            <v>24</v>
          </cell>
          <cell r="AP691">
            <v>24</v>
          </cell>
          <cell r="AQ691">
            <v>48</v>
          </cell>
          <cell r="AR691">
            <v>-552</v>
          </cell>
          <cell r="AS691">
            <v>0</v>
          </cell>
          <cell r="AT691">
            <v>0</v>
          </cell>
          <cell r="AU691" t="str">
            <v>Maks 1 flaske J. Haart pr kunde</v>
          </cell>
        </row>
        <row r="692">
          <cell r="I692">
            <v>17375501</v>
          </cell>
          <cell r="J692" t="str">
            <v>Hattingley Valley</v>
          </cell>
          <cell r="K692" t="str">
            <v>Blanc de blancs Brut</v>
          </cell>
          <cell r="L692">
            <v>2015</v>
          </cell>
          <cell r="M692" t="str">
            <v>England</v>
          </cell>
          <cell r="N692" t="str">
            <v>Hampshire</v>
          </cell>
          <cell r="S692" t="str">
            <v>Musserende vin</v>
          </cell>
          <cell r="T692">
            <v>0.75</v>
          </cell>
          <cell r="U692">
            <v>12</v>
          </cell>
          <cell r="V692">
            <v>424.58</v>
          </cell>
          <cell r="W692" t="str">
            <v>Winemarket AS</v>
          </cell>
          <cell r="X692" t="str">
            <v>Vectura</v>
          </cell>
          <cell r="Y692">
            <v>600</v>
          </cell>
          <cell r="Z692">
            <v>600</v>
          </cell>
          <cell r="AA692">
            <v>6</v>
          </cell>
          <cell r="AB692">
            <v>600</v>
          </cell>
          <cell r="AE692">
            <v>108</v>
          </cell>
          <cell r="AF692">
            <v>48</v>
          </cell>
          <cell r="AG692">
            <v>48</v>
          </cell>
          <cell r="AH692">
            <v>48</v>
          </cell>
          <cell r="AI692">
            <v>48</v>
          </cell>
          <cell r="AJ692">
            <v>48</v>
          </cell>
          <cell r="AK692">
            <v>48</v>
          </cell>
          <cell r="AL692">
            <v>72</v>
          </cell>
          <cell r="AM692">
            <v>36</v>
          </cell>
          <cell r="AN692">
            <v>12</v>
          </cell>
          <cell r="AO692">
            <v>24</v>
          </cell>
          <cell r="AP692">
            <v>12</v>
          </cell>
          <cell r="AQ692">
            <v>48</v>
          </cell>
          <cell r="AR692">
            <v>0</v>
          </cell>
        </row>
        <row r="693">
          <cell r="I693">
            <v>17165301</v>
          </cell>
          <cell r="J693" t="str">
            <v>Steinmetz</v>
          </cell>
          <cell r="K693" t="str">
            <v>Neumager Rosengärtchen Riesling</v>
          </cell>
          <cell r="L693">
            <v>2022</v>
          </cell>
          <cell r="M693" t="str">
            <v>Tyskland</v>
          </cell>
          <cell r="N693" t="str">
            <v>Mosel</v>
          </cell>
          <cell r="O693" t="str">
            <v>Neumagen</v>
          </cell>
          <cell r="P693" t="str">
            <v>Rosengärtchen</v>
          </cell>
          <cell r="R693" t="str">
            <v>Riesling</v>
          </cell>
          <cell r="S693" t="str">
            <v>Hvitvin</v>
          </cell>
          <cell r="T693">
            <v>0.75</v>
          </cell>
          <cell r="U693">
            <v>12</v>
          </cell>
          <cell r="V693">
            <v>448</v>
          </cell>
          <cell r="W693" t="str">
            <v>eWine AS</v>
          </cell>
          <cell r="X693" t="str">
            <v>Skanlog</v>
          </cell>
          <cell r="Y693">
            <v>48</v>
          </cell>
          <cell r="Z693">
            <v>48</v>
          </cell>
          <cell r="AA693">
            <v>6</v>
          </cell>
          <cell r="AB693">
            <v>48</v>
          </cell>
          <cell r="AE693">
            <v>18</v>
          </cell>
          <cell r="AF693">
            <v>6</v>
          </cell>
          <cell r="AG693">
            <v>6</v>
          </cell>
          <cell r="AH693">
            <v>6</v>
          </cell>
          <cell r="AI693">
            <v>6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0</v>
          </cell>
          <cell r="AR693">
            <v>0</v>
          </cell>
          <cell r="AS693">
            <v>0</v>
          </cell>
          <cell r="AT693">
            <v>2</v>
          </cell>
          <cell r="AU693">
            <v>0</v>
          </cell>
        </row>
        <row r="694">
          <cell r="I694">
            <v>17173301</v>
          </cell>
          <cell r="J694" t="str">
            <v>Christmann</v>
          </cell>
          <cell r="K694" t="str">
            <v>Neustadter Vogelsang Riesling GG</v>
          </cell>
          <cell r="L694">
            <v>2022</v>
          </cell>
          <cell r="M694" t="str">
            <v>Tyskland</v>
          </cell>
          <cell r="N694" t="str">
            <v>Pfalz</v>
          </cell>
          <cell r="O694" t="str">
            <v>Neustadt</v>
          </cell>
          <cell r="P694" t="str">
            <v>Vogelsang</v>
          </cell>
          <cell r="Q694" t="str">
            <v>GG</v>
          </cell>
          <cell r="R694" t="str">
            <v>Riesling</v>
          </cell>
          <cell r="S694" t="str">
            <v>Hvitvin</v>
          </cell>
          <cell r="T694">
            <v>0.75</v>
          </cell>
          <cell r="U694">
            <v>12</v>
          </cell>
          <cell r="V694">
            <v>700.35</v>
          </cell>
          <cell r="W694" t="str">
            <v>Hans A Flaaten</v>
          </cell>
          <cell r="X694" t="str">
            <v>Skanlog</v>
          </cell>
          <cell r="Y694">
            <v>84</v>
          </cell>
          <cell r="Z694">
            <v>180</v>
          </cell>
          <cell r="AA694">
            <v>6</v>
          </cell>
          <cell r="AB694">
            <v>84</v>
          </cell>
          <cell r="AE694">
            <v>30</v>
          </cell>
          <cell r="AF694">
            <v>6</v>
          </cell>
          <cell r="AG694">
            <v>6</v>
          </cell>
          <cell r="AH694">
            <v>6</v>
          </cell>
          <cell r="AI694">
            <v>6</v>
          </cell>
          <cell r="AJ694">
            <v>6</v>
          </cell>
          <cell r="AK694">
            <v>12</v>
          </cell>
          <cell r="AL694">
            <v>12</v>
          </cell>
          <cell r="AM694">
            <v>0</v>
          </cell>
          <cell r="AN694">
            <v>0</v>
          </cell>
          <cell r="AO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</row>
        <row r="695">
          <cell r="J695" t="str">
            <v>Schloss Neuweier</v>
          </cell>
          <cell r="K695" t="str">
            <v>Neuweierer Goldenes Loch Riesling GG</v>
          </cell>
          <cell r="L695">
            <v>2020</v>
          </cell>
          <cell r="M695" t="str">
            <v>Tyskland</v>
          </cell>
          <cell r="N695" t="str">
            <v>Baden</v>
          </cell>
          <cell r="O695" t="str">
            <v>Neuweier</v>
          </cell>
          <cell r="P695" t="str">
            <v>Goldenes Loch</v>
          </cell>
          <cell r="Q695" t="str">
            <v>GG</v>
          </cell>
          <cell r="R695" t="str">
            <v>Riesling</v>
          </cell>
          <cell r="S695" t="str">
            <v>Hvitvin</v>
          </cell>
          <cell r="T695">
            <v>0.75</v>
          </cell>
          <cell r="U695" t="str">
            <v>Tbd</v>
          </cell>
          <cell r="V695">
            <v>405.13</v>
          </cell>
          <cell r="W695" t="str">
            <v>Hans A Flaaten</v>
          </cell>
          <cell r="X695" t="str">
            <v>Skanlog</v>
          </cell>
          <cell r="Y695">
            <v>120</v>
          </cell>
          <cell r="Z695">
            <v>120</v>
          </cell>
          <cell r="AA695">
            <v>6</v>
          </cell>
          <cell r="AB695">
            <v>120</v>
          </cell>
          <cell r="AE695">
            <v>24</v>
          </cell>
          <cell r="AF695">
            <v>12</v>
          </cell>
          <cell r="AG695">
            <v>12</v>
          </cell>
          <cell r="AH695">
            <v>12</v>
          </cell>
          <cell r="AI695">
            <v>12</v>
          </cell>
          <cell r="AJ695">
            <v>12</v>
          </cell>
          <cell r="AK695">
            <v>6</v>
          </cell>
          <cell r="AL695">
            <v>12</v>
          </cell>
          <cell r="AO695">
            <v>6</v>
          </cell>
          <cell r="AP695">
            <v>6</v>
          </cell>
          <cell r="AQ695">
            <v>6</v>
          </cell>
          <cell r="AR695">
            <v>0</v>
          </cell>
          <cell r="AU695" t="e">
            <v>#N/A</v>
          </cell>
        </row>
        <row r="696">
          <cell r="I696">
            <v>12983101</v>
          </cell>
          <cell r="J696" t="str">
            <v>Schloss Neuweier</v>
          </cell>
          <cell r="K696" t="str">
            <v>Neuweierer Goldenes Loch Riesling GG</v>
          </cell>
          <cell r="L696">
            <v>2021</v>
          </cell>
          <cell r="M696" t="str">
            <v>Tyskland</v>
          </cell>
          <cell r="N696" t="str">
            <v>Baden</v>
          </cell>
          <cell r="O696" t="str">
            <v>Neuweier</v>
          </cell>
          <cell r="P696" t="str">
            <v>Goldenes Loch</v>
          </cell>
          <cell r="Q696" t="str">
            <v>GG</v>
          </cell>
          <cell r="R696" t="str">
            <v>Riesling</v>
          </cell>
          <cell r="S696" t="str">
            <v>Hvitvin</v>
          </cell>
          <cell r="T696">
            <v>0.75</v>
          </cell>
          <cell r="U696">
            <v>12</v>
          </cell>
          <cell r="V696">
            <v>443</v>
          </cell>
          <cell r="W696" t="str">
            <v>Hans A Flaaten</v>
          </cell>
          <cell r="X696" t="str">
            <v>Skanlog</v>
          </cell>
          <cell r="Y696">
            <v>120</v>
          </cell>
          <cell r="Z696">
            <v>120</v>
          </cell>
          <cell r="AA696">
            <v>6</v>
          </cell>
          <cell r="AB696">
            <v>120</v>
          </cell>
          <cell r="AE696">
            <v>24</v>
          </cell>
          <cell r="AF696">
            <v>12</v>
          </cell>
          <cell r="AG696">
            <v>12</v>
          </cell>
          <cell r="AH696">
            <v>12</v>
          </cell>
          <cell r="AI696">
            <v>12</v>
          </cell>
          <cell r="AJ696">
            <v>12</v>
          </cell>
          <cell r="AK696">
            <v>12</v>
          </cell>
          <cell r="AL696">
            <v>12</v>
          </cell>
          <cell r="AM696">
            <v>12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2</v>
          </cell>
          <cell r="AT696">
            <v>0</v>
          </cell>
          <cell r="AU696">
            <v>0</v>
          </cell>
        </row>
        <row r="697">
          <cell r="J697" t="str">
            <v>Schloss Neuweier</v>
          </cell>
          <cell r="K697" t="str">
            <v>Neuweierer Mauer-Wein Riesling GG</v>
          </cell>
          <cell r="L697">
            <v>2020</v>
          </cell>
          <cell r="M697" t="str">
            <v>Tyskland</v>
          </cell>
          <cell r="N697" t="str">
            <v>Baden</v>
          </cell>
          <cell r="O697" t="str">
            <v>Neuweier</v>
          </cell>
          <cell r="P697" t="str">
            <v>Mauerberg</v>
          </cell>
          <cell r="Q697" t="str">
            <v>GG</v>
          </cell>
          <cell r="R697" t="str">
            <v>Riesling</v>
          </cell>
          <cell r="S697" t="str">
            <v>Hvitvin</v>
          </cell>
          <cell r="T697">
            <v>0.75</v>
          </cell>
          <cell r="U697" t="str">
            <v>Tbd</v>
          </cell>
          <cell r="V697">
            <v>386.29</v>
          </cell>
          <cell r="W697" t="str">
            <v>Hans A Flaaten</v>
          </cell>
          <cell r="X697" t="str">
            <v>Skanlog</v>
          </cell>
          <cell r="Y697">
            <v>120</v>
          </cell>
          <cell r="Z697">
            <v>120</v>
          </cell>
          <cell r="AA697">
            <v>6</v>
          </cell>
          <cell r="AB697">
            <v>120</v>
          </cell>
          <cell r="AE697">
            <v>24</v>
          </cell>
          <cell r="AF697">
            <v>6</v>
          </cell>
          <cell r="AG697">
            <v>6</v>
          </cell>
          <cell r="AH697">
            <v>12</v>
          </cell>
          <cell r="AI697">
            <v>12</v>
          </cell>
          <cell r="AJ697">
            <v>12</v>
          </cell>
          <cell r="AK697">
            <v>6</v>
          </cell>
          <cell r="AL697">
            <v>12</v>
          </cell>
          <cell r="AM697">
            <v>6</v>
          </cell>
          <cell r="AN697">
            <v>6</v>
          </cell>
          <cell r="AO697">
            <v>6</v>
          </cell>
          <cell r="AP697">
            <v>6</v>
          </cell>
          <cell r="AQ697">
            <v>6</v>
          </cell>
          <cell r="AR697">
            <v>0</v>
          </cell>
          <cell r="AU697" t="e">
            <v>#N/A</v>
          </cell>
        </row>
        <row r="698">
          <cell r="I698">
            <v>12982801</v>
          </cell>
          <cell r="J698" t="str">
            <v>Schloss Neuweier</v>
          </cell>
          <cell r="K698" t="str">
            <v>Neuweierer Mauer-Wein Riesling GG</v>
          </cell>
          <cell r="L698">
            <v>2021</v>
          </cell>
          <cell r="M698" t="str">
            <v>Tyskland</v>
          </cell>
          <cell r="N698" t="str">
            <v>Baden</v>
          </cell>
          <cell r="O698" t="str">
            <v>Neuweier</v>
          </cell>
          <cell r="P698" t="str">
            <v>Mauerberg</v>
          </cell>
          <cell r="Q698" t="str">
            <v>GG</v>
          </cell>
          <cell r="R698" t="str">
            <v>Riesling</v>
          </cell>
          <cell r="S698" t="str">
            <v>Hvitvin</v>
          </cell>
          <cell r="T698">
            <v>0.75</v>
          </cell>
          <cell r="U698">
            <v>13</v>
          </cell>
          <cell r="V698">
            <v>443.39</v>
          </cell>
          <cell r="W698" t="str">
            <v>Hans A Flaaten</v>
          </cell>
          <cell r="X698" t="str">
            <v>Skanlog</v>
          </cell>
          <cell r="Y698">
            <v>120</v>
          </cell>
          <cell r="Z698">
            <v>120</v>
          </cell>
          <cell r="AA698">
            <v>6</v>
          </cell>
          <cell r="AB698">
            <v>120</v>
          </cell>
          <cell r="AE698">
            <v>24</v>
          </cell>
          <cell r="AF698">
            <v>12</v>
          </cell>
          <cell r="AG698">
            <v>12</v>
          </cell>
          <cell r="AH698">
            <v>12</v>
          </cell>
          <cell r="AI698">
            <v>12</v>
          </cell>
          <cell r="AJ698">
            <v>12</v>
          </cell>
          <cell r="AK698">
            <v>12</v>
          </cell>
          <cell r="AL698">
            <v>12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12</v>
          </cell>
          <cell r="AR698">
            <v>0</v>
          </cell>
          <cell r="AS698">
            <v>0</v>
          </cell>
          <cell r="AT698">
            <v>2</v>
          </cell>
          <cell r="AU698">
            <v>0</v>
          </cell>
        </row>
        <row r="699">
          <cell r="I699">
            <v>17078301</v>
          </cell>
          <cell r="J699" t="str">
            <v>Haart, J.</v>
          </cell>
          <cell r="K699" t="str">
            <v>Nieder-Flörsheimer Frauenberg Riesling</v>
          </cell>
          <cell r="L699">
            <v>2022</v>
          </cell>
          <cell r="M699" t="str">
            <v>Tyskland</v>
          </cell>
          <cell r="N699" t="str">
            <v>Rheinhessen</v>
          </cell>
          <cell r="O699" t="str">
            <v>Nieder-Flörsheim</v>
          </cell>
          <cell r="P699" t="str">
            <v>Frauenberg</v>
          </cell>
          <cell r="R699" t="str">
            <v>Riesling</v>
          </cell>
          <cell r="S699" t="str">
            <v>Hvitvin</v>
          </cell>
          <cell r="T699">
            <v>0.75</v>
          </cell>
          <cell r="U699">
            <v>12.5</v>
          </cell>
          <cell r="V699">
            <v>539.70000000000005</v>
          </cell>
          <cell r="W699" t="str">
            <v>Blend Wines AS</v>
          </cell>
          <cell r="X699" t="str">
            <v>Skanlog</v>
          </cell>
          <cell r="Y699">
            <v>24</v>
          </cell>
          <cell r="Z699">
            <v>24</v>
          </cell>
          <cell r="AA699">
            <v>12</v>
          </cell>
          <cell r="AB699">
            <v>24</v>
          </cell>
          <cell r="AE699">
            <v>6</v>
          </cell>
          <cell r="AF699">
            <v>3</v>
          </cell>
          <cell r="AG699">
            <v>0</v>
          </cell>
          <cell r="AH699">
            <v>3</v>
          </cell>
          <cell r="AI699">
            <v>0</v>
          </cell>
          <cell r="AJ699">
            <v>3</v>
          </cell>
          <cell r="AK699">
            <v>3</v>
          </cell>
          <cell r="AL699">
            <v>0</v>
          </cell>
          <cell r="AM699">
            <v>0</v>
          </cell>
          <cell r="AN699">
            <v>3</v>
          </cell>
          <cell r="AO699">
            <v>0</v>
          </cell>
          <cell r="AP699">
            <v>3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 t="str">
            <v>Maks 1 flaske J. Haart pr kunde</v>
          </cell>
        </row>
        <row r="700">
          <cell r="I700">
            <v>17167502</v>
          </cell>
          <cell r="J700" t="str">
            <v>Dönnhoff</v>
          </cell>
          <cell r="K700" t="str">
            <v>Niederhäuser Hermannshöhle Riesling Auslese</v>
          </cell>
          <cell r="L700">
            <v>2022</v>
          </cell>
          <cell r="M700" t="str">
            <v>Tyskland</v>
          </cell>
          <cell r="N700" t="str">
            <v>Nahe</v>
          </cell>
          <cell r="O700" t="str">
            <v>Niederhausen</v>
          </cell>
          <cell r="P700" t="str">
            <v>Hermannshöhle</v>
          </cell>
          <cell r="R700" t="str">
            <v>Riesling</v>
          </cell>
          <cell r="S700" t="str">
            <v>Hvitvin</v>
          </cell>
          <cell r="T700">
            <v>0.375</v>
          </cell>
          <cell r="U700">
            <v>7.5</v>
          </cell>
          <cell r="V700">
            <v>378.2</v>
          </cell>
          <cell r="W700" t="str">
            <v>Hans A Flaaten</v>
          </cell>
          <cell r="X700" t="str">
            <v>Skanlog</v>
          </cell>
          <cell r="Y700">
            <v>12</v>
          </cell>
          <cell r="Z700">
            <v>18</v>
          </cell>
          <cell r="AA700">
            <v>6</v>
          </cell>
          <cell r="AB700">
            <v>18</v>
          </cell>
          <cell r="AE700">
            <v>6</v>
          </cell>
          <cell r="AF700">
            <v>6</v>
          </cell>
          <cell r="AG700">
            <v>0</v>
          </cell>
          <cell r="AH700">
            <v>6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</row>
        <row r="701">
          <cell r="I701">
            <v>17167601</v>
          </cell>
          <cell r="J701" t="str">
            <v>Dönnhoff</v>
          </cell>
          <cell r="K701" t="str">
            <v>Niederhäuser Hermannshöhle Riesling GG</v>
          </cell>
          <cell r="L701">
            <v>2022</v>
          </cell>
          <cell r="M701" t="str">
            <v>Tyskland</v>
          </cell>
          <cell r="N701" t="str">
            <v>Nahe</v>
          </cell>
          <cell r="O701" t="str">
            <v>Niederhausen</v>
          </cell>
          <cell r="P701" t="str">
            <v>Hermannshöhle</v>
          </cell>
          <cell r="Q701" t="str">
            <v>GG</v>
          </cell>
          <cell r="R701" t="str">
            <v>Riesling</v>
          </cell>
          <cell r="S701" t="str">
            <v>Hvitvin</v>
          </cell>
          <cell r="T701">
            <v>0.75</v>
          </cell>
          <cell r="U701">
            <v>13</v>
          </cell>
          <cell r="V701">
            <v>737.51</v>
          </cell>
          <cell r="W701" t="str">
            <v>Hans A Flaaten</v>
          </cell>
          <cell r="X701" t="str">
            <v>Skanlog</v>
          </cell>
          <cell r="Y701">
            <v>240</v>
          </cell>
          <cell r="Z701">
            <v>252</v>
          </cell>
          <cell r="AA701">
            <v>6</v>
          </cell>
          <cell r="AB701">
            <v>252</v>
          </cell>
          <cell r="AE701">
            <v>48</v>
          </cell>
          <cell r="AF701">
            <v>24</v>
          </cell>
          <cell r="AG701">
            <v>18</v>
          </cell>
          <cell r="AH701">
            <v>24</v>
          </cell>
          <cell r="AI701">
            <v>18</v>
          </cell>
          <cell r="AJ701">
            <v>18</v>
          </cell>
          <cell r="AK701">
            <v>18</v>
          </cell>
          <cell r="AL701">
            <v>24</v>
          </cell>
          <cell r="AM701">
            <v>12</v>
          </cell>
          <cell r="AN701">
            <v>12</v>
          </cell>
          <cell r="AO701">
            <v>12</v>
          </cell>
          <cell r="AP701">
            <v>12</v>
          </cell>
          <cell r="AQ701">
            <v>12</v>
          </cell>
          <cell r="AR701">
            <v>0</v>
          </cell>
          <cell r="AS701">
            <v>2</v>
          </cell>
          <cell r="AT701">
            <v>0</v>
          </cell>
          <cell r="AU701" t="str">
            <v>Maks 3 flasker pr kunde</v>
          </cell>
        </row>
        <row r="702">
          <cell r="I702">
            <v>17167205</v>
          </cell>
          <cell r="J702" t="str">
            <v>Dönnhoff</v>
          </cell>
          <cell r="K702" t="str">
            <v>Niederhäuser Hermannshöhle Riesling GG</v>
          </cell>
          <cell r="L702">
            <v>2022</v>
          </cell>
          <cell r="M702" t="str">
            <v>Tyskland</v>
          </cell>
          <cell r="N702" t="str">
            <v>Nahe</v>
          </cell>
          <cell r="O702" t="str">
            <v>Niederhausen</v>
          </cell>
          <cell r="P702" t="str">
            <v>Hermannshöhle</v>
          </cell>
          <cell r="Q702" t="str">
            <v>GG</v>
          </cell>
          <cell r="R702" t="str">
            <v>Riesling</v>
          </cell>
          <cell r="S702" t="str">
            <v>Hvitvin</v>
          </cell>
          <cell r="T702">
            <v>1.5</v>
          </cell>
          <cell r="U702">
            <v>13</v>
          </cell>
          <cell r="V702">
            <v>1550.48</v>
          </cell>
          <cell r="W702" t="str">
            <v>Hans A Flaaten</v>
          </cell>
          <cell r="X702" t="str">
            <v>Skanlog</v>
          </cell>
          <cell r="Y702">
            <v>24</v>
          </cell>
          <cell r="Z702">
            <v>30</v>
          </cell>
          <cell r="AA702">
            <v>6</v>
          </cell>
          <cell r="AB702">
            <v>30</v>
          </cell>
          <cell r="AE702">
            <v>6</v>
          </cell>
          <cell r="AF702">
            <v>3</v>
          </cell>
          <cell r="AG702">
            <v>0</v>
          </cell>
          <cell r="AH702">
            <v>3</v>
          </cell>
          <cell r="AI702">
            <v>0</v>
          </cell>
          <cell r="AJ702">
            <v>3</v>
          </cell>
          <cell r="AK702">
            <v>3</v>
          </cell>
          <cell r="AL702">
            <v>6</v>
          </cell>
          <cell r="AM702">
            <v>3</v>
          </cell>
          <cell r="AN702">
            <v>0</v>
          </cell>
          <cell r="AO702">
            <v>0</v>
          </cell>
          <cell r="AP702">
            <v>0</v>
          </cell>
          <cell r="AQ702">
            <v>3</v>
          </cell>
          <cell r="AR702">
            <v>0</v>
          </cell>
          <cell r="AS702">
            <v>0</v>
          </cell>
          <cell r="AT702">
            <v>0</v>
          </cell>
          <cell r="AU702" t="str">
            <v>Maks 1 flaske pr kunde</v>
          </cell>
        </row>
        <row r="703">
          <cell r="I703">
            <v>17167007</v>
          </cell>
          <cell r="J703" t="str">
            <v>Dönnhoff</v>
          </cell>
          <cell r="K703" t="str">
            <v>Niederhäuser Hermannshöhle Riesling GG</v>
          </cell>
          <cell r="L703">
            <v>2022</v>
          </cell>
          <cell r="M703" t="str">
            <v>Tyskland</v>
          </cell>
          <cell r="N703" t="str">
            <v>Nahe</v>
          </cell>
          <cell r="O703" t="str">
            <v>Niederhausen</v>
          </cell>
          <cell r="P703" t="str">
            <v>Hermannshöhle</v>
          </cell>
          <cell r="Q703" t="str">
            <v>GG</v>
          </cell>
          <cell r="R703" t="str">
            <v>Riesling</v>
          </cell>
          <cell r="S703" t="str">
            <v>Hvitvin</v>
          </cell>
          <cell r="T703">
            <v>3</v>
          </cell>
          <cell r="U703">
            <v>13</v>
          </cell>
          <cell r="V703">
            <v>3676.44</v>
          </cell>
          <cell r="W703" t="str">
            <v>Hans A Flaaten</v>
          </cell>
          <cell r="X703" t="str">
            <v>Skanlog</v>
          </cell>
          <cell r="Y703">
            <v>3</v>
          </cell>
          <cell r="Z703">
            <v>6</v>
          </cell>
          <cell r="AA703">
            <v>3</v>
          </cell>
          <cell r="AB703">
            <v>6</v>
          </cell>
          <cell r="AE703">
            <v>3</v>
          </cell>
          <cell r="AF703">
            <v>1</v>
          </cell>
          <cell r="AG703">
            <v>0</v>
          </cell>
          <cell r="AH703">
            <v>1</v>
          </cell>
          <cell r="AI703">
            <v>0</v>
          </cell>
          <cell r="AJ703">
            <v>1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 t="str">
            <v>Maks 1 flaske pr kunde</v>
          </cell>
        </row>
        <row r="704">
          <cell r="I704">
            <v>17088501</v>
          </cell>
          <cell r="J704" t="str">
            <v>Schneider, J.</v>
          </cell>
          <cell r="K704" t="str">
            <v>Niederhäuser Hermannshöhle Riesling Spätlese</v>
          </cell>
          <cell r="L704">
            <v>2022</v>
          </cell>
          <cell r="M704" t="str">
            <v>Tyskland</v>
          </cell>
          <cell r="N704" t="str">
            <v>Nahe</v>
          </cell>
          <cell r="O704" t="str">
            <v>Niederhausen</v>
          </cell>
          <cell r="P704" t="str">
            <v>Hermannshöhle</v>
          </cell>
          <cell r="R704" t="str">
            <v>Riesling</v>
          </cell>
          <cell r="S704" t="str">
            <v>Hvitvin</v>
          </cell>
          <cell r="T704">
            <v>0.75</v>
          </cell>
          <cell r="U704">
            <v>8</v>
          </cell>
          <cell r="V704">
            <v>248.47812500000003</v>
          </cell>
          <cell r="W704" t="str">
            <v>Vinetum</v>
          </cell>
          <cell r="X704" t="str">
            <v>Skanlog</v>
          </cell>
          <cell r="Y704">
            <v>180</v>
          </cell>
          <cell r="Z704">
            <v>180</v>
          </cell>
          <cell r="AA704">
            <v>6</v>
          </cell>
          <cell r="AB704">
            <v>180</v>
          </cell>
          <cell r="AE704">
            <v>42</v>
          </cell>
          <cell r="AF704">
            <v>18</v>
          </cell>
          <cell r="AG704">
            <v>12</v>
          </cell>
          <cell r="AH704">
            <v>18</v>
          </cell>
          <cell r="AI704">
            <v>12</v>
          </cell>
          <cell r="AJ704">
            <v>12</v>
          </cell>
          <cell r="AK704">
            <v>12</v>
          </cell>
          <cell r="AL704">
            <v>18</v>
          </cell>
          <cell r="AM704">
            <v>6</v>
          </cell>
          <cell r="AN704">
            <v>6</v>
          </cell>
          <cell r="AO704">
            <v>6</v>
          </cell>
          <cell r="AP704">
            <v>6</v>
          </cell>
          <cell r="AQ704">
            <v>12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</row>
        <row r="705">
          <cell r="I705">
            <v>17167101</v>
          </cell>
          <cell r="J705" t="str">
            <v>Dönnhoff</v>
          </cell>
          <cell r="K705" t="str">
            <v>Niederhäuser Hermannshöhle Riesling Spätlese</v>
          </cell>
          <cell r="L705">
            <v>2022</v>
          </cell>
          <cell r="M705" t="str">
            <v>Tyskland</v>
          </cell>
          <cell r="N705" t="str">
            <v>Nahe</v>
          </cell>
          <cell r="O705" t="str">
            <v>Niederhausen</v>
          </cell>
          <cell r="P705" t="str">
            <v>Hermannshöhle</v>
          </cell>
          <cell r="R705" t="str">
            <v>Riesling</v>
          </cell>
          <cell r="S705" t="str">
            <v>Hvitvin</v>
          </cell>
          <cell r="T705">
            <v>0.75</v>
          </cell>
          <cell r="U705">
            <v>8</v>
          </cell>
          <cell r="V705">
            <v>457.06</v>
          </cell>
          <cell r="W705" t="str">
            <v>Hans A Flaaten</v>
          </cell>
          <cell r="X705" t="str">
            <v>Skanlog</v>
          </cell>
          <cell r="Y705">
            <v>60</v>
          </cell>
          <cell r="Z705">
            <v>96</v>
          </cell>
          <cell r="AA705">
            <v>6</v>
          </cell>
          <cell r="AB705">
            <v>96</v>
          </cell>
          <cell r="AE705">
            <v>30</v>
          </cell>
          <cell r="AF705">
            <v>12</v>
          </cell>
          <cell r="AG705">
            <v>6</v>
          </cell>
          <cell r="AH705">
            <v>12</v>
          </cell>
          <cell r="AI705">
            <v>6</v>
          </cell>
          <cell r="AJ705">
            <v>6</v>
          </cell>
          <cell r="AK705">
            <v>12</v>
          </cell>
          <cell r="AL705">
            <v>12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</row>
        <row r="706">
          <cell r="I706">
            <v>17088401</v>
          </cell>
          <cell r="J706" t="str">
            <v>Schneider, J.</v>
          </cell>
          <cell r="K706" t="str">
            <v>Niederhäuser Hermannshöhle Riesling Trocken Magnus</v>
          </cell>
          <cell r="L706">
            <v>2022</v>
          </cell>
          <cell r="M706" t="str">
            <v>Tyskland</v>
          </cell>
          <cell r="N706" t="str">
            <v>Nahe</v>
          </cell>
          <cell r="O706" t="str">
            <v>Niederhausen</v>
          </cell>
          <cell r="P706" t="str">
            <v>Hermannshöhle</v>
          </cell>
          <cell r="R706" t="str">
            <v>Riesling</v>
          </cell>
          <cell r="S706" t="str">
            <v>Hvitvin</v>
          </cell>
          <cell r="T706">
            <v>0.75</v>
          </cell>
          <cell r="U706">
            <v>13</v>
          </cell>
          <cell r="V706">
            <v>369.91217830882357</v>
          </cell>
          <cell r="W706" t="str">
            <v>Vinetum</v>
          </cell>
          <cell r="X706" t="str">
            <v>Skanlog</v>
          </cell>
          <cell r="Y706">
            <v>360</v>
          </cell>
          <cell r="Z706">
            <v>360</v>
          </cell>
          <cell r="AA706">
            <v>6</v>
          </cell>
          <cell r="AB706">
            <v>360</v>
          </cell>
          <cell r="AE706">
            <v>66</v>
          </cell>
          <cell r="AF706">
            <v>48</v>
          </cell>
          <cell r="AG706">
            <v>18</v>
          </cell>
          <cell r="AH706">
            <v>48</v>
          </cell>
          <cell r="AI706">
            <v>18</v>
          </cell>
          <cell r="AJ706">
            <v>18</v>
          </cell>
          <cell r="AK706">
            <v>30</v>
          </cell>
          <cell r="AL706">
            <v>48</v>
          </cell>
          <cell r="AM706">
            <v>12</v>
          </cell>
          <cell r="AN706">
            <v>12</v>
          </cell>
          <cell r="AO706">
            <v>12</v>
          </cell>
          <cell r="AP706">
            <v>12</v>
          </cell>
          <cell r="AQ706">
            <v>18</v>
          </cell>
          <cell r="AR706">
            <v>0</v>
          </cell>
          <cell r="AS706">
            <v>2</v>
          </cell>
          <cell r="AT706">
            <v>0</v>
          </cell>
          <cell r="AU706">
            <v>0</v>
          </cell>
        </row>
        <row r="707">
          <cell r="I707">
            <v>17167901</v>
          </cell>
          <cell r="J707" t="str">
            <v>Dönnhoff</v>
          </cell>
          <cell r="K707" t="str">
            <v>Niederhäuser Klamm Riesling Kabinett</v>
          </cell>
          <cell r="L707">
            <v>2022</v>
          </cell>
          <cell r="M707" t="str">
            <v>Tyskland</v>
          </cell>
          <cell r="N707" t="str">
            <v>Nahe</v>
          </cell>
          <cell r="O707" t="str">
            <v>Niederhausen</v>
          </cell>
          <cell r="P707" t="str">
            <v>Klamm</v>
          </cell>
          <cell r="R707" t="str">
            <v>Riesling</v>
          </cell>
          <cell r="S707" t="str">
            <v>Hvitvin</v>
          </cell>
          <cell r="T707">
            <v>0.75</v>
          </cell>
          <cell r="U707">
            <v>8.5</v>
          </cell>
          <cell r="V707">
            <v>255.06</v>
          </cell>
          <cell r="W707" t="str">
            <v>Hans A Flaaten</v>
          </cell>
          <cell r="X707" t="str">
            <v>Skanlog</v>
          </cell>
          <cell r="Y707">
            <v>180</v>
          </cell>
          <cell r="Z707">
            <v>240</v>
          </cell>
          <cell r="AA707">
            <v>6</v>
          </cell>
          <cell r="AB707">
            <v>240</v>
          </cell>
          <cell r="AE707">
            <v>48</v>
          </cell>
          <cell r="AF707">
            <v>24</v>
          </cell>
          <cell r="AG707">
            <v>12</v>
          </cell>
          <cell r="AH707">
            <v>24</v>
          </cell>
          <cell r="AI707">
            <v>12</v>
          </cell>
          <cell r="AJ707">
            <v>12</v>
          </cell>
          <cell r="AK707">
            <v>18</v>
          </cell>
          <cell r="AL707">
            <v>24</v>
          </cell>
          <cell r="AM707">
            <v>12</v>
          </cell>
          <cell r="AN707">
            <v>12</v>
          </cell>
          <cell r="AO707">
            <v>12</v>
          </cell>
          <cell r="AP707">
            <v>12</v>
          </cell>
          <cell r="AQ707">
            <v>18</v>
          </cell>
          <cell r="AR707">
            <v>0</v>
          </cell>
          <cell r="AS707">
            <v>2</v>
          </cell>
          <cell r="AT707">
            <v>0</v>
          </cell>
          <cell r="AU707">
            <v>0</v>
          </cell>
        </row>
        <row r="708">
          <cell r="I708">
            <v>17088701</v>
          </cell>
          <cell r="J708" t="str">
            <v>Schneider, J.</v>
          </cell>
          <cell r="K708" t="str">
            <v>Niederhäuser Klamm Riesling Trocken</v>
          </cell>
          <cell r="L708">
            <v>2022</v>
          </cell>
          <cell r="M708" t="str">
            <v>Tyskland</v>
          </cell>
          <cell r="N708" t="str">
            <v>Nahe</v>
          </cell>
          <cell r="O708" t="str">
            <v>Niederhausen</v>
          </cell>
          <cell r="P708" t="str">
            <v>Klamm</v>
          </cell>
          <cell r="R708" t="str">
            <v>Riesling</v>
          </cell>
          <cell r="S708" t="str">
            <v>Hvitvin</v>
          </cell>
          <cell r="T708">
            <v>0.75</v>
          </cell>
          <cell r="U708">
            <v>12.5</v>
          </cell>
          <cell r="V708">
            <v>314.57024356617643</v>
          </cell>
          <cell r="W708" t="str">
            <v>Vinetum</v>
          </cell>
          <cell r="X708" t="str">
            <v>Skanlog</v>
          </cell>
          <cell r="Y708">
            <v>180</v>
          </cell>
          <cell r="Z708">
            <v>180</v>
          </cell>
          <cell r="AA708">
            <v>6</v>
          </cell>
          <cell r="AB708">
            <v>180</v>
          </cell>
          <cell r="AE708">
            <v>42</v>
          </cell>
          <cell r="AF708">
            <v>18</v>
          </cell>
          <cell r="AG708">
            <v>12</v>
          </cell>
          <cell r="AH708">
            <v>18</v>
          </cell>
          <cell r="AI708">
            <v>12</v>
          </cell>
          <cell r="AJ708">
            <v>12</v>
          </cell>
          <cell r="AK708">
            <v>12</v>
          </cell>
          <cell r="AL708">
            <v>18</v>
          </cell>
          <cell r="AM708">
            <v>6</v>
          </cell>
          <cell r="AN708">
            <v>6</v>
          </cell>
          <cell r="AO708">
            <v>6</v>
          </cell>
          <cell r="AP708">
            <v>6</v>
          </cell>
          <cell r="AQ708">
            <v>12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</row>
        <row r="709">
          <cell r="I709">
            <v>17128201</v>
          </cell>
          <cell r="J709" t="str">
            <v>Müller, Stefan</v>
          </cell>
          <cell r="K709" t="str">
            <v>Niedermenniger Sonnenberg Riesling Kabinett Alte Reben</v>
          </cell>
          <cell r="L709">
            <v>2022</v>
          </cell>
          <cell r="M709" t="str">
            <v>Tyskland</v>
          </cell>
          <cell r="N709" t="str">
            <v>Mosel</v>
          </cell>
          <cell r="O709" t="str">
            <v>Niedermennig</v>
          </cell>
          <cell r="P709" t="str">
            <v>Sonnenberg</v>
          </cell>
          <cell r="R709" t="str">
            <v>Riesling</v>
          </cell>
          <cell r="S709" t="str">
            <v>Hvitvin</v>
          </cell>
          <cell r="T709">
            <v>0.75</v>
          </cell>
          <cell r="U709">
            <v>8.5</v>
          </cell>
          <cell r="V709">
            <v>198.12153033088231</v>
          </cell>
          <cell r="W709" t="str">
            <v>Vinetum</v>
          </cell>
          <cell r="X709" t="str">
            <v>Skanlog</v>
          </cell>
          <cell r="Y709">
            <v>240</v>
          </cell>
          <cell r="Z709">
            <v>240</v>
          </cell>
          <cell r="AA709">
            <v>6</v>
          </cell>
          <cell r="AB709">
            <v>240</v>
          </cell>
          <cell r="AE709">
            <v>48</v>
          </cell>
          <cell r="AF709">
            <v>24</v>
          </cell>
          <cell r="AG709">
            <v>12</v>
          </cell>
          <cell r="AH709">
            <v>24</v>
          </cell>
          <cell r="AI709">
            <v>12</v>
          </cell>
          <cell r="AJ709">
            <v>12</v>
          </cell>
          <cell r="AK709">
            <v>18</v>
          </cell>
          <cell r="AL709">
            <v>24</v>
          </cell>
          <cell r="AM709">
            <v>12</v>
          </cell>
          <cell r="AN709">
            <v>12</v>
          </cell>
          <cell r="AO709">
            <v>12</v>
          </cell>
          <cell r="AP709">
            <v>12</v>
          </cell>
          <cell r="AQ709">
            <v>18</v>
          </cell>
          <cell r="AR709">
            <v>0</v>
          </cell>
          <cell r="AS709">
            <v>0</v>
          </cell>
          <cell r="AT709">
            <v>2</v>
          </cell>
          <cell r="AU709">
            <v>0</v>
          </cell>
        </row>
        <row r="710">
          <cell r="I710">
            <v>17085801</v>
          </cell>
          <cell r="J710" t="str">
            <v>Keller</v>
          </cell>
          <cell r="K710" t="str">
            <v>Niersteiner Hipping Riesling GG</v>
          </cell>
          <cell r="L710">
            <v>2022</v>
          </cell>
          <cell r="M710" t="str">
            <v>Tyskland</v>
          </cell>
          <cell r="N710" t="str">
            <v>Rheinhessen</v>
          </cell>
          <cell r="O710" t="str">
            <v>Niersteiner</v>
          </cell>
          <cell r="P710" t="str">
            <v>Hipping</v>
          </cell>
          <cell r="Q710" t="str">
            <v>GG</v>
          </cell>
          <cell r="R710" t="str">
            <v>Riesling</v>
          </cell>
          <cell r="S710" t="str">
            <v>Hvitvin</v>
          </cell>
          <cell r="T710">
            <v>0.75</v>
          </cell>
          <cell r="U710">
            <v>12.5</v>
          </cell>
          <cell r="V710">
            <v>3367.39</v>
          </cell>
          <cell r="W710" t="str">
            <v>Blend Wines AS</v>
          </cell>
          <cell r="X710" t="str">
            <v>Skanlog</v>
          </cell>
          <cell r="Y710">
            <v>60</v>
          </cell>
          <cell r="Z710">
            <v>60</v>
          </cell>
          <cell r="AA710">
            <v>6</v>
          </cell>
          <cell r="AB710">
            <v>60</v>
          </cell>
          <cell r="AE710">
            <v>18</v>
          </cell>
          <cell r="AF710">
            <v>6</v>
          </cell>
          <cell r="AG710">
            <v>6</v>
          </cell>
          <cell r="AH710">
            <v>6</v>
          </cell>
          <cell r="AI710">
            <v>6</v>
          </cell>
          <cell r="AJ710">
            <v>6</v>
          </cell>
          <cell r="AK710">
            <v>6</v>
          </cell>
          <cell r="AL710">
            <v>6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 t="str">
            <v>Maks 2 flasker Keller pr kunde (max 1 flaske G-Max)</v>
          </cell>
        </row>
        <row r="711">
          <cell r="I711">
            <v>17166901</v>
          </cell>
          <cell r="J711" t="str">
            <v>Dönnhoff</v>
          </cell>
          <cell r="K711" t="str">
            <v>Norheimer Dellchen Riesling GG</v>
          </cell>
          <cell r="L711">
            <v>2022</v>
          </cell>
          <cell r="M711" t="str">
            <v>Tyskland</v>
          </cell>
          <cell r="N711" t="str">
            <v>Nahe</v>
          </cell>
          <cell r="O711" t="str">
            <v>Norheim</v>
          </cell>
          <cell r="P711" t="str">
            <v>Dellchen</v>
          </cell>
          <cell r="Q711" t="str">
            <v>GG</v>
          </cell>
          <cell r="R711" t="str">
            <v>Riesling</v>
          </cell>
          <cell r="S711" t="str">
            <v>Hvitvin</v>
          </cell>
          <cell r="T711">
            <v>0.75</v>
          </cell>
          <cell r="U711">
            <v>13</v>
          </cell>
          <cell r="V711">
            <v>699.73</v>
          </cell>
          <cell r="W711" t="str">
            <v>Hans A Flaaten</v>
          </cell>
          <cell r="X711" t="str">
            <v>Skanlog</v>
          </cell>
          <cell r="Y711">
            <v>96</v>
          </cell>
          <cell r="Z711">
            <v>60</v>
          </cell>
          <cell r="AA711">
            <v>6</v>
          </cell>
          <cell r="AB711">
            <v>60</v>
          </cell>
          <cell r="AE711">
            <v>18</v>
          </cell>
          <cell r="AF711">
            <v>6</v>
          </cell>
          <cell r="AG711">
            <v>6</v>
          </cell>
          <cell r="AH711">
            <v>6</v>
          </cell>
          <cell r="AI711">
            <v>6</v>
          </cell>
          <cell r="AJ711">
            <v>6</v>
          </cell>
          <cell r="AK711">
            <v>6</v>
          </cell>
          <cell r="AL711">
            <v>6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 t="str">
            <v>Maks 1 flaske pr kunde</v>
          </cell>
        </row>
        <row r="712">
          <cell r="I712">
            <v>17167805</v>
          </cell>
          <cell r="J712" t="str">
            <v>Dönnhoff</v>
          </cell>
          <cell r="K712" t="str">
            <v>Norheimer Dellchen Riesling GG</v>
          </cell>
          <cell r="L712">
            <v>2022</v>
          </cell>
          <cell r="M712" t="str">
            <v>Tyskland</v>
          </cell>
          <cell r="N712" t="str">
            <v>Nahe</v>
          </cell>
          <cell r="O712" t="str">
            <v>Norheim</v>
          </cell>
          <cell r="P712" t="str">
            <v>Dellchen</v>
          </cell>
          <cell r="Q712" t="str">
            <v>GG</v>
          </cell>
          <cell r="R712" t="str">
            <v>Riesling</v>
          </cell>
          <cell r="S712" t="str">
            <v>Hvitvin</v>
          </cell>
          <cell r="T712">
            <v>1.5</v>
          </cell>
          <cell r="U712">
            <v>13</v>
          </cell>
          <cell r="V712">
            <v>1454.98</v>
          </cell>
          <cell r="W712" t="str">
            <v>Hans A Flaaten</v>
          </cell>
          <cell r="X712" t="str">
            <v>Skanlog</v>
          </cell>
          <cell r="Y712">
            <v>30</v>
          </cell>
          <cell r="Z712">
            <v>30</v>
          </cell>
          <cell r="AA712">
            <v>3</v>
          </cell>
          <cell r="AB712">
            <v>30</v>
          </cell>
          <cell r="AE712">
            <v>6</v>
          </cell>
          <cell r="AF712">
            <v>0</v>
          </cell>
          <cell r="AG712">
            <v>3</v>
          </cell>
          <cell r="AH712">
            <v>0</v>
          </cell>
          <cell r="AI712">
            <v>3</v>
          </cell>
          <cell r="AJ712">
            <v>0</v>
          </cell>
          <cell r="AK712">
            <v>3</v>
          </cell>
          <cell r="AL712">
            <v>6</v>
          </cell>
          <cell r="AM712">
            <v>0</v>
          </cell>
          <cell r="AN712">
            <v>3</v>
          </cell>
          <cell r="AO712">
            <v>3</v>
          </cell>
          <cell r="AP712">
            <v>3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 t="str">
            <v>Maks 1 flaske pr kunde</v>
          </cell>
        </row>
        <row r="713">
          <cell r="I713">
            <v>17088601</v>
          </cell>
          <cell r="J713" t="str">
            <v>Schneider, J.</v>
          </cell>
          <cell r="K713" t="str">
            <v>Norheimer Dellchen Riesling Trocken</v>
          </cell>
          <cell r="L713">
            <v>2022</v>
          </cell>
          <cell r="M713" t="str">
            <v>Tyskland</v>
          </cell>
          <cell r="N713" t="str">
            <v>Nahe</v>
          </cell>
          <cell r="O713" t="str">
            <v>Norheim</v>
          </cell>
          <cell r="P713" t="str">
            <v>Dellchen</v>
          </cell>
          <cell r="R713" t="str">
            <v>Riesling</v>
          </cell>
          <cell r="S713" t="str">
            <v>Hvitvin</v>
          </cell>
          <cell r="T713">
            <v>0.75</v>
          </cell>
          <cell r="U713">
            <v>12.5</v>
          </cell>
          <cell r="V713">
            <v>332.03347886029405</v>
          </cell>
          <cell r="W713" t="str">
            <v>Vinetum</v>
          </cell>
          <cell r="X713" t="str">
            <v>Skanlog</v>
          </cell>
          <cell r="Y713">
            <v>120</v>
          </cell>
          <cell r="Z713">
            <v>120</v>
          </cell>
          <cell r="AA713">
            <v>6</v>
          </cell>
          <cell r="AB713">
            <v>120</v>
          </cell>
          <cell r="AE713">
            <v>36</v>
          </cell>
          <cell r="AF713">
            <v>12</v>
          </cell>
          <cell r="AG713">
            <v>12</v>
          </cell>
          <cell r="AH713">
            <v>12</v>
          </cell>
          <cell r="AI713">
            <v>12</v>
          </cell>
          <cell r="AJ713">
            <v>12</v>
          </cell>
          <cell r="AK713">
            <v>12</v>
          </cell>
          <cell r="AL713">
            <v>12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2</v>
          </cell>
          <cell r="AU713">
            <v>0</v>
          </cell>
        </row>
        <row r="714">
          <cell r="I714">
            <v>16673201</v>
          </cell>
          <cell r="J714" t="str">
            <v>Taupenot-Merme</v>
          </cell>
          <cell r="K714" t="str">
            <v>Nuits St.-George Pruliers</v>
          </cell>
          <cell r="L714">
            <v>2021</v>
          </cell>
          <cell r="M714" t="str">
            <v>Frankrike</v>
          </cell>
          <cell r="N714" t="str">
            <v>Burgund</v>
          </cell>
          <cell r="O714" t="str">
            <v>Nuits St.-Georges</v>
          </cell>
          <cell r="Q714" t="str">
            <v>Premier cru</v>
          </cell>
          <cell r="S714" t="str">
            <v>Rødvin</v>
          </cell>
          <cell r="T714">
            <v>0.75</v>
          </cell>
          <cell r="U714">
            <v>13.5</v>
          </cell>
          <cell r="V714">
            <v>1473.09</v>
          </cell>
          <cell r="W714" t="str">
            <v>Moestue Grape Selections AS</v>
          </cell>
          <cell r="X714" t="str">
            <v>Skanlog</v>
          </cell>
          <cell r="Y714">
            <v>48</v>
          </cell>
          <cell r="Z714">
            <v>48</v>
          </cell>
          <cell r="AA714">
            <v>6</v>
          </cell>
          <cell r="AB714">
            <v>48</v>
          </cell>
          <cell r="AE714">
            <v>18</v>
          </cell>
          <cell r="AF714">
            <v>6</v>
          </cell>
          <cell r="AG714">
            <v>3</v>
          </cell>
          <cell r="AH714">
            <v>6</v>
          </cell>
          <cell r="AI714">
            <v>3</v>
          </cell>
          <cell r="AJ714">
            <v>6</v>
          </cell>
          <cell r="AL714">
            <v>6</v>
          </cell>
          <cell r="AR714">
            <v>0</v>
          </cell>
          <cell r="AU714" t="e">
            <v>#N/A</v>
          </cell>
        </row>
        <row r="715">
          <cell r="I715">
            <v>15672001</v>
          </cell>
          <cell r="J715" t="str">
            <v>Gouges</v>
          </cell>
          <cell r="K715" t="str">
            <v>Nuits St.-Georges</v>
          </cell>
          <cell r="L715">
            <v>2016</v>
          </cell>
          <cell r="M715" t="str">
            <v>Frankrike</v>
          </cell>
          <cell r="N715" t="str">
            <v>Burgund</v>
          </cell>
          <cell r="O715" t="str">
            <v>Nuits St.-Georges</v>
          </cell>
          <cell r="S715" t="str">
            <v>Rødvin</v>
          </cell>
          <cell r="T715">
            <v>0.75</v>
          </cell>
          <cell r="U715">
            <v>13</v>
          </cell>
          <cell r="V715">
            <v>589.75</v>
          </cell>
          <cell r="W715" t="str">
            <v>Moestue Grape Selections AS</v>
          </cell>
          <cell r="X715" t="str">
            <v>Vinhuset</v>
          </cell>
          <cell r="Y715">
            <v>12</v>
          </cell>
          <cell r="Z715">
            <v>12</v>
          </cell>
          <cell r="AA715">
            <v>6</v>
          </cell>
          <cell r="AB715">
            <v>12</v>
          </cell>
          <cell r="AE715">
            <v>6</v>
          </cell>
          <cell r="AF715">
            <v>3</v>
          </cell>
          <cell r="AH715">
            <v>3</v>
          </cell>
          <cell r="AR715">
            <v>0</v>
          </cell>
          <cell r="AU715" t="e">
            <v>#N/A</v>
          </cell>
        </row>
        <row r="716">
          <cell r="I716">
            <v>16824201</v>
          </cell>
          <cell r="J716" t="str">
            <v>Forey</v>
          </cell>
          <cell r="K716" t="str">
            <v>Nuits St.-Georges</v>
          </cell>
          <cell r="L716">
            <v>2021</v>
          </cell>
          <cell r="M716" t="str">
            <v>Frankrike</v>
          </cell>
          <cell r="N716" t="str">
            <v>Burgund</v>
          </cell>
          <cell r="S716" t="str">
            <v>Rødvin</v>
          </cell>
          <cell r="T716">
            <v>0.75</v>
          </cell>
          <cell r="U716">
            <v>13</v>
          </cell>
          <cell r="V716">
            <v>610</v>
          </cell>
          <cell r="W716" t="str">
            <v>Nafstad AS</v>
          </cell>
          <cell r="X716" t="str">
            <v>Nafstad AS</v>
          </cell>
          <cell r="Y716">
            <v>84</v>
          </cell>
          <cell r="Z716">
            <v>54</v>
          </cell>
          <cell r="AA716">
            <v>12</v>
          </cell>
          <cell r="AB716">
            <v>54</v>
          </cell>
          <cell r="AE716">
            <v>12</v>
          </cell>
          <cell r="AF716">
            <v>6</v>
          </cell>
          <cell r="AG716">
            <v>6</v>
          </cell>
          <cell r="AH716">
            <v>6</v>
          </cell>
          <cell r="AI716">
            <v>6</v>
          </cell>
          <cell r="AJ716">
            <v>6</v>
          </cell>
          <cell r="AK716">
            <v>6</v>
          </cell>
          <cell r="AL716">
            <v>6</v>
          </cell>
          <cell r="AR716">
            <v>0</v>
          </cell>
          <cell r="AU716" t="e">
            <v>#N/A</v>
          </cell>
        </row>
        <row r="717">
          <cell r="I717">
            <v>16847701</v>
          </cell>
          <cell r="J717" t="str">
            <v>Millot, A.</v>
          </cell>
          <cell r="K717" t="str">
            <v>Nuits St.-Georges</v>
          </cell>
          <cell r="L717">
            <v>2021</v>
          </cell>
          <cell r="M717" t="str">
            <v>Frankrike</v>
          </cell>
          <cell r="N717" t="str">
            <v>Burgund</v>
          </cell>
          <cell r="O717" t="str">
            <v>Nuits St.-Georges</v>
          </cell>
          <cell r="S717" t="str">
            <v>Rødvin</v>
          </cell>
          <cell r="T717">
            <v>0.75</v>
          </cell>
          <cell r="U717">
            <v>13.5</v>
          </cell>
          <cell r="V717">
            <v>622.6</v>
          </cell>
          <cell r="W717" t="str">
            <v>Robert Prizelius AS</v>
          </cell>
          <cell r="X717" t="str">
            <v>Vinhuset</v>
          </cell>
          <cell r="Y717">
            <v>12</v>
          </cell>
          <cell r="Z717">
            <v>12</v>
          </cell>
          <cell r="AA717">
            <v>6</v>
          </cell>
          <cell r="AB717">
            <v>12</v>
          </cell>
          <cell r="AE717">
            <v>6</v>
          </cell>
          <cell r="AF717">
            <v>2</v>
          </cell>
          <cell r="AH717">
            <v>2</v>
          </cell>
          <cell r="AK717">
            <v>2</v>
          </cell>
          <cell r="AR717">
            <v>0</v>
          </cell>
          <cell r="AU717" t="e">
            <v>#N/A</v>
          </cell>
        </row>
        <row r="718">
          <cell r="I718">
            <v>16866501</v>
          </cell>
          <cell r="J718" t="str">
            <v>Gouges</v>
          </cell>
          <cell r="K718" t="str">
            <v>Nuits St.-Georges Cailles</v>
          </cell>
          <cell r="L718">
            <v>2021</v>
          </cell>
          <cell r="M718" t="str">
            <v>Frankrike</v>
          </cell>
          <cell r="N718" t="str">
            <v>Burgund</v>
          </cell>
          <cell r="O718" t="str">
            <v>Nuits St.-Georges</v>
          </cell>
          <cell r="Q718" t="str">
            <v>Premier cru</v>
          </cell>
          <cell r="S718" t="str">
            <v>Rødvin</v>
          </cell>
          <cell r="T718">
            <v>0.75</v>
          </cell>
          <cell r="U718">
            <v>13.5</v>
          </cell>
          <cell r="V718">
            <v>1148.67</v>
          </cell>
          <cell r="W718" t="str">
            <v>Moestue Grape Selections AS</v>
          </cell>
          <cell r="X718" t="str">
            <v>Vinhuset</v>
          </cell>
          <cell r="Y718">
            <v>42</v>
          </cell>
          <cell r="Z718">
            <v>42</v>
          </cell>
          <cell r="AA718">
            <v>6</v>
          </cell>
          <cell r="AB718">
            <v>42</v>
          </cell>
          <cell r="AE718">
            <v>18</v>
          </cell>
          <cell r="AF718">
            <v>6</v>
          </cell>
          <cell r="AH718">
            <v>6</v>
          </cell>
          <cell r="AK718">
            <v>3</v>
          </cell>
          <cell r="AL718">
            <v>6</v>
          </cell>
          <cell r="AM718">
            <v>3</v>
          </cell>
          <cell r="AR718">
            <v>0</v>
          </cell>
          <cell r="AU718" t="e">
            <v>#N/A</v>
          </cell>
        </row>
        <row r="719">
          <cell r="I719">
            <v>16869101</v>
          </cell>
          <cell r="J719" t="str">
            <v>Meurgey, P.</v>
          </cell>
          <cell r="K719" t="str">
            <v>Nuits St.-Georges Chaliots</v>
          </cell>
          <cell r="L719">
            <v>2021</v>
          </cell>
          <cell r="M719" t="str">
            <v>Frankrike</v>
          </cell>
          <cell r="N719" t="str">
            <v>Burgund</v>
          </cell>
          <cell r="O719" t="str">
            <v>Nuits St.-Georges</v>
          </cell>
          <cell r="S719" t="str">
            <v>Rødvin</v>
          </cell>
          <cell r="T719">
            <v>0.75</v>
          </cell>
          <cell r="U719">
            <v>13.5</v>
          </cell>
          <cell r="V719">
            <v>522.53</v>
          </cell>
          <cell r="W719" t="str">
            <v xml:space="preserve">LaMarc Wines </v>
          </cell>
          <cell r="X719" t="str">
            <v>Skanlog</v>
          </cell>
          <cell r="Y719">
            <v>156</v>
          </cell>
          <cell r="Z719">
            <v>156</v>
          </cell>
          <cell r="AA719">
            <v>6</v>
          </cell>
          <cell r="AB719">
            <v>156</v>
          </cell>
          <cell r="AE719">
            <v>30</v>
          </cell>
          <cell r="AF719">
            <v>18</v>
          </cell>
          <cell r="AG719">
            <v>12</v>
          </cell>
          <cell r="AH719">
            <v>12</v>
          </cell>
          <cell r="AI719">
            <v>12</v>
          </cell>
          <cell r="AJ719">
            <v>12</v>
          </cell>
          <cell r="AK719">
            <v>12</v>
          </cell>
          <cell r="AL719">
            <v>12</v>
          </cell>
          <cell r="AM719">
            <v>12</v>
          </cell>
          <cell r="AN719">
            <v>6</v>
          </cell>
          <cell r="AO719">
            <v>6</v>
          </cell>
          <cell r="AP719">
            <v>6</v>
          </cell>
          <cell r="AQ719">
            <v>6</v>
          </cell>
          <cell r="AR719">
            <v>0</v>
          </cell>
          <cell r="AU719" t="e">
            <v>#N/A</v>
          </cell>
        </row>
        <row r="720">
          <cell r="I720">
            <v>16853501</v>
          </cell>
          <cell r="J720" t="str">
            <v>Gouges</v>
          </cell>
          <cell r="K720" t="str">
            <v>Nuits St.-Georges Clos des Porrets St.-Georges</v>
          </cell>
          <cell r="L720">
            <v>2016</v>
          </cell>
          <cell r="M720" t="str">
            <v>Frankrike</v>
          </cell>
          <cell r="N720" t="str">
            <v>Burgund</v>
          </cell>
          <cell r="O720" t="str">
            <v>Nuits St.-Georges</v>
          </cell>
          <cell r="Q720" t="str">
            <v>Premier cru</v>
          </cell>
          <cell r="S720" t="str">
            <v>Rødvin</v>
          </cell>
          <cell r="T720">
            <v>0.75</v>
          </cell>
          <cell r="U720">
            <v>13</v>
          </cell>
          <cell r="V720">
            <v>700.29</v>
          </cell>
          <cell r="W720" t="str">
            <v>Moestue Grape Selections AS</v>
          </cell>
          <cell r="X720" t="str">
            <v>Vinhuset</v>
          </cell>
          <cell r="Y720">
            <v>6</v>
          </cell>
          <cell r="Z720">
            <v>6</v>
          </cell>
          <cell r="AA720">
            <v>6</v>
          </cell>
          <cell r="AB720">
            <v>6</v>
          </cell>
          <cell r="AE720">
            <v>3</v>
          </cell>
          <cell r="AH720">
            <v>3</v>
          </cell>
          <cell r="AR720">
            <v>0</v>
          </cell>
          <cell r="AU720" t="e">
            <v>#N/A</v>
          </cell>
        </row>
        <row r="721">
          <cell r="I721">
            <v>16866601</v>
          </cell>
          <cell r="J721" t="str">
            <v>Gouges</v>
          </cell>
          <cell r="K721" t="str">
            <v>Nuits St.-Georges Clos des Porrets St.-Georges</v>
          </cell>
          <cell r="L721">
            <v>2021</v>
          </cell>
          <cell r="M721" t="str">
            <v>Frankrike</v>
          </cell>
          <cell r="N721" t="str">
            <v>Burgund</v>
          </cell>
          <cell r="O721" t="str">
            <v>Nuits St.-Georges</v>
          </cell>
          <cell r="Q721" t="str">
            <v>Premier cru</v>
          </cell>
          <cell r="S721" t="str">
            <v>Rødvin</v>
          </cell>
          <cell r="T721">
            <v>0.75</v>
          </cell>
          <cell r="U721">
            <v>13.5</v>
          </cell>
          <cell r="V721">
            <v>950.07</v>
          </cell>
          <cell r="W721" t="str">
            <v>Moestue Grape Selections AS</v>
          </cell>
          <cell r="X721" t="str">
            <v>Vinhuset</v>
          </cell>
          <cell r="Y721">
            <v>36</v>
          </cell>
          <cell r="Z721">
            <v>36</v>
          </cell>
          <cell r="AA721">
            <v>6</v>
          </cell>
          <cell r="AB721">
            <v>36</v>
          </cell>
          <cell r="AE721">
            <v>12</v>
          </cell>
          <cell r="AF721">
            <v>6</v>
          </cell>
          <cell r="AG721">
            <v>3</v>
          </cell>
          <cell r="AH721">
            <v>6</v>
          </cell>
          <cell r="AI721">
            <v>3</v>
          </cell>
          <cell r="AJ721">
            <v>3</v>
          </cell>
          <cell r="AK721">
            <v>3</v>
          </cell>
          <cell r="AR721">
            <v>0</v>
          </cell>
          <cell r="AU721" t="e">
            <v>#N/A</v>
          </cell>
        </row>
        <row r="722">
          <cell r="I722">
            <v>16760501</v>
          </cell>
          <cell r="J722" t="str">
            <v>Faiveley</v>
          </cell>
          <cell r="K722" t="str">
            <v>Nuits St.-Georges Les Damodes</v>
          </cell>
          <cell r="L722">
            <v>2021</v>
          </cell>
          <cell r="M722" t="str">
            <v>Frankrike</v>
          </cell>
          <cell r="N722" t="str">
            <v>Burgund</v>
          </cell>
          <cell r="O722" t="str">
            <v>Nuits St.-Georges</v>
          </cell>
          <cell r="Q722" t="str">
            <v>Premier cru</v>
          </cell>
          <cell r="S722" t="str">
            <v>Rødvin</v>
          </cell>
          <cell r="T722">
            <v>0.75</v>
          </cell>
          <cell r="U722">
            <v>13.5</v>
          </cell>
          <cell r="V722">
            <v>949.92</v>
          </cell>
          <cell r="W722" t="str">
            <v>Veritable Nordic AS</v>
          </cell>
          <cell r="X722" t="str">
            <v>Skanlog</v>
          </cell>
          <cell r="Y722">
            <v>54</v>
          </cell>
          <cell r="Z722">
            <v>54</v>
          </cell>
          <cell r="AA722">
            <v>6</v>
          </cell>
          <cell r="AB722">
            <v>54</v>
          </cell>
          <cell r="AE722">
            <v>18</v>
          </cell>
          <cell r="AF722">
            <v>6</v>
          </cell>
          <cell r="AG722">
            <v>6</v>
          </cell>
          <cell r="AH722">
            <v>6</v>
          </cell>
          <cell r="AI722">
            <v>6</v>
          </cell>
          <cell r="AJ722">
            <v>6</v>
          </cell>
          <cell r="AL722">
            <v>6</v>
          </cell>
          <cell r="AR722">
            <v>0</v>
          </cell>
          <cell r="AU722" t="e">
            <v>#N/A</v>
          </cell>
        </row>
        <row r="723">
          <cell r="I723">
            <v>16760301</v>
          </cell>
          <cell r="J723" t="str">
            <v>Faiveley</v>
          </cell>
          <cell r="K723" t="str">
            <v>Nuits St.-Georges Les St.-Georges</v>
          </cell>
          <cell r="L723">
            <v>2021</v>
          </cell>
          <cell r="M723" t="str">
            <v>Frankrike</v>
          </cell>
          <cell r="N723" t="str">
            <v>Burgund</v>
          </cell>
          <cell r="O723" t="str">
            <v>Nuits St.-Georges</v>
          </cell>
          <cell r="Q723" t="str">
            <v>Premier cru</v>
          </cell>
          <cell r="S723" t="str">
            <v>Rødvin</v>
          </cell>
          <cell r="T723">
            <v>0.75</v>
          </cell>
          <cell r="U723">
            <v>13.5</v>
          </cell>
          <cell r="V723">
            <v>1363.53</v>
          </cell>
          <cell r="W723" t="str">
            <v>Veritable Nordic AS</v>
          </cell>
          <cell r="X723" t="str">
            <v>Skanlog</v>
          </cell>
          <cell r="Y723">
            <v>54</v>
          </cell>
          <cell r="Z723">
            <v>54</v>
          </cell>
          <cell r="AA723">
            <v>6</v>
          </cell>
          <cell r="AB723">
            <v>54</v>
          </cell>
          <cell r="AE723">
            <v>18</v>
          </cell>
          <cell r="AF723">
            <v>6</v>
          </cell>
          <cell r="AG723">
            <v>3</v>
          </cell>
          <cell r="AH723">
            <v>6</v>
          </cell>
          <cell r="AI723">
            <v>3</v>
          </cell>
          <cell r="AJ723">
            <v>6</v>
          </cell>
          <cell r="AK723">
            <v>6</v>
          </cell>
          <cell r="AL723">
            <v>6</v>
          </cell>
          <cell r="AR723">
            <v>0</v>
          </cell>
          <cell r="AU723" t="e">
            <v>#N/A</v>
          </cell>
        </row>
        <row r="724">
          <cell r="I724">
            <v>16824501</v>
          </cell>
          <cell r="J724" t="str">
            <v>Forey</v>
          </cell>
          <cell r="K724" t="str">
            <v>Nuits St.-Georges Perrieres</v>
          </cell>
          <cell r="L724">
            <v>2021</v>
          </cell>
          <cell r="M724" t="str">
            <v>Frankrike</v>
          </cell>
          <cell r="N724" t="str">
            <v>Burgund</v>
          </cell>
          <cell r="O724" t="str">
            <v>Nuits St.-Georges</v>
          </cell>
          <cell r="Q724" t="str">
            <v>Premier cru</v>
          </cell>
          <cell r="S724" t="str">
            <v>Rødvin</v>
          </cell>
          <cell r="T724">
            <v>0.75</v>
          </cell>
          <cell r="U724">
            <v>13.5</v>
          </cell>
          <cell r="V724">
            <v>900</v>
          </cell>
          <cell r="W724" t="str">
            <v>Nafstad AS</v>
          </cell>
          <cell r="X724" t="str">
            <v>Nafstad AS</v>
          </cell>
          <cell r="Y724">
            <v>6</v>
          </cell>
          <cell r="Z724">
            <v>6</v>
          </cell>
          <cell r="AA724">
            <v>6</v>
          </cell>
          <cell r="AB724">
            <v>6</v>
          </cell>
          <cell r="AE724">
            <v>3</v>
          </cell>
          <cell r="AF724">
            <v>1</v>
          </cell>
          <cell r="AH724">
            <v>2</v>
          </cell>
          <cell r="AR724">
            <v>0</v>
          </cell>
          <cell r="AU724" t="e">
            <v>#N/A</v>
          </cell>
        </row>
        <row r="725">
          <cell r="I725">
            <v>16853601</v>
          </cell>
          <cell r="J725" t="str">
            <v>Gouges</v>
          </cell>
          <cell r="K725" t="str">
            <v>Nuits St.-Georges Pruliers</v>
          </cell>
          <cell r="L725">
            <v>2016</v>
          </cell>
          <cell r="M725" t="str">
            <v>Frankrike</v>
          </cell>
          <cell r="N725" t="str">
            <v>Burgund</v>
          </cell>
          <cell r="O725" t="str">
            <v>Nuits St.-Georges</v>
          </cell>
          <cell r="Q725" t="str">
            <v>Premier cru</v>
          </cell>
          <cell r="S725" t="str">
            <v>Rødvin</v>
          </cell>
          <cell r="T725">
            <v>0.75</v>
          </cell>
          <cell r="U725">
            <v>13.5</v>
          </cell>
          <cell r="V725">
            <v>855.19</v>
          </cell>
          <cell r="W725" t="str">
            <v>Moestue Grape Selections AS</v>
          </cell>
          <cell r="X725" t="str">
            <v>Vinhuset</v>
          </cell>
          <cell r="Y725">
            <v>6</v>
          </cell>
          <cell r="Z725">
            <v>6</v>
          </cell>
          <cell r="AA725">
            <v>6</v>
          </cell>
          <cell r="AB725">
            <v>6</v>
          </cell>
          <cell r="AE725">
            <v>3</v>
          </cell>
          <cell r="AF725">
            <v>3</v>
          </cell>
          <cell r="AR725">
            <v>0</v>
          </cell>
          <cell r="AU725" t="e">
            <v>#N/A</v>
          </cell>
        </row>
        <row r="726">
          <cell r="I726">
            <v>16854101</v>
          </cell>
          <cell r="J726" t="str">
            <v>Meo-Camuzet</v>
          </cell>
          <cell r="K726" t="str">
            <v>Nuits-St.-Georges</v>
          </cell>
          <cell r="L726">
            <v>2021</v>
          </cell>
          <cell r="M726" t="str">
            <v>Frankrike</v>
          </cell>
          <cell r="N726" t="str">
            <v>Burgund</v>
          </cell>
          <cell r="S726" t="str">
            <v>Rødvin</v>
          </cell>
          <cell r="T726">
            <v>0.75</v>
          </cell>
          <cell r="U726">
            <v>13</v>
          </cell>
          <cell r="V726">
            <v>775</v>
          </cell>
          <cell r="W726" t="str">
            <v>Nafstad AS</v>
          </cell>
          <cell r="X726" t="str">
            <v>Nafstad AS</v>
          </cell>
          <cell r="Y726">
            <v>36</v>
          </cell>
          <cell r="Z726">
            <v>15</v>
          </cell>
          <cell r="AA726">
            <v>12</v>
          </cell>
          <cell r="AB726">
            <v>15</v>
          </cell>
          <cell r="AE726">
            <v>6</v>
          </cell>
          <cell r="AF726">
            <v>3</v>
          </cell>
          <cell r="AH726">
            <v>3</v>
          </cell>
          <cell r="AK726">
            <v>3</v>
          </cell>
          <cell r="AR726">
            <v>0</v>
          </cell>
          <cell r="AU726" t="e">
            <v>#N/A</v>
          </cell>
        </row>
        <row r="727">
          <cell r="I727">
            <v>16854201</v>
          </cell>
          <cell r="J727" t="str">
            <v>Meo-Camuzet</v>
          </cell>
          <cell r="K727" t="str">
            <v>Nuits-St.-Georges Argillas</v>
          </cell>
          <cell r="L727">
            <v>2021</v>
          </cell>
          <cell r="M727" t="str">
            <v>Frankrike</v>
          </cell>
          <cell r="N727" t="str">
            <v>Burgund</v>
          </cell>
          <cell r="O727" t="str">
            <v>Nuits St.-Georges</v>
          </cell>
          <cell r="Q727" t="str">
            <v>Premier cru</v>
          </cell>
          <cell r="S727" t="str">
            <v>Rødvin</v>
          </cell>
          <cell r="T727">
            <v>0.75</v>
          </cell>
          <cell r="U727">
            <v>13.5</v>
          </cell>
          <cell r="V727">
            <v>1300</v>
          </cell>
          <cell r="W727" t="str">
            <v>Nafstad AS</v>
          </cell>
          <cell r="X727" t="str">
            <v>Nafstad AS</v>
          </cell>
          <cell r="Y727">
            <v>18</v>
          </cell>
          <cell r="Z727">
            <v>9</v>
          </cell>
          <cell r="AA727">
            <v>6</v>
          </cell>
          <cell r="AB727">
            <v>9</v>
          </cell>
          <cell r="AE727">
            <v>3</v>
          </cell>
          <cell r="AF727">
            <v>3</v>
          </cell>
          <cell r="AH727">
            <v>3</v>
          </cell>
          <cell r="AR727">
            <v>0</v>
          </cell>
          <cell r="AU727" t="e">
            <v>#N/A</v>
          </cell>
        </row>
        <row r="728">
          <cell r="I728">
            <v>16773301</v>
          </cell>
          <cell r="J728" t="str">
            <v>Legros</v>
          </cell>
          <cell r="K728" t="str">
            <v>Nuits-St.-Georges Aux Thorey</v>
          </cell>
          <cell r="L728">
            <v>2021</v>
          </cell>
          <cell r="M728" t="str">
            <v>Frankrike</v>
          </cell>
          <cell r="N728" t="str">
            <v>Burgund</v>
          </cell>
          <cell r="O728" t="str">
            <v>Nuits St.-Georges</v>
          </cell>
          <cell r="Q728" t="str">
            <v>Premier cru</v>
          </cell>
          <cell r="S728" t="str">
            <v>Rødvin</v>
          </cell>
          <cell r="T728">
            <v>0.75</v>
          </cell>
          <cell r="U728">
            <v>13.5</v>
          </cell>
          <cell r="V728">
            <v>971.84</v>
          </cell>
          <cell r="W728" t="str">
            <v>Fondberg</v>
          </cell>
          <cell r="X728" t="str">
            <v>Vectura AS</v>
          </cell>
          <cell r="Y728">
            <v>72</v>
          </cell>
          <cell r="Z728">
            <v>72</v>
          </cell>
          <cell r="AA728">
            <v>6</v>
          </cell>
          <cell r="AB728">
            <v>72</v>
          </cell>
          <cell r="AE728">
            <v>18</v>
          </cell>
          <cell r="AF728">
            <v>6</v>
          </cell>
          <cell r="AG728">
            <v>6</v>
          </cell>
          <cell r="AH728">
            <v>12</v>
          </cell>
          <cell r="AI728">
            <v>6</v>
          </cell>
          <cell r="AJ728">
            <v>6</v>
          </cell>
          <cell r="AK728">
            <v>6</v>
          </cell>
          <cell r="AL728">
            <v>6</v>
          </cell>
          <cell r="AM728">
            <v>6</v>
          </cell>
          <cell r="AR728">
            <v>0</v>
          </cell>
          <cell r="AU728" t="e">
            <v>#N/A</v>
          </cell>
        </row>
        <row r="729">
          <cell r="I729">
            <v>16809801</v>
          </cell>
          <cell r="J729" t="str">
            <v>Chevillon</v>
          </cell>
          <cell r="K729" t="str">
            <v>Nuits-St.-Georges Bousselots</v>
          </cell>
          <cell r="L729">
            <v>2021</v>
          </cell>
          <cell r="M729" t="str">
            <v>Frankrike</v>
          </cell>
          <cell r="N729" t="str">
            <v>Burgund</v>
          </cell>
          <cell r="S729" t="str">
            <v>Rødvin</v>
          </cell>
          <cell r="T729">
            <v>0.75</v>
          </cell>
          <cell r="U729">
            <v>13.5</v>
          </cell>
          <cell r="V729">
            <v>1050</v>
          </cell>
          <cell r="W729" t="str">
            <v>Nafstad AS</v>
          </cell>
          <cell r="X729" t="str">
            <v>Nafstad AS</v>
          </cell>
          <cell r="Y729">
            <v>60</v>
          </cell>
          <cell r="Z729">
            <v>60</v>
          </cell>
          <cell r="AA729">
            <v>12</v>
          </cell>
          <cell r="AB729">
            <v>60</v>
          </cell>
          <cell r="AE729">
            <v>18</v>
          </cell>
          <cell r="AF729">
            <v>6</v>
          </cell>
          <cell r="AG729">
            <v>6</v>
          </cell>
          <cell r="AH729">
            <v>6</v>
          </cell>
          <cell r="AI729">
            <v>6</v>
          </cell>
          <cell r="AJ729">
            <v>6</v>
          </cell>
          <cell r="AK729">
            <v>6</v>
          </cell>
          <cell r="AL729">
            <v>6</v>
          </cell>
          <cell r="AR729">
            <v>0</v>
          </cell>
          <cell r="AU729" t="e">
            <v>#N/A</v>
          </cell>
        </row>
        <row r="730">
          <cell r="I730">
            <v>16809601</v>
          </cell>
          <cell r="J730" t="str">
            <v>Chevillon</v>
          </cell>
          <cell r="K730" t="str">
            <v>Nuits-St.-Georges Cailles</v>
          </cell>
          <cell r="L730">
            <v>2021</v>
          </cell>
          <cell r="M730" t="str">
            <v>Frankrike</v>
          </cell>
          <cell r="N730" t="str">
            <v>Burgund</v>
          </cell>
          <cell r="S730" t="str">
            <v>Rødvin</v>
          </cell>
          <cell r="T730">
            <v>0.75</v>
          </cell>
          <cell r="U730">
            <v>13.5</v>
          </cell>
          <cell r="V730">
            <v>1450</v>
          </cell>
          <cell r="W730" t="str">
            <v>Nafstad AS</v>
          </cell>
          <cell r="X730" t="str">
            <v>Nafstad AS</v>
          </cell>
          <cell r="Y730">
            <v>96</v>
          </cell>
          <cell r="Z730">
            <v>66</v>
          </cell>
          <cell r="AA730">
            <v>12</v>
          </cell>
          <cell r="AB730">
            <v>66</v>
          </cell>
          <cell r="AE730">
            <v>18</v>
          </cell>
          <cell r="AF730">
            <v>6</v>
          </cell>
          <cell r="AG730">
            <v>6</v>
          </cell>
          <cell r="AH730">
            <v>6</v>
          </cell>
          <cell r="AI730">
            <v>6</v>
          </cell>
          <cell r="AJ730">
            <v>6</v>
          </cell>
          <cell r="AK730">
            <v>6</v>
          </cell>
          <cell r="AL730">
            <v>6</v>
          </cell>
          <cell r="AM730">
            <v>6</v>
          </cell>
          <cell r="AR730">
            <v>0</v>
          </cell>
          <cell r="AU730" t="e">
            <v>#N/A</v>
          </cell>
        </row>
        <row r="731">
          <cell r="I731">
            <v>16810101</v>
          </cell>
          <cell r="J731" t="str">
            <v>Chevillon</v>
          </cell>
          <cell r="K731" t="str">
            <v>Nuits-St.-Georges Chaignots</v>
          </cell>
          <cell r="L731">
            <v>2021</v>
          </cell>
          <cell r="M731" t="str">
            <v>Frankrike</v>
          </cell>
          <cell r="N731" t="str">
            <v>Burgund</v>
          </cell>
          <cell r="S731" t="str">
            <v>Rødvin</v>
          </cell>
          <cell r="T731">
            <v>0.75</v>
          </cell>
          <cell r="U731">
            <v>13.5</v>
          </cell>
          <cell r="V731">
            <v>1050</v>
          </cell>
          <cell r="W731" t="str">
            <v>Nafstad AS</v>
          </cell>
          <cell r="X731" t="str">
            <v>Nafstad AS</v>
          </cell>
          <cell r="Y731">
            <v>96</v>
          </cell>
          <cell r="Z731">
            <v>90</v>
          </cell>
          <cell r="AA731">
            <v>12</v>
          </cell>
          <cell r="AB731">
            <v>90</v>
          </cell>
          <cell r="AE731">
            <v>24</v>
          </cell>
          <cell r="AF731">
            <v>12</v>
          </cell>
          <cell r="AG731">
            <v>6</v>
          </cell>
          <cell r="AH731">
            <v>6</v>
          </cell>
          <cell r="AI731">
            <v>6</v>
          </cell>
          <cell r="AJ731">
            <v>6</v>
          </cell>
          <cell r="AK731">
            <v>12</v>
          </cell>
          <cell r="AL731">
            <v>12</v>
          </cell>
          <cell r="AM731">
            <v>6</v>
          </cell>
          <cell r="AR731">
            <v>0</v>
          </cell>
          <cell r="AU731" t="e">
            <v>#N/A</v>
          </cell>
        </row>
        <row r="732">
          <cell r="I732">
            <v>16867701</v>
          </cell>
          <cell r="J732" t="str">
            <v>Jadot</v>
          </cell>
          <cell r="K732" t="str">
            <v>Nuits-St.-Georges Les Saint-Georges</v>
          </cell>
          <cell r="L732">
            <v>2021</v>
          </cell>
          <cell r="M732" t="str">
            <v>Frankrike</v>
          </cell>
          <cell r="N732" t="str">
            <v>Burgund</v>
          </cell>
          <cell r="S732" t="str">
            <v>Rødvin</v>
          </cell>
          <cell r="T732">
            <v>0.75</v>
          </cell>
          <cell r="U732">
            <v>13.5</v>
          </cell>
          <cell r="V732">
            <v>1155.95</v>
          </cell>
          <cell r="W732" t="str">
            <v>Signature Wines AS</v>
          </cell>
          <cell r="X732" t="str">
            <v>Skanlog</v>
          </cell>
          <cell r="Y732">
            <v>48</v>
          </cell>
          <cell r="Z732">
            <v>48</v>
          </cell>
          <cell r="AA732">
            <v>6</v>
          </cell>
          <cell r="AB732">
            <v>48</v>
          </cell>
          <cell r="AE732">
            <v>18</v>
          </cell>
          <cell r="AF732">
            <v>6</v>
          </cell>
          <cell r="AH732">
            <v>6</v>
          </cell>
          <cell r="AJ732">
            <v>6</v>
          </cell>
          <cell r="AK732">
            <v>6</v>
          </cell>
          <cell r="AL732">
            <v>6</v>
          </cell>
          <cell r="AR732">
            <v>0</v>
          </cell>
          <cell r="AU732" t="e">
            <v>#N/A</v>
          </cell>
        </row>
        <row r="733">
          <cell r="I733">
            <v>16810001</v>
          </cell>
          <cell r="J733" t="str">
            <v>Chevillon</v>
          </cell>
          <cell r="K733" t="str">
            <v>Nuits-St.-Georges Les St.-Georges</v>
          </cell>
          <cell r="L733">
            <v>2021</v>
          </cell>
          <cell r="M733" t="str">
            <v>Frankrike</v>
          </cell>
          <cell r="N733" t="str">
            <v>Burgund</v>
          </cell>
          <cell r="S733" t="str">
            <v>Rødvin</v>
          </cell>
          <cell r="T733">
            <v>0.75</v>
          </cell>
          <cell r="U733">
            <v>13.5</v>
          </cell>
          <cell r="V733">
            <v>1900</v>
          </cell>
          <cell r="W733" t="str">
            <v>Nafstad AS</v>
          </cell>
          <cell r="X733" t="str">
            <v>Nafstad AS</v>
          </cell>
          <cell r="Y733">
            <v>48</v>
          </cell>
          <cell r="Z733">
            <v>24</v>
          </cell>
          <cell r="AA733">
            <v>12</v>
          </cell>
          <cell r="AB733">
            <v>24</v>
          </cell>
          <cell r="AE733">
            <v>9</v>
          </cell>
          <cell r="AF733">
            <v>6</v>
          </cell>
          <cell r="AH733">
            <v>6</v>
          </cell>
          <cell r="AK733">
            <v>3</v>
          </cell>
          <cell r="AR733">
            <v>0</v>
          </cell>
          <cell r="AU733" t="e">
            <v>#N/A</v>
          </cell>
        </row>
        <row r="734">
          <cell r="I734">
            <v>16853701</v>
          </cell>
          <cell r="J734" t="str">
            <v>Meo-Camuzet</v>
          </cell>
          <cell r="K734" t="str">
            <v>Nuits-St.-Georges Murgers</v>
          </cell>
          <cell r="L734">
            <v>2021</v>
          </cell>
          <cell r="M734" t="str">
            <v>Frankrike</v>
          </cell>
          <cell r="N734" t="str">
            <v>Burgund</v>
          </cell>
          <cell r="O734" t="str">
            <v>Nuits St.-Georges</v>
          </cell>
          <cell r="Q734" t="str">
            <v>Premier cru</v>
          </cell>
          <cell r="S734" t="str">
            <v>Rødvin</v>
          </cell>
          <cell r="T734">
            <v>0.75</v>
          </cell>
          <cell r="U734">
            <v>13.5</v>
          </cell>
          <cell r="V734">
            <v>1650</v>
          </cell>
          <cell r="W734" t="str">
            <v>Nafstad AS</v>
          </cell>
          <cell r="X734" t="str">
            <v>Nafstad AS</v>
          </cell>
          <cell r="Y734">
            <v>6</v>
          </cell>
          <cell r="Z734">
            <v>6</v>
          </cell>
          <cell r="AA734">
            <v>6</v>
          </cell>
          <cell r="AB734">
            <v>6</v>
          </cell>
          <cell r="AE734">
            <v>3</v>
          </cell>
          <cell r="AF734">
            <v>1</v>
          </cell>
          <cell r="AH734">
            <v>1</v>
          </cell>
          <cell r="AK734">
            <v>1</v>
          </cell>
          <cell r="AR734">
            <v>0</v>
          </cell>
          <cell r="AU734" t="e">
            <v>#N/A</v>
          </cell>
        </row>
        <row r="735">
          <cell r="I735">
            <v>16809501</v>
          </cell>
          <cell r="J735" t="str">
            <v>Chevillon</v>
          </cell>
          <cell r="K735" t="str">
            <v>Nuits-St.-Georges Perrieres</v>
          </cell>
          <cell r="L735">
            <v>2021</v>
          </cell>
          <cell r="M735" t="str">
            <v>Frankrike</v>
          </cell>
          <cell r="N735" t="str">
            <v>Burgund</v>
          </cell>
          <cell r="S735" t="str">
            <v>Rødvin</v>
          </cell>
          <cell r="T735">
            <v>0.75</v>
          </cell>
          <cell r="U735">
            <v>13.5</v>
          </cell>
          <cell r="V735">
            <v>1050</v>
          </cell>
          <cell r="W735" t="str">
            <v>Nafstad AS</v>
          </cell>
          <cell r="X735" t="str">
            <v>Nafstad AS</v>
          </cell>
          <cell r="Y735">
            <v>96</v>
          </cell>
          <cell r="Z735">
            <v>36</v>
          </cell>
          <cell r="AA735">
            <v>12</v>
          </cell>
          <cell r="AB735">
            <v>36</v>
          </cell>
          <cell r="AE735">
            <v>12</v>
          </cell>
          <cell r="AF735">
            <v>6</v>
          </cell>
          <cell r="AH735">
            <v>6</v>
          </cell>
          <cell r="AK735">
            <v>6</v>
          </cell>
          <cell r="AL735">
            <v>6</v>
          </cell>
          <cell r="AR735">
            <v>0</v>
          </cell>
          <cell r="AU735" t="e">
            <v>#N/A</v>
          </cell>
        </row>
        <row r="736">
          <cell r="I736">
            <v>16778401</v>
          </cell>
          <cell r="J736" t="str">
            <v>Drouhin</v>
          </cell>
          <cell r="K736" t="str">
            <v>Nuits-St.-Georges Proces</v>
          </cell>
          <cell r="L736">
            <v>2021</v>
          </cell>
          <cell r="M736" t="str">
            <v>Frankrike</v>
          </cell>
          <cell r="N736" t="str">
            <v>Burgund</v>
          </cell>
          <cell r="O736" t="str">
            <v>Nuits St.-Georges</v>
          </cell>
          <cell r="Q736" t="str">
            <v>Premier cru</v>
          </cell>
          <cell r="S736" t="str">
            <v>Rødvin</v>
          </cell>
          <cell r="T736">
            <v>0.75</v>
          </cell>
          <cell r="U736">
            <v>13.5</v>
          </cell>
          <cell r="V736">
            <v>1022.68</v>
          </cell>
          <cell r="W736" t="str">
            <v>Vinetum AS</v>
          </cell>
          <cell r="X736" t="str">
            <v>Skanlog</v>
          </cell>
          <cell r="Y736">
            <v>36</v>
          </cell>
          <cell r="Z736">
            <v>36</v>
          </cell>
          <cell r="AA736">
            <v>6</v>
          </cell>
          <cell r="AB736">
            <v>36</v>
          </cell>
          <cell r="AE736">
            <v>12</v>
          </cell>
          <cell r="AF736">
            <v>3</v>
          </cell>
          <cell r="AG736">
            <v>3</v>
          </cell>
          <cell r="AH736">
            <v>3</v>
          </cell>
          <cell r="AI736">
            <v>3</v>
          </cell>
          <cell r="AJ736">
            <v>3</v>
          </cell>
          <cell r="AK736">
            <v>3</v>
          </cell>
          <cell r="AL736">
            <v>3</v>
          </cell>
          <cell r="AM736">
            <v>3</v>
          </cell>
          <cell r="AR736">
            <v>0</v>
          </cell>
          <cell r="AU736" t="e">
            <v>#N/A</v>
          </cell>
        </row>
        <row r="737">
          <cell r="I737">
            <v>16721001</v>
          </cell>
          <cell r="J737" t="str">
            <v>Boillot, L.</v>
          </cell>
          <cell r="K737" t="str">
            <v>Nuits-St.-Georges Pruliers</v>
          </cell>
          <cell r="L737">
            <v>2016</v>
          </cell>
          <cell r="M737" t="str">
            <v>Frankrike</v>
          </cell>
          <cell r="N737" t="str">
            <v>Burgund</v>
          </cell>
          <cell r="O737" t="str">
            <v>Nuits St.-Georges</v>
          </cell>
          <cell r="Q737" t="str">
            <v>Premier cru</v>
          </cell>
          <cell r="S737" t="str">
            <v>Rødvin</v>
          </cell>
          <cell r="T737">
            <v>0.75</v>
          </cell>
          <cell r="U737">
            <v>13</v>
          </cell>
          <cell r="V737">
            <v>824.9</v>
          </cell>
          <cell r="W737" t="str">
            <v>Moestue Grape Selections AS</v>
          </cell>
          <cell r="X737" t="str">
            <v>Vinhuset</v>
          </cell>
          <cell r="Y737">
            <v>18</v>
          </cell>
          <cell r="Z737">
            <v>18</v>
          </cell>
          <cell r="AA737">
            <v>6</v>
          </cell>
          <cell r="AB737">
            <v>18</v>
          </cell>
          <cell r="AE737">
            <v>9</v>
          </cell>
          <cell r="AG737">
            <v>3</v>
          </cell>
          <cell r="AI737">
            <v>3</v>
          </cell>
          <cell r="AJ737">
            <v>3</v>
          </cell>
          <cell r="AR737">
            <v>0</v>
          </cell>
          <cell r="AU737" t="e">
            <v>#N/A</v>
          </cell>
        </row>
        <row r="738">
          <cell r="I738">
            <v>16809901</v>
          </cell>
          <cell r="J738" t="str">
            <v>Chevillon</v>
          </cell>
          <cell r="K738" t="str">
            <v>Nuits-St.-Georges Pruliers</v>
          </cell>
          <cell r="L738">
            <v>2021</v>
          </cell>
          <cell r="M738" t="str">
            <v>Frankrike</v>
          </cell>
          <cell r="N738" t="str">
            <v>Burgund</v>
          </cell>
          <cell r="S738" t="str">
            <v>Rødvin</v>
          </cell>
          <cell r="T738">
            <v>0.75</v>
          </cell>
          <cell r="U738">
            <v>13.5</v>
          </cell>
          <cell r="V738">
            <v>1050</v>
          </cell>
          <cell r="W738" t="str">
            <v>Nafstad AS</v>
          </cell>
          <cell r="X738" t="str">
            <v>Nafstad AS</v>
          </cell>
          <cell r="Y738">
            <v>96</v>
          </cell>
          <cell r="Z738">
            <v>60</v>
          </cell>
          <cell r="AA738">
            <v>12</v>
          </cell>
          <cell r="AB738">
            <v>60</v>
          </cell>
          <cell r="AE738">
            <v>18</v>
          </cell>
          <cell r="AF738">
            <v>6</v>
          </cell>
          <cell r="AG738">
            <v>6</v>
          </cell>
          <cell r="AH738">
            <v>6</v>
          </cell>
          <cell r="AI738">
            <v>6</v>
          </cell>
          <cell r="AJ738">
            <v>6</v>
          </cell>
          <cell r="AK738">
            <v>6</v>
          </cell>
          <cell r="AL738">
            <v>6</v>
          </cell>
          <cell r="AR738">
            <v>0</v>
          </cell>
          <cell r="AU738" t="e">
            <v>#N/A</v>
          </cell>
        </row>
        <row r="739">
          <cell r="I739">
            <v>16809201</v>
          </cell>
          <cell r="J739" t="str">
            <v>Chevillon</v>
          </cell>
          <cell r="K739" t="str">
            <v>Nuits-St.-Georges Roncieres</v>
          </cell>
          <cell r="L739">
            <v>2021</v>
          </cell>
          <cell r="M739" t="str">
            <v>Frankrike</v>
          </cell>
          <cell r="N739" t="str">
            <v>Burgund</v>
          </cell>
          <cell r="S739" t="str">
            <v>Rødvin</v>
          </cell>
          <cell r="T739">
            <v>0.75</v>
          </cell>
          <cell r="U739">
            <v>13.5</v>
          </cell>
          <cell r="V739">
            <v>1050</v>
          </cell>
          <cell r="W739" t="str">
            <v>Nafstad AS</v>
          </cell>
          <cell r="X739" t="str">
            <v>Nafstad AS</v>
          </cell>
          <cell r="Y739">
            <v>96</v>
          </cell>
          <cell r="Z739">
            <v>84</v>
          </cell>
          <cell r="AA739">
            <v>12</v>
          </cell>
          <cell r="AB739">
            <v>84</v>
          </cell>
          <cell r="AE739">
            <v>24</v>
          </cell>
          <cell r="AF739">
            <v>6</v>
          </cell>
          <cell r="AG739">
            <v>6</v>
          </cell>
          <cell r="AH739">
            <v>6</v>
          </cell>
          <cell r="AI739">
            <v>6</v>
          </cell>
          <cell r="AJ739">
            <v>6</v>
          </cell>
          <cell r="AK739">
            <v>6</v>
          </cell>
          <cell r="AL739">
            <v>12</v>
          </cell>
          <cell r="AM739">
            <v>6</v>
          </cell>
          <cell r="AQ739">
            <v>6</v>
          </cell>
          <cell r="AR739">
            <v>0</v>
          </cell>
          <cell r="AU739" t="e">
            <v>#N/A</v>
          </cell>
        </row>
        <row r="740">
          <cell r="I740">
            <v>16798501</v>
          </cell>
          <cell r="J740" t="str">
            <v>Moine</v>
          </cell>
          <cell r="K740" t="str">
            <v>Nuits-St.-Georges Saints-Georges</v>
          </cell>
          <cell r="L740">
            <v>2021</v>
          </cell>
          <cell r="M740" t="str">
            <v>Frankrike</v>
          </cell>
          <cell r="N740" t="str">
            <v>Burgund</v>
          </cell>
          <cell r="O740" t="str">
            <v>Nuits St.-Georges</v>
          </cell>
          <cell r="Q740" t="str">
            <v>Premier cru</v>
          </cell>
          <cell r="S740" t="str">
            <v>Rødvin</v>
          </cell>
          <cell r="T740">
            <v>0.75</v>
          </cell>
          <cell r="U740">
            <v>13.5</v>
          </cell>
          <cell r="V740">
            <v>1612.4</v>
          </cell>
          <cell r="W740" t="str">
            <v>Winetailor AS</v>
          </cell>
          <cell r="X740" t="str">
            <v>Vectura AS</v>
          </cell>
          <cell r="Y740">
            <v>24</v>
          </cell>
          <cell r="Z740">
            <v>24</v>
          </cell>
          <cell r="AA740">
            <v>6</v>
          </cell>
          <cell r="AB740">
            <v>24</v>
          </cell>
          <cell r="AE740">
            <v>9</v>
          </cell>
          <cell r="AF740">
            <v>3</v>
          </cell>
          <cell r="AH740">
            <v>3</v>
          </cell>
          <cell r="AJ740">
            <v>3</v>
          </cell>
          <cell r="AK740">
            <v>3</v>
          </cell>
          <cell r="AL740">
            <v>3</v>
          </cell>
          <cell r="AR740">
            <v>0</v>
          </cell>
          <cell r="AU740" t="e">
            <v>#N/A</v>
          </cell>
        </row>
        <row r="741">
          <cell r="I741">
            <v>16809701</v>
          </cell>
          <cell r="J741" t="str">
            <v>Chevillon</v>
          </cell>
          <cell r="K741" t="str">
            <v>Nuits-St.-Georges Vaucrains</v>
          </cell>
          <cell r="L741">
            <v>2021</v>
          </cell>
          <cell r="M741" t="str">
            <v>Frankrike</v>
          </cell>
          <cell r="N741" t="str">
            <v>Burgund</v>
          </cell>
          <cell r="S741" t="str">
            <v>Rødvin</v>
          </cell>
          <cell r="T741">
            <v>0.75</v>
          </cell>
          <cell r="U741">
            <v>13.5</v>
          </cell>
          <cell r="V741">
            <v>1450</v>
          </cell>
          <cell r="W741" t="str">
            <v>Nafstad AS</v>
          </cell>
          <cell r="X741" t="str">
            <v>Nafstad AS</v>
          </cell>
          <cell r="Y741">
            <v>96</v>
          </cell>
          <cell r="Z741">
            <v>66</v>
          </cell>
          <cell r="AA741">
            <v>12</v>
          </cell>
          <cell r="AB741">
            <v>66</v>
          </cell>
          <cell r="AE741">
            <v>18</v>
          </cell>
          <cell r="AF741">
            <v>6</v>
          </cell>
          <cell r="AG741">
            <v>6</v>
          </cell>
          <cell r="AH741">
            <v>6</v>
          </cell>
          <cell r="AI741">
            <v>6</v>
          </cell>
          <cell r="AJ741">
            <v>6</v>
          </cell>
          <cell r="AK741">
            <v>6</v>
          </cell>
          <cell r="AL741">
            <v>6</v>
          </cell>
          <cell r="AM741">
            <v>6</v>
          </cell>
          <cell r="AR741">
            <v>0</v>
          </cell>
          <cell r="AU741" t="e">
            <v>#N/A</v>
          </cell>
        </row>
        <row r="742">
          <cell r="I742">
            <v>16863501</v>
          </cell>
          <cell r="J742" t="str">
            <v>Jadot</v>
          </cell>
          <cell r="K742" t="str">
            <v>Nuits-St.-Georges Vaucrains</v>
          </cell>
          <cell r="L742">
            <v>2021</v>
          </cell>
          <cell r="M742" t="str">
            <v>Frankrike</v>
          </cell>
          <cell r="N742" t="str">
            <v>Burgund</v>
          </cell>
          <cell r="S742" t="str">
            <v>Rødvin</v>
          </cell>
          <cell r="T742">
            <v>0.75</v>
          </cell>
          <cell r="U742">
            <v>13.5</v>
          </cell>
          <cell r="V742">
            <v>1064.04</v>
          </cell>
          <cell r="W742" t="str">
            <v>Signature Wines AS</v>
          </cell>
          <cell r="X742" t="str">
            <v>Skanlog</v>
          </cell>
          <cell r="Y742">
            <v>84</v>
          </cell>
          <cell r="Z742">
            <v>180</v>
          </cell>
          <cell r="AA742">
            <v>6</v>
          </cell>
          <cell r="AB742">
            <v>84</v>
          </cell>
          <cell r="AE742">
            <v>30</v>
          </cell>
          <cell r="AF742">
            <v>12</v>
          </cell>
          <cell r="AG742">
            <v>6</v>
          </cell>
          <cell r="AH742">
            <v>6</v>
          </cell>
          <cell r="AI742">
            <v>6</v>
          </cell>
          <cell r="AJ742">
            <v>6</v>
          </cell>
          <cell r="AK742">
            <v>6</v>
          </cell>
          <cell r="AL742">
            <v>12</v>
          </cell>
          <cell r="AR742">
            <v>0</v>
          </cell>
          <cell r="AU742" t="e">
            <v>#N/A</v>
          </cell>
        </row>
        <row r="743">
          <cell r="I743">
            <v>16773401</v>
          </cell>
          <cell r="J743" t="str">
            <v>Legros</v>
          </cell>
          <cell r="K743" t="str">
            <v>Nuits-St.-Georges Vieilles Vignes</v>
          </cell>
          <cell r="L743">
            <v>2021</v>
          </cell>
          <cell r="M743" t="str">
            <v>Frankrike</v>
          </cell>
          <cell r="N743" t="str">
            <v>Burgund</v>
          </cell>
          <cell r="O743" t="str">
            <v>Nuits St.-Georges</v>
          </cell>
          <cell r="S743" t="str">
            <v>Rødvin</v>
          </cell>
          <cell r="T743">
            <v>0.75</v>
          </cell>
          <cell r="U743">
            <v>13</v>
          </cell>
          <cell r="V743">
            <v>718.89</v>
          </cell>
          <cell r="W743" t="str">
            <v>Fondberg</v>
          </cell>
          <cell r="X743" t="str">
            <v>Vectura AS</v>
          </cell>
          <cell r="Y743">
            <v>90</v>
          </cell>
          <cell r="Z743">
            <v>90</v>
          </cell>
          <cell r="AA743">
            <v>6</v>
          </cell>
          <cell r="AB743">
            <v>90</v>
          </cell>
          <cell r="AE743">
            <v>30</v>
          </cell>
          <cell r="AF743">
            <v>12</v>
          </cell>
          <cell r="AG743">
            <v>6</v>
          </cell>
          <cell r="AH743">
            <v>12</v>
          </cell>
          <cell r="AI743">
            <v>6</v>
          </cell>
          <cell r="AJ743">
            <v>6</v>
          </cell>
          <cell r="AK743">
            <v>6</v>
          </cell>
          <cell r="AL743">
            <v>12</v>
          </cell>
          <cell r="AR743">
            <v>0</v>
          </cell>
          <cell r="AU743" t="e">
            <v>#N/A</v>
          </cell>
        </row>
        <row r="744">
          <cell r="I744">
            <v>16809401</v>
          </cell>
          <cell r="J744" t="str">
            <v>Chevillon</v>
          </cell>
          <cell r="K744" t="str">
            <v>Nuits-St.-Georges Vieilles Vignes</v>
          </cell>
          <cell r="L744">
            <v>2021</v>
          </cell>
          <cell r="M744" t="str">
            <v>Frankrike</v>
          </cell>
          <cell r="N744" t="str">
            <v>Burgund</v>
          </cell>
          <cell r="S744" t="str">
            <v>Rødvin</v>
          </cell>
          <cell r="T744">
            <v>0.75</v>
          </cell>
          <cell r="U744">
            <v>13</v>
          </cell>
          <cell r="V744">
            <v>775</v>
          </cell>
          <cell r="W744" t="str">
            <v>Nafstad AS</v>
          </cell>
          <cell r="X744" t="str">
            <v>Nafstad AS</v>
          </cell>
          <cell r="Y744">
            <v>576</v>
          </cell>
          <cell r="Z744">
            <v>180</v>
          </cell>
          <cell r="AA744">
            <v>12</v>
          </cell>
          <cell r="AB744">
            <v>180</v>
          </cell>
          <cell r="AE744">
            <v>42</v>
          </cell>
          <cell r="AF744">
            <v>18</v>
          </cell>
          <cell r="AG744">
            <v>12</v>
          </cell>
          <cell r="AH744">
            <v>18</v>
          </cell>
          <cell r="AI744">
            <v>12</v>
          </cell>
          <cell r="AJ744">
            <v>12</v>
          </cell>
          <cell r="AK744">
            <v>12</v>
          </cell>
          <cell r="AL744">
            <v>18</v>
          </cell>
          <cell r="AM744">
            <v>6</v>
          </cell>
          <cell r="AN744">
            <v>6</v>
          </cell>
          <cell r="AO744">
            <v>6</v>
          </cell>
          <cell r="AP744">
            <v>6</v>
          </cell>
          <cell r="AQ744">
            <v>12</v>
          </cell>
          <cell r="AR744">
            <v>0</v>
          </cell>
          <cell r="AU744" t="e">
            <v>#N/A</v>
          </cell>
        </row>
        <row r="745">
          <cell r="I745">
            <v>17161001</v>
          </cell>
          <cell r="J745" t="str">
            <v>Keller, F.</v>
          </cell>
          <cell r="K745" t="str">
            <v>Oberbergener Pulverbuck Weissburgunder EL</v>
          </cell>
          <cell r="L745">
            <v>2021</v>
          </cell>
          <cell r="M745" t="str">
            <v>Tyskland</v>
          </cell>
          <cell r="N745" t="str">
            <v>Baden</v>
          </cell>
          <cell r="O745" t="str">
            <v>Oberbergen</v>
          </cell>
          <cell r="P745" t="str">
            <v>Pulverbuck</v>
          </cell>
          <cell r="Q745" t="str">
            <v>Erste Lage</v>
          </cell>
          <cell r="R745" t="str">
            <v>Weissburgunder</v>
          </cell>
          <cell r="S745" t="str">
            <v>Hvitvin</v>
          </cell>
          <cell r="T745">
            <v>0.75</v>
          </cell>
          <cell r="U745">
            <v>12.5</v>
          </cell>
          <cell r="V745">
            <v>331.06</v>
          </cell>
          <cell r="W745" t="str">
            <v xml:space="preserve">LaMarc Wines </v>
          </cell>
          <cell r="X745" t="str">
            <v>Skanlog</v>
          </cell>
          <cell r="Y745">
            <v>240</v>
          </cell>
          <cell r="Z745">
            <v>480</v>
          </cell>
          <cell r="AA745">
            <v>6</v>
          </cell>
          <cell r="AB745">
            <v>240</v>
          </cell>
          <cell r="AE745">
            <v>48</v>
          </cell>
          <cell r="AF745">
            <v>24</v>
          </cell>
          <cell r="AG745">
            <v>12</v>
          </cell>
          <cell r="AH745">
            <v>24</v>
          </cell>
          <cell r="AI745">
            <v>12</v>
          </cell>
          <cell r="AJ745">
            <v>12</v>
          </cell>
          <cell r="AK745">
            <v>18</v>
          </cell>
          <cell r="AL745">
            <v>24</v>
          </cell>
          <cell r="AM745">
            <v>12</v>
          </cell>
          <cell r="AN745">
            <v>12</v>
          </cell>
          <cell r="AO745">
            <v>12</v>
          </cell>
          <cell r="AP745">
            <v>12</v>
          </cell>
          <cell r="AQ745">
            <v>18</v>
          </cell>
          <cell r="AR745">
            <v>0</v>
          </cell>
          <cell r="AS745">
            <v>2</v>
          </cell>
          <cell r="AT745">
            <v>2</v>
          </cell>
          <cell r="AU745">
            <v>0</v>
          </cell>
        </row>
        <row r="746">
          <cell r="I746">
            <v>17227502</v>
          </cell>
          <cell r="J746" t="str">
            <v>Dönnhoff</v>
          </cell>
          <cell r="K746" t="str">
            <v>Oberhäuser Brücke Riesling Auslese</v>
          </cell>
          <cell r="L746">
            <v>2022</v>
          </cell>
          <cell r="M746" t="str">
            <v>Tyskland</v>
          </cell>
          <cell r="N746" t="str">
            <v>Nahe</v>
          </cell>
          <cell r="O746" t="str">
            <v>Oberhausen</v>
          </cell>
          <cell r="P746" t="str">
            <v>Brücke</v>
          </cell>
          <cell r="R746" t="str">
            <v>Riesling</v>
          </cell>
          <cell r="S746" t="str">
            <v>Hvitvin</v>
          </cell>
          <cell r="T746">
            <v>0.75</v>
          </cell>
          <cell r="U746">
            <v>7.5</v>
          </cell>
          <cell r="V746">
            <v>379.11</v>
          </cell>
          <cell r="W746" t="str">
            <v>Hans A Flaaten</v>
          </cell>
          <cell r="X746" t="str">
            <v>Skanlog</v>
          </cell>
          <cell r="Y746">
            <v>48</v>
          </cell>
          <cell r="Z746">
            <v>48</v>
          </cell>
          <cell r="AA746">
            <v>6</v>
          </cell>
          <cell r="AB746">
            <v>48</v>
          </cell>
          <cell r="AE746">
            <v>12</v>
          </cell>
          <cell r="AF746">
            <v>6</v>
          </cell>
          <cell r="AG746">
            <v>6</v>
          </cell>
          <cell r="AH746">
            <v>6</v>
          </cell>
          <cell r="AI746">
            <v>6</v>
          </cell>
          <cell r="AJ746">
            <v>6</v>
          </cell>
          <cell r="AK746">
            <v>6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</row>
        <row r="747">
          <cell r="I747">
            <v>17167301</v>
          </cell>
          <cell r="J747" t="str">
            <v>Dönnhoff</v>
          </cell>
          <cell r="K747" t="str">
            <v>Oberhäuser Brücke Riesling GG Versteigerungscuvee</v>
          </cell>
          <cell r="L747">
            <v>2022</v>
          </cell>
          <cell r="M747" t="str">
            <v>Tyskland</v>
          </cell>
          <cell r="N747" t="str">
            <v>Nahe</v>
          </cell>
          <cell r="O747" t="str">
            <v>Oberhausen</v>
          </cell>
          <cell r="P747" t="str">
            <v>Brücke</v>
          </cell>
          <cell r="Q747" t="str">
            <v>GG</v>
          </cell>
          <cell r="R747" t="str">
            <v>Riesling</v>
          </cell>
          <cell r="S747" t="str">
            <v>Hvitvin</v>
          </cell>
          <cell r="T747">
            <v>0.75</v>
          </cell>
          <cell r="U747">
            <v>12.5</v>
          </cell>
          <cell r="V747">
            <v>5437.54</v>
          </cell>
          <cell r="W747" t="str">
            <v>Hans A Flaaten</v>
          </cell>
          <cell r="X747" t="str">
            <v>Skanlog</v>
          </cell>
          <cell r="Y747">
            <v>6</v>
          </cell>
          <cell r="Z747">
            <v>12</v>
          </cell>
          <cell r="AA747">
            <v>6</v>
          </cell>
          <cell r="AB747">
            <v>12</v>
          </cell>
          <cell r="AE747">
            <v>4</v>
          </cell>
          <cell r="AF747">
            <v>2</v>
          </cell>
          <cell r="AG747">
            <v>0</v>
          </cell>
          <cell r="AH747">
            <v>2</v>
          </cell>
          <cell r="AI747">
            <v>0</v>
          </cell>
          <cell r="AJ747">
            <v>0</v>
          </cell>
          <cell r="AK747">
            <v>2</v>
          </cell>
          <cell r="AL747">
            <v>2</v>
          </cell>
          <cell r="AM747">
            <v>0</v>
          </cell>
          <cell r="AN747">
            <v>0</v>
          </cell>
          <cell r="AO747">
            <v>0</v>
          </cell>
          <cell r="AP747">
            <v>0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 t="str">
            <v>Maks 1 flaske pr kunde</v>
          </cell>
        </row>
        <row r="748">
          <cell r="I748">
            <v>17166801</v>
          </cell>
          <cell r="J748" t="str">
            <v>Dönnhoff</v>
          </cell>
          <cell r="K748" t="str">
            <v>Oberhäuser Brücke Riesling Spätlese</v>
          </cell>
          <cell r="L748">
            <v>2022</v>
          </cell>
          <cell r="M748" t="str">
            <v>Tyskland</v>
          </cell>
          <cell r="N748" t="str">
            <v>Nahe</v>
          </cell>
          <cell r="O748" t="str">
            <v>Oberhausen</v>
          </cell>
          <cell r="P748" t="str">
            <v>Brücke</v>
          </cell>
          <cell r="R748" t="str">
            <v>Riesling</v>
          </cell>
          <cell r="S748" t="str">
            <v>Hvitvin</v>
          </cell>
          <cell r="T748">
            <v>0.75</v>
          </cell>
          <cell r="U748">
            <v>8</v>
          </cell>
          <cell r="V748">
            <v>399.16</v>
          </cell>
          <cell r="W748" t="str">
            <v>Hans A Flaaten</v>
          </cell>
          <cell r="X748" t="str">
            <v>Skanlog</v>
          </cell>
          <cell r="Y748">
            <v>180</v>
          </cell>
          <cell r="Z748">
            <v>162</v>
          </cell>
          <cell r="AA748">
            <v>6</v>
          </cell>
          <cell r="AB748">
            <v>162</v>
          </cell>
          <cell r="AE748">
            <v>36</v>
          </cell>
          <cell r="AF748">
            <v>18</v>
          </cell>
          <cell r="AG748">
            <v>12</v>
          </cell>
          <cell r="AH748">
            <v>18</v>
          </cell>
          <cell r="AI748">
            <v>12</v>
          </cell>
          <cell r="AJ748">
            <v>12</v>
          </cell>
          <cell r="AK748">
            <v>12</v>
          </cell>
          <cell r="AL748">
            <v>12</v>
          </cell>
          <cell r="AM748">
            <v>6</v>
          </cell>
          <cell r="AN748">
            <v>6</v>
          </cell>
          <cell r="AO748">
            <v>6</v>
          </cell>
          <cell r="AP748">
            <v>6</v>
          </cell>
          <cell r="AQ748">
            <v>6</v>
          </cell>
          <cell r="AR748">
            <v>0</v>
          </cell>
          <cell r="AS748">
            <v>2</v>
          </cell>
          <cell r="AT748">
            <v>0</v>
          </cell>
          <cell r="AU748">
            <v>0</v>
          </cell>
        </row>
        <row r="749">
          <cell r="I749">
            <v>17168901</v>
          </cell>
          <cell r="J749" t="str">
            <v>Dönnhoff</v>
          </cell>
          <cell r="K749" t="str">
            <v>Oberhäuser Leistenberg Riesling Kabinett</v>
          </cell>
          <cell r="L749">
            <v>2022</v>
          </cell>
          <cell r="M749" t="str">
            <v>Tyskland</v>
          </cell>
          <cell r="N749" t="str">
            <v>Nahe</v>
          </cell>
          <cell r="O749" t="str">
            <v>Oberhausen</v>
          </cell>
          <cell r="P749" t="str">
            <v>Leistenberg</v>
          </cell>
          <cell r="R749" t="str">
            <v>Riesling</v>
          </cell>
          <cell r="S749" t="str">
            <v>Hvitvin</v>
          </cell>
          <cell r="T749">
            <v>0.75</v>
          </cell>
          <cell r="U749">
            <v>8.5</v>
          </cell>
          <cell r="V749">
            <v>255.06</v>
          </cell>
          <cell r="W749" t="str">
            <v>Hans A Flaaten</v>
          </cell>
          <cell r="X749" t="str">
            <v>Skanlog</v>
          </cell>
          <cell r="Y749">
            <v>180</v>
          </cell>
          <cell r="Z749">
            <v>240</v>
          </cell>
          <cell r="AA749">
            <v>6</v>
          </cell>
          <cell r="AB749">
            <v>240</v>
          </cell>
          <cell r="AE749">
            <v>48</v>
          </cell>
          <cell r="AF749">
            <v>24</v>
          </cell>
          <cell r="AG749">
            <v>12</v>
          </cell>
          <cell r="AH749">
            <v>24</v>
          </cell>
          <cell r="AI749">
            <v>12</v>
          </cell>
          <cell r="AJ749">
            <v>12</v>
          </cell>
          <cell r="AK749">
            <v>18</v>
          </cell>
          <cell r="AL749">
            <v>24</v>
          </cell>
          <cell r="AM749">
            <v>12</v>
          </cell>
          <cell r="AN749">
            <v>12</v>
          </cell>
          <cell r="AO749">
            <v>12</v>
          </cell>
          <cell r="AP749">
            <v>12</v>
          </cell>
          <cell r="AQ749">
            <v>18</v>
          </cell>
          <cell r="AR749">
            <v>0</v>
          </cell>
          <cell r="AS749">
            <v>0</v>
          </cell>
          <cell r="AT749">
            <v>2</v>
          </cell>
          <cell r="AU749">
            <v>0</v>
          </cell>
        </row>
        <row r="750">
          <cell r="I750">
            <v>17087101</v>
          </cell>
          <cell r="J750" t="str">
            <v>Landerer, K. &amp; J.</v>
          </cell>
          <cell r="K750" t="str">
            <v>Oberrotweiler Eichberg Spätburgunder</v>
          </cell>
          <cell r="L750">
            <v>2021</v>
          </cell>
          <cell r="M750" t="str">
            <v>Tyskland</v>
          </cell>
          <cell r="N750" t="str">
            <v>Baden</v>
          </cell>
          <cell r="O750" t="str">
            <v>Oberrotweil</v>
          </cell>
          <cell r="P750" t="str">
            <v>Eichberg</v>
          </cell>
          <cell r="R750" t="str">
            <v>Spätburgunder</v>
          </cell>
          <cell r="S750" t="str">
            <v>Rødvin</v>
          </cell>
          <cell r="T750">
            <v>0.75</v>
          </cell>
          <cell r="U750">
            <v>13.5</v>
          </cell>
          <cell r="V750">
            <v>517.07999999999993</v>
          </cell>
          <cell r="W750" t="str">
            <v>Blend Wines AS</v>
          </cell>
          <cell r="X750" t="str">
            <v>Skanlog</v>
          </cell>
          <cell r="Y750">
            <v>120</v>
          </cell>
          <cell r="Z750">
            <v>120</v>
          </cell>
          <cell r="AA750">
            <v>6</v>
          </cell>
          <cell r="AB750">
            <v>120</v>
          </cell>
          <cell r="AE750">
            <v>36</v>
          </cell>
          <cell r="AF750">
            <v>12</v>
          </cell>
          <cell r="AG750">
            <v>12</v>
          </cell>
          <cell r="AH750">
            <v>12</v>
          </cell>
          <cell r="AI750">
            <v>12</v>
          </cell>
          <cell r="AJ750">
            <v>12</v>
          </cell>
          <cell r="AK750">
            <v>12</v>
          </cell>
          <cell r="AL750">
            <v>6</v>
          </cell>
          <cell r="AM750">
            <v>6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2</v>
          </cell>
          <cell r="AU750">
            <v>0</v>
          </cell>
        </row>
        <row r="751">
          <cell r="I751">
            <v>17086901</v>
          </cell>
          <cell r="J751" t="str">
            <v>Landerer, K. &amp; J.</v>
          </cell>
          <cell r="K751" t="str">
            <v>Oberrotweiler Kirchberg Syrah</v>
          </cell>
          <cell r="L751">
            <v>2022</v>
          </cell>
          <cell r="M751" t="str">
            <v>Tyskland</v>
          </cell>
          <cell r="N751" t="str">
            <v>Baden</v>
          </cell>
          <cell r="O751" t="str">
            <v>Oberrotweil</v>
          </cell>
          <cell r="P751" t="str">
            <v>Kirchberg</v>
          </cell>
          <cell r="R751" t="str">
            <v>Syrah</v>
          </cell>
          <cell r="S751" t="str">
            <v>Rødvin</v>
          </cell>
          <cell r="T751">
            <v>0.75</v>
          </cell>
          <cell r="U751">
            <v>13.5</v>
          </cell>
          <cell r="V751">
            <v>461.96</v>
          </cell>
          <cell r="W751" t="str">
            <v>Blend Wines AS</v>
          </cell>
          <cell r="X751" t="str">
            <v>Skanlog</v>
          </cell>
          <cell r="Y751">
            <v>180</v>
          </cell>
          <cell r="Z751">
            <v>180</v>
          </cell>
          <cell r="AA751">
            <v>6</v>
          </cell>
          <cell r="AB751">
            <v>180</v>
          </cell>
          <cell r="AE751">
            <v>42</v>
          </cell>
          <cell r="AF751">
            <v>18</v>
          </cell>
          <cell r="AG751">
            <v>12</v>
          </cell>
          <cell r="AH751">
            <v>18</v>
          </cell>
          <cell r="AI751">
            <v>12</v>
          </cell>
          <cell r="AJ751">
            <v>12</v>
          </cell>
          <cell r="AK751">
            <v>12</v>
          </cell>
          <cell r="AL751">
            <v>18</v>
          </cell>
          <cell r="AM751">
            <v>6</v>
          </cell>
          <cell r="AN751">
            <v>6</v>
          </cell>
          <cell r="AO751">
            <v>6</v>
          </cell>
          <cell r="AP751">
            <v>6</v>
          </cell>
          <cell r="AQ751">
            <v>12</v>
          </cell>
          <cell r="AR751">
            <v>0</v>
          </cell>
          <cell r="AS751">
            <v>2</v>
          </cell>
          <cell r="AT751">
            <v>0</v>
          </cell>
          <cell r="AU751">
            <v>0</v>
          </cell>
        </row>
        <row r="752">
          <cell r="I752">
            <v>17086801</v>
          </cell>
          <cell r="J752" t="str">
            <v>Landerer, K. &amp; J.</v>
          </cell>
          <cell r="K752" t="str">
            <v>Oberrotweiler Pinot Noir Schwarze Erde</v>
          </cell>
          <cell r="L752">
            <v>2021</v>
          </cell>
          <cell r="M752" t="str">
            <v>Tyskland</v>
          </cell>
          <cell r="N752" t="str">
            <v>Baden</v>
          </cell>
          <cell r="O752" t="str">
            <v>Oberrotweil</v>
          </cell>
          <cell r="R752" t="str">
            <v>Spätburgunder</v>
          </cell>
          <cell r="S752" t="str">
            <v>Rødvin</v>
          </cell>
          <cell r="T752">
            <v>0.75</v>
          </cell>
          <cell r="U752">
            <v>13</v>
          </cell>
          <cell r="V752">
            <v>273.29000000000013</v>
          </cell>
          <cell r="W752" t="str">
            <v>Blend Wines AS</v>
          </cell>
          <cell r="X752" t="str">
            <v>Skanlog</v>
          </cell>
          <cell r="Y752">
            <v>600</v>
          </cell>
          <cell r="Z752">
            <v>600</v>
          </cell>
          <cell r="AA752">
            <v>6</v>
          </cell>
          <cell r="AB752">
            <v>600</v>
          </cell>
          <cell r="AE752">
            <v>120</v>
          </cell>
          <cell r="AF752">
            <v>48</v>
          </cell>
          <cell r="AG752">
            <v>48</v>
          </cell>
          <cell r="AH752">
            <v>48</v>
          </cell>
          <cell r="AI752">
            <v>48</v>
          </cell>
          <cell r="AJ752">
            <v>48</v>
          </cell>
          <cell r="AK752">
            <v>48</v>
          </cell>
          <cell r="AL752">
            <v>48</v>
          </cell>
          <cell r="AM752">
            <v>24</v>
          </cell>
          <cell r="AN752">
            <v>24</v>
          </cell>
          <cell r="AO752">
            <v>24</v>
          </cell>
          <cell r="AP752">
            <v>24</v>
          </cell>
          <cell r="AQ752">
            <v>48</v>
          </cell>
          <cell r="AR752">
            <v>0</v>
          </cell>
          <cell r="AS752">
            <v>2</v>
          </cell>
          <cell r="AT752">
            <v>2</v>
          </cell>
          <cell r="AU752">
            <v>0</v>
          </cell>
        </row>
        <row r="753">
          <cell r="I753">
            <v>17156701</v>
          </cell>
          <cell r="J753" t="str">
            <v>Zilliken</v>
          </cell>
          <cell r="K753" t="str">
            <v>Ockfener Bosckstein Riesling GG</v>
          </cell>
          <cell r="L753">
            <v>2022</v>
          </cell>
          <cell r="M753" t="str">
            <v>Tyskland</v>
          </cell>
          <cell r="N753" t="str">
            <v>Mosel</v>
          </cell>
          <cell r="O753" t="str">
            <v>Ockfen</v>
          </cell>
          <cell r="P753" t="str">
            <v>Bockstein</v>
          </cell>
          <cell r="Q753" t="str">
            <v>GG</v>
          </cell>
          <cell r="R753" t="str">
            <v>Riesling</v>
          </cell>
          <cell r="S753" t="str">
            <v>Hvitvin</v>
          </cell>
          <cell r="T753">
            <v>0.75</v>
          </cell>
          <cell r="U753">
            <v>12</v>
          </cell>
          <cell r="V753">
            <v>599.25</v>
          </cell>
          <cell r="W753" t="str">
            <v>Moestue Grape Selections AS</v>
          </cell>
          <cell r="X753" t="str">
            <v>Skanlog</v>
          </cell>
          <cell r="Y753">
            <v>72</v>
          </cell>
          <cell r="Z753">
            <v>72</v>
          </cell>
          <cell r="AA753">
            <v>6</v>
          </cell>
          <cell r="AB753">
            <v>72</v>
          </cell>
          <cell r="AE753">
            <v>18</v>
          </cell>
          <cell r="AF753">
            <v>6</v>
          </cell>
          <cell r="AG753">
            <v>6</v>
          </cell>
          <cell r="AH753">
            <v>6</v>
          </cell>
          <cell r="AI753">
            <v>6</v>
          </cell>
          <cell r="AJ753">
            <v>6</v>
          </cell>
          <cell r="AK753">
            <v>6</v>
          </cell>
          <cell r="AL753">
            <v>6</v>
          </cell>
          <cell r="AM753">
            <v>6</v>
          </cell>
          <cell r="AN753">
            <v>0</v>
          </cell>
          <cell r="AO753">
            <v>0</v>
          </cell>
          <cell r="AP753">
            <v>0</v>
          </cell>
          <cell r="AQ753">
            <v>6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</row>
        <row r="754">
          <cell r="I754">
            <v>17160401</v>
          </cell>
          <cell r="J754" t="str">
            <v>St. Urbans-Hof / Nik Weis</v>
          </cell>
          <cell r="K754" t="str">
            <v>Ockfener Riesling Trocken</v>
          </cell>
          <cell r="L754">
            <v>2022</v>
          </cell>
          <cell r="M754" t="str">
            <v>Tyskland</v>
          </cell>
          <cell r="N754" t="str">
            <v>Mosel</v>
          </cell>
          <cell r="O754" t="str">
            <v>Ockfen</v>
          </cell>
          <cell r="R754" t="str">
            <v>Riesling</v>
          </cell>
          <cell r="S754" t="str">
            <v>Hvitvin</v>
          </cell>
          <cell r="T754">
            <v>0.75</v>
          </cell>
          <cell r="U754">
            <v>12</v>
          </cell>
          <cell r="V754">
            <v>352</v>
          </cell>
          <cell r="W754" t="str">
            <v>Dørstad Grapes AS</v>
          </cell>
          <cell r="X754" t="str">
            <v>Dørstad Grapes AS</v>
          </cell>
          <cell r="Y754">
            <v>240</v>
          </cell>
          <cell r="Z754">
            <v>240</v>
          </cell>
          <cell r="AA754">
            <v>6</v>
          </cell>
          <cell r="AB754">
            <v>240</v>
          </cell>
          <cell r="AE754">
            <v>48</v>
          </cell>
          <cell r="AF754">
            <v>24</v>
          </cell>
          <cell r="AG754">
            <v>12</v>
          </cell>
          <cell r="AH754">
            <v>24</v>
          </cell>
          <cell r="AI754">
            <v>12</v>
          </cell>
          <cell r="AJ754">
            <v>12</v>
          </cell>
          <cell r="AK754">
            <v>18</v>
          </cell>
          <cell r="AL754">
            <v>24</v>
          </cell>
          <cell r="AM754">
            <v>12</v>
          </cell>
          <cell r="AN754">
            <v>12</v>
          </cell>
          <cell r="AO754">
            <v>12</v>
          </cell>
          <cell r="AP754">
            <v>12</v>
          </cell>
          <cell r="AQ754">
            <v>18</v>
          </cell>
          <cell r="AR754">
            <v>0</v>
          </cell>
          <cell r="AS754">
            <v>2</v>
          </cell>
          <cell r="AT754">
            <v>2</v>
          </cell>
          <cell r="AU754">
            <v>0</v>
          </cell>
        </row>
        <row r="755">
          <cell r="J755" t="str">
            <v>Ch. Margaux</v>
          </cell>
          <cell r="K755" t="str">
            <v>Pavillon Rouge</v>
          </cell>
          <cell r="L755">
            <v>2021</v>
          </cell>
          <cell r="M755" t="str">
            <v>Frankrike</v>
          </cell>
          <cell r="N755" t="str">
            <v>Bordeaux</v>
          </cell>
          <cell r="O755" t="str">
            <v>Margaux</v>
          </cell>
          <cell r="S755" t="str">
            <v>Rødvin</v>
          </cell>
          <cell r="T755">
            <v>0.75</v>
          </cell>
          <cell r="V755">
            <v>1680</v>
          </cell>
          <cell r="W755" t="str">
            <v>Lars Søreide AS</v>
          </cell>
          <cell r="X755" t="str">
            <v>Lars Søreide AS</v>
          </cell>
          <cell r="Y755">
            <v>180</v>
          </cell>
          <cell r="Z755">
            <v>24</v>
          </cell>
          <cell r="AB755">
            <v>24</v>
          </cell>
          <cell r="AR755">
            <v>24</v>
          </cell>
          <cell r="AU755" t="e">
            <v>#N/A</v>
          </cell>
        </row>
        <row r="756">
          <cell r="J756" t="str">
            <v>Ch. Margaux</v>
          </cell>
          <cell r="K756" t="str">
            <v>Pavillon Rouge</v>
          </cell>
          <cell r="L756">
            <v>2021</v>
          </cell>
          <cell r="M756" t="str">
            <v>Frankrike</v>
          </cell>
          <cell r="N756" t="str">
            <v>Bordeaux</v>
          </cell>
          <cell r="O756" t="str">
            <v>Margaux</v>
          </cell>
          <cell r="S756" t="str">
            <v>Rødvin</v>
          </cell>
          <cell r="T756">
            <v>0.75</v>
          </cell>
          <cell r="V756">
            <v>1598.8</v>
          </cell>
          <cell r="W756" t="str">
            <v>Moestue Grape Selections</v>
          </cell>
          <cell r="X756" t="str">
            <v>Skanlog</v>
          </cell>
          <cell r="Y756">
            <v>180</v>
          </cell>
          <cell r="Z756">
            <v>72</v>
          </cell>
          <cell r="AA756">
            <v>6</v>
          </cell>
          <cell r="AB756">
            <v>72</v>
          </cell>
          <cell r="AR756">
            <v>72</v>
          </cell>
          <cell r="AU756" t="e">
            <v>#N/A</v>
          </cell>
        </row>
        <row r="757">
          <cell r="I757">
            <v>18538201</v>
          </cell>
          <cell r="J757" t="str">
            <v xml:space="preserve">Ch. Lafleur </v>
          </cell>
          <cell r="K757" t="str">
            <v>Pensees de Lafleur</v>
          </cell>
          <cell r="L757">
            <v>2021</v>
          </cell>
          <cell r="M757" t="str">
            <v>Frankrike</v>
          </cell>
          <cell r="N757" t="str">
            <v>Bordeaux</v>
          </cell>
          <cell r="O757" t="str">
            <v>Pomerol</v>
          </cell>
          <cell r="S757" t="str">
            <v>Rødvin</v>
          </cell>
          <cell r="T757">
            <v>0.75</v>
          </cell>
          <cell r="V757">
            <v>1400</v>
          </cell>
          <cell r="W757" t="str">
            <v>Lars Søreide AS</v>
          </cell>
          <cell r="X757" t="str">
            <v>Lars Søreide AS</v>
          </cell>
          <cell r="Y757">
            <v>180</v>
          </cell>
          <cell r="Z757">
            <v>18</v>
          </cell>
          <cell r="AA757">
            <v>3</v>
          </cell>
          <cell r="AB757">
            <v>18</v>
          </cell>
          <cell r="AR757">
            <v>18</v>
          </cell>
          <cell r="AU757" t="e">
            <v>#N/A</v>
          </cell>
        </row>
        <row r="758">
          <cell r="I758">
            <v>16450901</v>
          </cell>
          <cell r="J758" t="str">
            <v>Rapet</v>
          </cell>
          <cell r="K758" t="str">
            <v xml:space="preserve">Pernand-Vergelesses  </v>
          </cell>
          <cell r="L758">
            <v>2021</v>
          </cell>
          <cell r="M758" t="str">
            <v>Frankrike</v>
          </cell>
          <cell r="N758" t="str">
            <v>Burgund</v>
          </cell>
          <cell r="O758" t="str">
            <v xml:space="preserve">Pernand Vergelesses </v>
          </cell>
          <cell r="S758" t="str">
            <v>Hvitvin</v>
          </cell>
          <cell r="T758">
            <v>0.75</v>
          </cell>
          <cell r="U758">
            <v>13.5</v>
          </cell>
          <cell r="V758">
            <v>562.83000000000004</v>
          </cell>
          <cell r="W758" t="str">
            <v>Winetailor AS</v>
          </cell>
          <cell r="X758" t="str">
            <v>Vectura AS</v>
          </cell>
          <cell r="Y758">
            <v>84</v>
          </cell>
          <cell r="Z758">
            <v>84</v>
          </cell>
          <cell r="AA758">
            <v>6</v>
          </cell>
          <cell r="AB758">
            <v>84</v>
          </cell>
          <cell r="AE758">
            <v>18</v>
          </cell>
          <cell r="AF758">
            <v>12</v>
          </cell>
          <cell r="AG758">
            <v>6</v>
          </cell>
          <cell r="AH758">
            <v>12</v>
          </cell>
          <cell r="AI758">
            <v>6</v>
          </cell>
          <cell r="AJ758">
            <v>6</v>
          </cell>
          <cell r="AK758">
            <v>6</v>
          </cell>
          <cell r="AL758">
            <v>12</v>
          </cell>
          <cell r="AM758">
            <v>6</v>
          </cell>
          <cell r="AR758">
            <v>0</v>
          </cell>
          <cell r="AU758" t="e">
            <v>#N/A</v>
          </cell>
        </row>
        <row r="759">
          <cell r="I759">
            <v>16867501</v>
          </cell>
          <cell r="J759" t="str">
            <v>Jadot</v>
          </cell>
          <cell r="K759" t="str">
            <v>Pernand-Vergelesses Combottes</v>
          </cell>
          <cell r="L759">
            <v>2021</v>
          </cell>
          <cell r="M759" t="str">
            <v>Frankrike</v>
          </cell>
          <cell r="N759" t="str">
            <v>Burgund</v>
          </cell>
          <cell r="S759" t="str">
            <v>Hvitvin</v>
          </cell>
          <cell r="T759">
            <v>0.75</v>
          </cell>
          <cell r="U759">
            <v>13.5</v>
          </cell>
          <cell r="V759">
            <v>425.16</v>
          </cell>
          <cell r="W759" t="str">
            <v>Signature Wines AS</v>
          </cell>
          <cell r="X759" t="str">
            <v>Skanlog</v>
          </cell>
          <cell r="Y759">
            <v>60</v>
          </cell>
          <cell r="Z759">
            <v>60</v>
          </cell>
          <cell r="AA759">
            <v>6</v>
          </cell>
          <cell r="AB759">
            <v>60</v>
          </cell>
          <cell r="AE759">
            <v>18</v>
          </cell>
          <cell r="AF759">
            <v>6</v>
          </cell>
          <cell r="AG759">
            <v>6</v>
          </cell>
          <cell r="AH759">
            <v>6</v>
          </cell>
          <cell r="AI759">
            <v>6</v>
          </cell>
          <cell r="AJ759">
            <v>6</v>
          </cell>
          <cell r="AK759">
            <v>6</v>
          </cell>
          <cell r="AL759">
            <v>6</v>
          </cell>
          <cell r="AR759">
            <v>0</v>
          </cell>
          <cell r="AU759" t="e">
            <v>#N/A</v>
          </cell>
        </row>
        <row r="760">
          <cell r="I760">
            <v>16846601</v>
          </cell>
          <cell r="J760" t="str">
            <v>Maratray-Dubreuil</v>
          </cell>
          <cell r="K760" t="str">
            <v>Pernand-Vergelesses Creux de la Net</v>
          </cell>
          <cell r="L760">
            <v>2021</v>
          </cell>
          <cell r="M760" t="str">
            <v>Frankrike</v>
          </cell>
          <cell r="N760" t="str">
            <v>Burgund</v>
          </cell>
          <cell r="O760" t="str">
            <v xml:space="preserve">Pernand-Vergelesses </v>
          </cell>
          <cell r="Q760" t="str">
            <v>Premier cru</v>
          </cell>
          <cell r="S760" t="str">
            <v>Rødvin</v>
          </cell>
          <cell r="T760">
            <v>0.75</v>
          </cell>
          <cell r="U760">
            <v>13</v>
          </cell>
          <cell r="V760">
            <v>449</v>
          </cell>
          <cell r="W760" t="str">
            <v>eWine AS</v>
          </cell>
          <cell r="X760" t="str">
            <v>Skanlog</v>
          </cell>
          <cell r="Y760">
            <v>300</v>
          </cell>
          <cell r="Z760">
            <v>300</v>
          </cell>
          <cell r="AA760">
            <v>6</v>
          </cell>
          <cell r="AB760">
            <v>300</v>
          </cell>
          <cell r="AE760">
            <v>60</v>
          </cell>
          <cell r="AF760">
            <v>30</v>
          </cell>
          <cell r="AG760">
            <v>24</v>
          </cell>
          <cell r="AH760">
            <v>30</v>
          </cell>
          <cell r="AI760">
            <v>24</v>
          </cell>
          <cell r="AJ760">
            <v>24</v>
          </cell>
          <cell r="AK760">
            <v>30</v>
          </cell>
          <cell r="AL760">
            <v>36</v>
          </cell>
          <cell r="AM760">
            <v>12</v>
          </cell>
          <cell r="AN760">
            <v>6</v>
          </cell>
          <cell r="AO760">
            <v>6</v>
          </cell>
          <cell r="AP760">
            <v>6</v>
          </cell>
          <cell r="AQ760">
            <v>12</v>
          </cell>
          <cell r="AR760">
            <v>0</v>
          </cell>
          <cell r="AU760" t="e">
            <v>#N/A</v>
          </cell>
        </row>
        <row r="761">
          <cell r="I761">
            <v>16451101</v>
          </cell>
          <cell r="J761" t="str">
            <v>Rapet</v>
          </cell>
          <cell r="K761" t="str">
            <v>Pernand-Vergelesses En Caradeux</v>
          </cell>
          <cell r="L761">
            <v>2021</v>
          </cell>
          <cell r="M761" t="str">
            <v>Frankrike</v>
          </cell>
          <cell r="N761" t="str">
            <v>Burgund</v>
          </cell>
          <cell r="O761" t="str">
            <v xml:space="preserve">Pernand Vergelesses </v>
          </cell>
          <cell r="Q761" t="str">
            <v>Premier Cru</v>
          </cell>
          <cell r="S761" t="str">
            <v>Hvitvin</v>
          </cell>
          <cell r="T761">
            <v>0.75</v>
          </cell>
          <cell r="U761">
            <v>13.5</v>
          </cell>
          <cell r="V761">
            <v>746.65</v>
          </cell>
          <cell r="W761" t="str">
            <v>Winetailor AS</v>
          </cell>
          <cell r="X761" t="str">
            <v>Vectura AS</v>
          </cell>
          <cell r="Y761">
            <v>42</v>
          </cell>
          <cell r="Z761">
            <v>42</v>
          </cell>
          <cell r="AA761">
            <v>6</v>
          </cell>
          <cell r="AB761">
            <v>42</v>
          </cell>
          <cell r="AE761">
            <v>12</v>
          </cell>
          <cell r="AF761">
            <v>6</v>
          </cell>
          <cell r="AH761">
            <v>6</v>
          </cell>
          <cell r="AJ761">
            <v>6</v>
          </cell>
          <cell r="AK761">
            <v>6</v>
          </cell>
          <cell r="AL761">
            <v>6</v>
          </cell>
          <cell r="AR761">
            <v>0</v>
          </cell>
          <cell r="AU761" t="e">
            <v>#N/A</v>
          </cell>
        </row>
        <row r="762">
          <cell r="I762">
            <v>16450801</v>
          </cell>
          <cell r="J762" t="str">
            <v>Rapet</v>
          </cell>
          <cell r="K762" t="str">
            <v>Pernand-Vergelesses Ile des Vergelesses</v>
          </cell>
          <cell r="L762">
            <v>2021</v>
          </cell>
          <cell r="M762" t="str">
            <v>Frankrike</v>
          </cell>
          <cell r="N762" t="str">
            <v>Burgund</v>
          </cell>
          <cell r="O762" t="str">
            <v xml:space="preserve">Pernand Vergelesses </v>
          </cell>
          <cell r="Q762" t="str">
            <v>Premier Cru</v>
          </cell>
          <cell r="S762" t="str">
            <v>Rødvin</v>
          </cell>
          <cell r="T762">
            <v>0.75</v>
          </cell>
          <cell r="U762">
            <v>13.5</v>
          </cell>
          <cell r="V762">
            <v>811.96</v>
          </cell>
          <cell r="W762" t="str">
            <v>Winetailor AS</v>
          </cell>
          <cell r="X762" t="str">
            <v>Vectura AS</v>
          </cell>
          <cell r="Y762">
            <v>48</v>
          </cell>
          <cell r="Z762">
            <v>48</v>
          </cell>
          <cell r="AA762">
            <v>6</v>
          </cell>
          <cell r="AB762">
            <v>48</v>
          </cell>
          <cell r="AE762">
            <v>18</v>
          </cell>
          <cell r="AF762">
            <v>6</v>
          </cell>
          <cell r="AH762">
            <v>6</v>
          </cell>
          <cell r="AJ762">
            <v>6</v>
          </cell>
          <cell r="AK762">
            <v>6</v>
          </cell>
          <cell r="AL762">
            <v>6</v>
          </cell>
          <cell r="AR762">
            <v>0</v>
          </cell>
          <cell r="AU762" t="e">
            <v>#N/A</v>
          </cell>
        </row>
        <row r="763">
          <cell r="I763">
            <v>16846501</v>
          </cell>
          <cell r="J763" t="str">
            <v>Maratray-Dubreuil</v>
          </cell>
          <cell r="K763" t="str">
            <v>Pernand-Vergelesses Ile des Vergelesses</v>
          </cell>
          <cell r="L763">
            <v>2021</v>
          </cell>
          <cell r="M763" t="str">
            <v>Frankrike</v>
          </cell>
          <cell r="N763" t="str">
            <v>Burgund</v>
          </cell>
          <cell r="O763" t="str">
            <v xml:space="preserve">Pernand-Vergelesses </v>
          </cell>
          <cell r="Q763" t="str">
            <v>Premier cru</v>
          </cell>
          <cell r="S763" t="str">
            <v>Rødvin</v>
          </cell>
          <cell r="T763">
            <v>0.75</v>
          </cell>
          <cell r="U763">
            <v>13</v>
          </cell>
          <cell r="V763">
            <v>642</v>
          </cell>
          <cell r="W763" t="str">
            <v>eWine AS</v>
          </cell>
          <cell r="X763" t="str">
            <v>Skanlog</v>
          </cell>
          <cell r="Y763">
            <v>240</v>
          </cell>
          <cell r="Z763">
            <v>240</v>
          </cell>
          <cell r="AA763">
            <v>6</v>
          </cell>
          <cell r="AB763">
            <v>240</v>
          </cell>
          <cell r="AE763">
            <v>48</v>
          </cell>
          <cell r="AF763">
            <v>24</v>
          </cell>
          <cell r="AG763">
            <v>12</v>
          </cell>
          <cell r="AH763">
            <v>24</v>
          </cell>
          <cell r="AI763">
            <v>12</v>
          </cell>
          <cell r="AJ763">
            <v>12</v>
          </cell>
          <cell r="AK763">
            <v>18</v>
          </cell>
          <cell r="AL763">
            <v>24</v>
          </cell>
          <cell r="AM763">
            <v>12</v>
          </cell>
          <cell r="AN763">
            <v>12</v>
          </cell>
          <cell r="AO763">
            <v>12</v>
          </cell>
          <cell r="AP763">
            <v>12</v>
          </cell>
          <cell r="AQ763">
            <v>18</v>
          </cell>
          <cell r="AR763">
            <v>0</v>
          </cell>
          <cell r="AU763" t="e">
            <v>#N/A</v>
          </cell>
        </row>
        <row r="764">
          <cell r="I764">
            <v>16872601</v>
          </cell>
          <cell r="J764" t="str">
            <v>Clement, P.</v>
          </cell>
          <cell r="K764" t="str">
            <v>Pernand-Vergelesses Sous Fretille</v>
          </cell>
          <cell r="L764">
            <v>2021</v>
          </cell>
          <cell r="M764" t="str">
            <v>Frankrike</v>
          </cell>
          <cell r="N764" t="str">
            <v>Burgund</v>
          </cell>
          <cell r="S764" t="str">
            <v>Hvitvin</v>
          </cell>
          <cell r="T764">
            <v>0.75</v>
          </cell>
          <cell r="U764">
            <v>13</v>
          </cell>
          <cell r="V764">
            <v>719.22</v>
          </cell>
          <cell r="W764" t="str">
            <v>Winemoods AS</v>
          </cell>
          <cell r="X764" t="str">
            <v>Cuveco</v>
          </cell>
          <cell r="Y764">
            <v>240</v>
          </cell>
          <cell r="Z764">
            <v>180</v>
          </cell>
          <cell r="AA764">
            <v>12</v>
          </cell>
          <cell r="AB764">
            <v>180</v>
          </cell>
          <cell r="AE764">
            <v>42</v>
          </cell>
          <cell r="AF764">
            <v>18</v>
          </cell>
          <cell r="AG764">
            <v>12</v>
          </cell>
          <cell r="AH764">
            <v>18</v>
          </cell>
          <cell r="AI764">
            <v>12</v>
          </cell>
          <cell r="AJ764">
            <v>12</v>
          </cell>
          <cell r="AK764">
            <v>12</v>
          </cell>
          <cell r="AL764">
            <v>18</v>
          </cell>
          <cell r="AM764">
            <v>6</v>
          </cell>
          <cell r="AN764">
            <v>6</v>
          </cell>
          <cell r="AO764">
            <v>6</v>
          </cell>
          <cell r="AP764">
            <v>6</v>
          </cell>
          <cell r="AQ764">
            <v>12</v>
          </cell>
          <cell r="AR764">
            <v>0</v>
          </cell>
          <cell r="AU764" t="e">
            <v>#N/A</v>
          </cell>
        </row>
        <row r="765">
          <cell r="I765">
            <v>16846001</v>
          </cell>
          <cell r="J765" t="str">
            <v>Maratray-Dubreuil</v>
          </cell>
          <cell r="K765" t="str">
            <v>Pernand-Vergelesses Vignes Blanches</v>
          </cell>
          <cell r="L765">
            <v>2022</v>
          </cell>
          <cell r="M765" t="str">
            <v>Frankrike</v>
          </cell>
          <cell r="N765" t="str">
            <v>Burgund</v>
          </cell>
          <cell r="O765" t="str">
            <v xml:space="preserve">Pernand-Vergelesses </v>
          </cell>
          <cell r="S765" t="str">
            <v>Hvitvin</v>
          </cell>
          <cell r="T765">
            <v>0.75</v>
          </cell>
          <cell r="U765">
            <v>13</v>
          </cell>
          <cell r="V765">
            <v>421</v>
          </cell>
          <cell r="W765" t="str">
            <v>eWine AS</v>
          </cell>
          <cell r="X765" t="str">
            <v>Skanlog</v>
          </cell>
          <cell r="Y765">
            <v>300</v>
          </cell>
          <cell r="Z765">
            <v>300</v>
          </cell>
          <cell r="AA765">
            <v>6</v>
          </cell>
          <cell r="AB765">
            <v>300</v>
          </cell>
          <cell r="AE765">
            <v>60</v>
          </cell>
          <cell r="AF765">
            <v>30</v>
          </cell>
          <cell r="AG765">
            <v>24</v>
          </cell>
          <cell r="AH765">
            <v>30</v>
          </cell>
          <cell r="AI765">
            <v>24</v>
          </cell>
          <cell r="AJ765">
            <v>24</v>
          </cell>
          <cell r="AK765">
            <v>30</v>
          </cell>
          <cell r="AL765">
            <v>36</v>
          </cell>
          <cell r="AM765">
            <v>12</v>
          </cell>
          <cell r="AN765">
            <v>6</v>
          </cell>
          <cell r="AO765">
            <v>6</v>
          </cell>
          <cell r="AP765">
            <v>6</v>
          </cell>
          <cell r="AQ765">
            <v>12</v>
          </cell>
          <cell r="AR765">
            <v>0</v>
          </cell>
          <cell r="AU765" t="e">
            <v>#N/A</v>
          </cell>
        </row>
        <row r="766">
          <cell r="I766">
            <v>18538301</v>
          </cell>
          <cell r="J766" t="str">
            <v xml:space="preserve">Ch. Lafleur </v>
          </cell>
          <cell r="K766" t="str">
            <v>Perrieres de Lafleur</v>
          </cell>
          <cell r="L766">
            <v>2021</v>
          </cell>
          <cell r="M766" t="str">
            <v>Frankrike</v>
          </cell>
          <cell r="N766" t="str">
            <v>Bordeaux</v>
          </cell>
          <cell r="O766" t="str">
            <v>Pomerol</v>
          </cell>
          <cell r="S766" t="str">
            <v>Rødvin</v>
          </cell>
          <cell r="T766">
            <v>0.75</v>
          </cell>
          <cell r="V766">
            <v>560</v>
          </cell>
          <cell r="W766" t="str">
            <v>Lars Søreide AS</v>
          </cell>
          <cell r="X766" t="str">
            <v>Lars Søreide AS</v>
          </cell>
          <cell r="Y766">
            <v>300</v>
          </cell>
          <cell r="Z766">
            <v>60</v>
          </cell>
          <cell r="AA766">
            <v>3</v>
          </cell>
          <cell r="AB766">
            <v>60</v>
          </cell>
          <cell r="AR766">
            <v>60</v>
          </cell>
          <cell r="AU766" t="e">
            <v>#N/A</v>
          </cell>
        </row>
        <row r="767">
          <cell r="I767">
            <v>18568701</v>
          </cell>
          <cell r="J767" t="str">
            <v>Ch. Leoville-las-Cases</v>
          </cell>
          <cell r="K767" t="str">
            <v>Petit Lion</v>
          </cell>
          <cell r="L767">
            <v>2021</v>
          </cell>
          <cell r="M767" t="str">
            <v>Frankrike</v>
          </cell>
          <cell r="N767" t="str">
            <v>Bordeaux</v>
          </cell>
          <cell r="O767" t="str">
            <v>St.-Julien</v>
          </cell>
          <cell r="S767" t="str">
            <v>Rødvin</v>
          </cell>
          <cell r="T767">
            <v>0.75</v>
          </cell>
          <cell r="V767">
            <v>466.39</v>
          </cell>
          <cell r="W767" t="str">
            <v>LaMarc Wines</v>
          </cell>
          <cell r="X767" t="str">
            <v>Skanlog</v>
          </cell>
          <cell r="Y767">
            <v>480</v>
          </cell>
          <cell r="Z767">
            <v>300</v>
          </cell>
          <cell r="AA767">
            <v>6</v>
          </cell>
          <cell r="AB767">
            <v>300</v>
          </cell>
          <cell r="AR767">
            <v>300</v>
          </cell>
          <cell r="AU767" t="e">
            <v>#N/A</v>
          </cell>
        </row>
        <row r="768">
          <cell r="J768" t="str">
            <v>Ch. Leoville-las-Cases</v>
          </cell>
          <cell r="K768" t="str">
            <v>Petit Lion</v>
          </cell>
          <cell r="L768">
            <v>2021</v>
          </cell>
          <cell r="M768" t="str">
            <v>Frankrike</v>
          </cell>
          <cell r="N768" t="str">
            <v>Bordeaux</v>
          </cell>
          <cell r="O768" t="str">
            <v>St.-Julien</v>
          </cell>
          <cell r="S768" t="str">
            <v>Rødvin</v>
          </cell>
          <cell r="T768">
            <v>0.75</v>
          </cell>
          <cell r="V768">
            <v>467.88</v>
          </cell>
          <cell r="W768" t="str">
            <v>Moestue Grape Selections</v>
          </cell>
          <cell r="X768" t="str">
            <v>Skanlog</v>
          </cell>
          <cell r="Y768">
            <v>480</v>
          </cell>
          <cell r="Z768">
            <v>120</v>
          </cell>
          <cell r="AA768">
            <v>6</v>
          </cell>
          <cell r="AB768">
            <v>120</v>
          </cell>
          <cell r="AR768">
            <v>120</v>
          </cell>
          <cell r="AU768" t="e">
            <v>#N/A</v>
          </cell>
        </row>
        <row r="769">
          <cell r="I769">
            <v>18571701</v>
          </cell>
          <cell r="J769" t="str">
            <v>Ch. Smith-Haut-Lafitte</v>
          </cell>
          <cell r="K769" t="str">
            <v>Petit Smith-Haut Lafitte</v>
          </cell>
          <cell r="L769">
            <v>2021</v>
          </cell>
          <cell r="M769" t="str">
            <v>Frankrike</v>
          </cell>
          <cell r="N769" t="str">
            <v>Bordeaux</v>
          </cell>
          <cell r="O769" t="str">
            <v>Pessac-Leognan</v>
          </cell>
          <cell r="S769" t="str">
            <v>Hvitvin</v>
          </cell>
          <cell r="T769">
            <v>0.75</v>
          </cell>
          <cell r="V769">
            <v>215.11424770833327</v>
          </cell>
          <cell r="W769" t="str">
            <v>LaMarc Wines</v>
          </cell>
          <cell r="X769" t="str">
            <v>Skanlog</v>
          </cell>
          <cell r="Y769">
            <v>240</v>
          </cell>
          <cell r="Z769">
            <v>240</v>
          </cell>
          <cell r="AB769">
            <v>240</v>
          </cell>
          <cell r="AR769">
            <v>240</v>
          </cell>
          <cell r="AU769" t="e">
            <v>#N/A</v>
          </cell>
        </row>
        <row r="770">
          <cell r="I770">
            <v>17078001</v>
          </cell>
          <cell r="J770" t="str">
            <v>Haart, J.</v>
          </cell>
          <cell r="K770" t="str">
            <v xml:space="preserve">Piesporter Goldtröpfchen Riesling  </v>
          </cell>
          <cell r="L770">
            <v>2022</v>
          </cell>
          <cell r="M770" t="str">
            <v>Tyskland</v>
          </cell>
          <cell r="N770" t="str">
            <v>Mosel</v>
          </cell>
          <cell r="O770" t="str">
            <v>Piesport</v>
          </cell>
          <cell r="P770" t="str">
            <v xml:space="preserve">Goldtröpfchen </v>
          </cell>
          <cell r="R770" t="str">
            <v>Riesling</v>
          </cell>
          <cell r="S770" t="str">
            <v>Hvitvin</v>
          </cell>
          <cell r="T770">
            <v>0.75</v>
          </cell>
          <cell r="U770">
            <v>12</v>
          </cell>
          <cell r="V770">
            <v>539.47</v>
          </cell>
          <cell r="W770" t="str">
            <v>Blend Wines AS</v>
          </cell>
          <cell r="X770" t="str">
            <v>Skanlog</v>
          </cell>
          <cell r="Y770">
            <v>24</v>
          </cell>
          <cell r="Z770">
            <v>21</v>
          </cell>
          <cell r="AA770">
            <v>12</v>
          </cell>
          <cell r="AB770">
            <v>24</v>
          </cell>
          <cell r="AE770">
            <v>6</v>
          </cell>
          <cell r="AF770">
            <v>6</v>
          </cell>
          <cell r="AG770">
            <v>0</v>
          </cell>
          <cell r="AH770">
            <v>6</v>
          </cell>
          <cell r="AI770">
            <v>0</v>
          </cell>
          <cell r="AJ770">
            <v>0</v>
          </cell>
          <cell r="AK770">
            <v>6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 t="str">
            <v>Maks 1 flaske J. Haart pr kunde</v>
          </cell>
        </row>
        <row r="771">
          <cell r="I771">
            <v>15535301</v>
          </cell>
          <cell r="J771" t="str">
            <v>Schloss Lieser</v>
          </cell>
          <cell r="K771" t="str">
            <v>Piesporter Goldtröpfchen Riesling GG</v>
          </cell>
          <cell r="L771">
            <v>2022</v>
          </cell>
          <cell r="M771" t="str">
            <v>Tyskland</v>
          </cell>
          <cell r="N771" t="str">
            <v>Mosel</v>
          </cell>
          <cell r="O771" t="str">
            <v>Piesport</v>
          </cell>
          <cell r="P771" t="str">
            <v xml:space="preserve">Goldtröpfchen </v>
          </cell>
          <cell r="Q771" t="str">
            <v>GG</v>
          </cell>
          <cell r="R771" t="str">
            <v>Riesling</v>
          </cell>
          <cell r="S771" t="str">
            <v>Hvitvin</v>
          </cell>
          <cell r="T771">
            <v>0.75</v>
          </cell>
          <cell r="U771">
            <v>12.5</v>
          </cell>
          <cell r="V771">
            <v>553.45000000000005</v>
          </cell>
          <cell r="W771" t="str">
            <v>Winetailor AS</v>
          </cell>
          <cell r="X771" t="str">
            <v>Vectura</v>
          </cell>
          <cell r="Y771">
            <v>120</v>
          </cell>
          <cell r="Z771">
            <v>120</v>
          </cell>
          <cell r="AA771">
            <v>6</v>
          </cell>
          <cell r="AB771">
            <v>120</v>
          </cell>
          <cell r="AE771">
            <v>36</v>
          </cell>
          <cell r="AF771">
            <v>12</v>
          </cell>
          <cell r="AG771">
            <v>18</v>
          </cell>
          <cell r="AH771">
            <v>12</v>
          </cell>
          <cell r="AI771">
            <v>6</v>
          </cell>
          <cell r="AJ771">
            <v>12</v>
          </cell>
          <cell r="AK771">
            <v>6</v>
          </cell>
          <cell r="AL771">
            <v>12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6</v>
          </cell>
          <cell r="AR771">
            <v>0</v>
          </cell>
          <cell r="AS771">
            <v>2</v>
          </cell>
          <cell r="AT771">
            <v>0</v>
          </cell>
          <cell r="AU771">
            <v>0</v>
          </cell>
        </row>
        <row r="772">
          <cell r="I772">
            <v>17165001</v>
          </cell>
          <cell r="J772" t="str">
            <v>Steinmetz</v>
          </cell>
          <cell r="K772" t="str">
            <v>Piesporter Goldtröpfchen Riesling GP</v>
          </cell>
          <cell r="L772">
            <v>2022</v>
          </cell>
          <cell r="M772" t="str">
            <v>Tyskland</v>
          </cell>
          <cell r="N772" t="str">
            <v>Mosel</v>
          </cell>
          <cell r="O772" t="str">
            <v>Piesport</v>
          </cell>
          <cell r="P772" t="str">
            <v xml:space="preserve">Goldtröpfchen </v>
          </cell>
          <cell r="R772" t="str">
            <v>Riesling</v>
          </cell>
          <cell r="S772" t="str">
            <v>Hvitvin</v>
          </cell>
          <cell r="T772">
            <v>0.75</v>
          </cell>
          <cell r="U772">
            <v>12</v>
          </cell>
          <cell r="V772">
            <v>387</v>
          </cell>
          <cell r="W772" t="str">
            <v>eWine AS</v>
          </cell>
          <cell r="X772" t="str">
            <v>Skanlog</v>
          </cell>
          <cell r="Y772">
            <v>72</v>
          </cell>
          <cell r="Z772">
            <v>72</v>
          </cell>
          <cell r="AA772">
            <v>6</v>
          </cell>
          <cell r="AB772">
            <v>72</v>
          </cell>
          <cell r="AE772">
            <v>18</v>
          </cell>
          <cell r="AF772">
            <v>6</v>
          </cell>
          <cell r="AG772">
            <v>6</v>
          </cell>
          <cell r="AH772">
            <v>6</v>
          </cell>
          <cell r="AI772">
            <v>6</v>
          </cell>
          <cell r="AJ772">
            <v>6</v>
          </cell>
          <cell r="AK772">
            <v>6</v>
          </cell>
          <cell r="AL772">
            <v>6</v>
          </cell>
          <cell r="AM772">
            <v>6</v>
          </cell>
          <cell r="AN772">
            <v>0</v>
          </cell>
          <cell r="AO772">
            <v>0</v>
          </cell>
          <cell r="AP772">
            <v>0</v>
          </cell>
          <cell r="AQ772">
            <v>6</v>
          </cell>
          <cell r="AR772">
            <v>0</v>
          </cell>
          <cell r="AS772">
            <v>0</v>
          </cell>
          <cell r="AT772">
            <v>0</v>
          </cell>
          <cell r="AU772">
            <v>0</v>
          </cell>
        </row>
        <row r="773">
          <cell r="I773">
            <v>16766201</v>
          </cell>
          <cell r="J773" t="str">
            <v>Kilburg</v>
          </cell>
          <cell r="K773" t="str">
            <v>Piesporter Goldtröpfchen Riesling Kabinett</v>
          </cell>
          <cell r="L773">
            <v>2022</v>
          </cell>
          <cell r="M773" t="str">
            <v>Tyskland</v>
          </cell>
          <cell r="N773" t="str">
            <v>Mosel</v>
          </cell>
          <cell r="O773" t="str">
            <v>Piesport</v>
          </cell>
          <cell r="P773" t="str">
            <v xml:space="preserve">Goldtröpfchen </v>
          </cell>
          <cell r="R773" t="str">
            <v>Riesling</v>
          </cell>
          <cell r="S773" t="str">
            <v>Hvitvin</v>
          </cell>
          <cell r="T773">
            <v>0.75</v>
          </cell>
          <cell r="U773">
            <v>7.5</v>
          </cell>
          <cell r="V773">
            <v>239</v>
          </cell>
          <cell r="W773" t="str">
            <v>Symposium Wines</v>
          </cell>
          <cell r="X773" t="str">
            <v>Vectura</v>
          </cell>
          <cell r="Y773">
            <v>150</v>
          </cell>
          <cell r="Z773">
            <v>150</v>
          </cell>
          <cell r="AA773">
            <v>6</v>
          </cell>
          <cell r="AB773">
            <v>150</v>
          </cell>
          <cell r="AE773">
            <v>30</v>
          </cell>
          <cell r="AF773">
            <v>12</v>
          </cell>
          <cell r="AG773">
            <v>12</v>
          </cell>
          <cell r="AH773">
            <v>12</v>
          </cell>
          <cell r="AI773">
            <v>12</v>
          </cell>
          <cell r="AJ773">
            <v>12</v>
          </cell>
          <cell r="AK773">
            <v>12</v>
          </cell>
          <cell r="AL773">
            <v>12</v>
          </cell>
          <cell r="AM773">
            <v>6</v>
          </cell>
          <cell r="AN773">
            <v>6</v>
          </cell>
          <cell r="AO773">
            <v>6</v>
          </cell>
          <cell r="AP773">
            <v>6</v>
          </cell>
          <cell r="AQ773">
            <v>12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</row>
        <row r="774">
          <cell r="I774">
            <v>16349501</v>
          </cell>
          <cell r="J774" t="str">
            <v>Kilburg</v>
          </cell>
          <cell r="K774" t="str">
            <v>Piesporter Goldtröpfchen Riesling Trocken</v>
          </cell>
          <cell r="L774">
            <v>2022</v>
          </cell>
          <cell r="M774" t="str">
            <v>Tyskland</v>
          </cell>
          <cell r="N774" t="str">
            <v>Mosel</v>
          </cell>
          <cell r="O774" t="str">
            <v>Piesport</v>
          </cell>
          <cell r="P774" t="str">
            <v xml:space="preserve">Goldtröpfchen </v>
          </cell>
          <cell r="R774" t="str">
            <v>Riesling</v>
          </cell>
          <cell r="S774" t="str">
            <v>Hvitvin</v>
          </cell>
          <cell r="T774">
            <v>0.75</v>
          </cell>
          <cell r="U774">
            <v>12</v>
          </cell>
          <cell r="V774">
            <v>332.662631043548</v>
          </cell>
          <cell r="W774" t="str">
            <v>Symposium Wines</v>
          </cell>
          <cell r="X774" t="str">
            <v>Vectura</v>
          </cell>
          <cell r="Y774">
            <v>150</v>
          </cell>
          <cell r="Z774">
            <v>150</v>
          </cell>
          <cell r="AA774">
            <v>6</v>
          </cell>
          <cell r="AB774">
            <v>150</v>
          </cell>
          <cell r="AE774">
            <v>30</v>
          </cell>
          <cell r="AF774">
            <v>12</v>
          </cell>
          <cell r="AG774">
            <v>12</v>
          </cell>
          <cell r="AH774">
            <v>12</v>
          </cell>
          <cell r="AI774">
            <v>12</v>
          </cell>
          <cell r="AJ774">
            <v>12</v>
          </cell>
          <cell r="AK774">
            <v>12</v>
          </cell>
          <cell r="AL774">
            <v>12</v>
          </cell>
          <cell r="AM774">
            <v>12</v>
          </cell>
          <cell r="AN774">
            <v>6</v>
          </cell>
          <cell r="AO774">
            <v>6</v>
          </cell>
          <cell r="AP774">
            <v>6</v>
          </cell>
          <cell r="AQ774">
            <v>6</v>
          </cell>
          <cell r="AR774">
            <v>0</v>
          </cell>
          <cell r="AS774">
            <v>0</v>
          </cell>
          <cell r="AT774">
            <v>2</v>
          </cell>
          <cell r="AU774">
            <v>0</v>
          </cell>
        </row>
        <row r="775">
          <cell r="I775">
            <v>17164901</v>
          </cell>
          <cell r="J775" t="str">
            <v>Steinmetz</v>
          </cell>
          <cell r="K775" t="str">
            <v>Piesporter Grafenberg Riesling</v>
          </cell>
          <cell r="L775">
            <v>2022</v>
          </cell>
          <cell r="M775" t="str">
            <v>Tyskland</v>
          </cell>
          <cell r="N775" t="str">
            <v>Mosel</v>
          </cell>
          <cell r="O775" t="str">
            <v>Piesport</v>
          </cell>
          <cell r="P775" t="str">
            <v>Grafenberg</v>
          </cell>
          <cell r="R775" t="str">
            <v>Riesling</v>
          </cell>
          <cell r="S775" t="str">
            <v>Hvitvin</v>
          </cell>
          <cell r="T775">
            <v>0.75</v>
          </cell>
          <cell r="U775">
            <v>12</v>
          </cell>
          <cell r="V775">
            <v>387</v>
          </cell>
          <cell r="W775" t="str">
            <v>eWine AS</v>
          </cell>
          <cell r="X775" t="str">
            <v>Skanlog</v>
          </cell>
          <cell r="Y775">
            <v>72</v>
          </cell>
          <cell r="Z775">
            <v>72</v>
          </cell>
          <cell r="AA775">
            <v>6</v>
          </cell>
          <cell r="AB775">
            <v>72</v>
          </cell>
          <cell r="AE775">
            <v>18</v>
          </cell>
          <cell r="AF775">
            <v>6</v>
          </cell>
          <cell r="AG775">
            <v>6</v>
          </cell>
          <cell r="AH775">
            <v>6</v>
          </cell>
          <cell r="AI775">
            <v>6</v>
          </cell>
          <cell r="AJ775">
            <v>6</v>
          </cell>
          <cell r="AK775">
            <v>6</v>
          </cell>
          <cell r="AL775">
            <v>6</v>
          </cell>
          <cell r="AM775">
            <v>6</v>
          </cell>
          <cell r="AN775">
            <v>0</v>
          </cell>
          <cell r="AO775">
            <v>0</v>
          </cell>
          <cell r="AP775">
            <v>0</v>
          </cell>
          <cell r="AQ775">
            <v>6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</row>
        <row r="776">
          <cell r="I776">
            <v>17078201</v>
          </cell>
          <cell r="J776" t="str">
            <v>Haart, J.</v>
          </cell>
          <cell r="K776" t="str">
            <v>Piesporter Riesling</v>
          </cell>
          <cell r="L776">
            <v>2022</v>
          </cell>
          <cell r="M776" t="str">
            <v>Tyskland</v>
          </cell>
          <cell r="N776" t="str">
            <v>Mosel</v>
          </cell>
          <cell r="O776" t="str">
            <v>Piesport</v>
          </cell>
          <cell r="R776" t="str">
            <v>Riesling</v>
          </cell>
          <cell r="S776" t="str">
            <v>Hvitvin</v>
          </cell>
          <cell r="T776">
            <v>0.75</v>
          </cell>
          <cell r="U776">
            <v>12</v>
          </cell>
          <cell r="V776">
            <v>318.90999999999974</v>
          </cell>
          <cell r="W776" t="str">
            <v>Blend Wines AS</v>
          </cell>
          <cell r="X776" t="str">
            <v>Skanlog</v>
          </cell>
          <cell r="Y776">
            <v>48</v>
          </cell>
          <cell r="Z776">
            <v>48</v>
          </cell>
          <cell r="AA776">
            <v>12</v>
          </cell>
          <cell r="AB776">
            <v>48</v>
          </cell>
          <cell r="AE776">
            <v>18</v>
          </cell>
          <cell r="AF776">
            <v>6</v>
          </cell>
          <cell r="AG776">
            <v>3</v>
          </cell>
          <cell r="AH776">
            <v>6</v>
          </cell>
          <cell r="AI776">
            <v>3</v>
          </cell>
          <cell r="AJ776">
            <v>3</v>
          </cell>
          <cell r="AK776">
            <v>0</v>
          </cell>
          <cell r="AL776">
            <v>3</v>
          </cell>
          <cell r="AM776">
            <v>3</v>
          </cell>
          <cell r="AN776">
            <v>0</v>
          </cell>
          <cell r="AO776">
            <v>0</v>
          </cell>
          <cell r="AP776">
            <v>0</v>
          </cell>
          <cell r="AQ776">
            <v>3</v>
          </cell>
          <cell r="AR776">
            <v>0</v>
          </cell>
          <cell r="AS776">
            <v>0</v>
          </cell>
          <cell r="AT776">
            <v>0</v>
          </cell>
          <cell r="AU776" t="str">
            <v>Maks 1 flaske J. Haart pr kunde</v>
          </cell>
        </row>
        <row r="777">
          <cell r="J777" t="str">
            <v>Dominio de Pingus</v>
          </cell>
          <cell r="K777" t="str">
            <v>Pingus</v>
          </cell>
          <cell r="L777">
            <v>2021</v>
          </cell>
          <cell r="M777" t="str">
            <v>Spania</v>
          </cell>
          <cell r="N777" t="str">
            <v>Ribera del Duero</v>
          </cell>
          <cell r="S777" t="str">
            <v>Rødvin</v>
          </cell>
          <cell r="T777">
            <v>0.75</v>
          </cell>
          <cell r="U777" t="str">
            <v>14?</v>
          </cell>
          <cell r="V777">
            <v>8898</v>
          </cell>
          <cell r="W777" t="str">
            <v>Palmer Wine AS</v>
          </cell>
          <cell r="X777" t="str">
            <v>Cuveco</v>
          </cell>
          <cell r="Y777">
            <v>24</v>
          </cell>
          <cell r="Z777">
            <v>24</v>
          </cell>
          <cell r="AA777" t="str">
            <v>6 eller 12, valgfritt</v>
          </cell>
          <cell r="AB777">
            <v>24</v>
          </cell>
          <cell r="AR777">
            <v>24</v>
          </cell>
          <cell r="AU777" t="e">
            <v>#N/A</v>
          </cell>
        </row>
        <row r="778">
          <cell r="I778">
            <v>17086101</v>
          </cell>
          <cell r="J778" t="str">
            <v>Dausch</v>
          </cell>
          <cell r="K778" t="str">
            <v xml:space="preserve">Pinot Noir HE  </v>
          </cell>
          <cell r="L778">
            <v>2021</v>
          </cell>
          <cell r="M778" t="str">
            <v>Tyskland</v>
          </cell>
          <cell r="N778" t="str">
            <v>Pfalz</v>
          </cell>
          <cell r="O778" t="str">
            <v>Eschbach</v>
          </cell>
          <cell r="P778" t="str">
            <v>Hasen</v>
          </cell>
          <cell r="R778" t="str">
            <v>Spätburgunder</v>
          </cell>
          <cell r="S778" t="str">
            <v>Rødvin</v>
          </cell>
          <cell r="T778">
            <v>0.75</v>
          </cell>
          <cell r="U778">
            <v>13</v>
          </cell>
          <cell r="V778">
            <v>1252.22</v>
          </cell>
          <cell r="W778" t="str">
            <v>Blend Wines AS</v>
          </cell>
          <cell r="X778" t="str">
            <v>Skanlog</v>
          </cell>
          <cell r="Y778">
            <v>60</v>
          </cell>
          <cell r="Z778">
            <v>60</v>
          </cell>
          <cell r="AA778">
            <v>6</v>
          </cell>
          <cell r="AB778">
            <v>60</v>
          </cell>
          <cell r="AE778">
            <v>18</v>
          </cell>
          <cell r="AF778">
            <v>6</v>
          </cell>
          <cell r="AG778">
            <v>3</v>
          </cell>
          <cell r="AH778">
            <v>6</v>
          </cell>
          <cell r="AI778">
            <v>3</v>
          </cell>
          <cell r="AJ778">
            <v>6</v>
          </cell>
          <cell r="AK778">
            <v>6</v>
          </cell>
          <cell r="AL778">
            <v>6</v>
          </cell>
          <cell r="AM778">
            <v>3</v>
          </cell>
          <cell r="AN778">
            <v>0</v>
          </cell>
          <cell r="AO778">
            <v>0</v>
          </cell>
          <cell r="AP778">
            <v>0</v>
          </cell>
          <cell r="AQ778">
            <v>3</v>
          </cell>
          <cell r="AR778">
            <v>0</v>
          </cell>
          <cell r="AS778">
            <v>2</v>
          </cell>
          <cell r="AT778">
            <v>0</v>
          </cell>
          <cell r="AU778">
            <v>0</v>
          </cell>
        </row>
        <row r="779">
          <cell r="I779">
            <v>17086201</v>
          </cell>
          <cell r="J779" t="str">
            <v>Dausch</v>
          </cell>
          <cell r="K779" t="str">
            <v>Pinot Noir Herrschaft</v>
          </cell>
          <cell r="L779">
            <v>2021</v>
          </cell>
          <cell r="M779" t="str">
            <v>Tyskland</v>
          </cell>
          <cell r="N779" t="str">
            <v>Pfalz</v>
          </cell>
          <cell r="O779" t="str">
            <v>Eschbach</v>
          </cell>
          <cell r="P779" t="str">
            <v>Hasen</v>
          </cell>
          <cell r="R779" t="str">
            <v>Spätburgunder</v>
          </cell>
          <cell r="S779" t="str">
            <v>Rødvin</v>
          </cell>
          <cell r="T779">
            <v>0.75</v>
          </cell>
          <cell r="U779">
            <v>12.5</v>
          </cell>
          <cell r="V779">
            <v>787.79</v>
          </cell>
          <cell r="W779" t="str">
            <v>Blend Wines AS</v>
          </cell>
          <cell r="X779" t="str">
            <v>Skanlog</v>
          </cell>
          <cell r="Y779">
            <v>120</v>
          </cell>
          <cell r="Z779">
            <v>120</v>
          </cell>
          <cell r="AA779">
            <v>6</v>
          </cell>
          <cell r="AB779">
            <v>120</v>
          </cell>
          <cell r="AE779">
            <v>33</v>
          </cell>
          <cell r="AF779">
            <v>12</v>
          </cell>
          <cell r="AG779">
            <v>6</v>
          </cell>
          <cell r="AH779">
            <v>12</v>
          </cell>
          <cell r="AI779">
            <v>6</v>
          </cell>
          <cell r="AJ779">
            <v>6</v>
          </cell>
          <cell r="AK779">
            <v>12</v>
          </cell>
          <cell r="AL779">
            <v>12</v>
          </cell>
          <cell r="AM779">
            <v>6</v>
          </cell>
          <cell r="AN779">
            <v>3</v>
          </cell>
          <cell r="AO779">
            <v>3</v>
          </cell>
          <cell r="AP779">
            <v>3</v>
          </cell>
          <cell r="AQ779">
            <v>6</v>
          </cell>
          <cell r="AR779">
            <v>0</v>
          </cell>
          <cell r="AS779">
            <v>2</v>
          </cell>
          <cell r="AT779">
            <v>2</v>
          </cell>
          <cell r="AU779">
            <v>0</v>
          </cell>
        </row>
        <row r="780">
          <cell r="I780">
            <v>16793701</v>
          </cell>
          <cell r="J780" t="str">
            <v>Latour-Giraud</v>
          </cell>
          <cell r="K780" t="str">
            <v>Pommard Carmen</v>
          </cell>
          <cell r="L780">
            <v>2019</v>
          </cell>
          <cell r="M780" t="str">
            <v>Frankrike</v>
          </cell>
          <cell r="N780" t="str">
            <v>Burgund</v>
          </cell>
          <cell r="S780" t="str">
            <v>Rødvin</v>
          </cell>
          <cell r="T780">
            <v>0.75</v>
          </cell>
          <cell r="U780">
            <v>13.5</v>
          </cell>
          <cell r="V780">
            <v>495</v>
          </cell>
          <cell r="W780" t="str">
            <v>Nafstad AS</v>
          </cell>
          <cell r="X780" t="str">
            <v>Nafstad AS</v>
          </cell>
          <cell r="Y780">
            <v>239</v>
          </cell>
          <cell r="Z780">
            <v>239</v>
          </cell>
          <cell r="AA780">
            <v>12</v>
          </cell>
          <cell r="AB780">
            <v>239</v>
          </cell>
          <cell r="AE780">
            <v>47</v>
          </cell>
          <cell r="AF780">
            <v>24</v>
          </cell>
          <cell r="AG780">
            <v>12</v>
          </cell>
          <cell r="AH780">
            <v>24</v>
          </cell>
          <cell r="AI780">
            <v>12</v>
          </cell>
          <cell r="AJ780">
            <v>12</v>
          </cell>
          <cell r="AK780">
            <v>18</v>
          </cell>
          <cell r="AL780">
            <v>24</v>
          </cell>
          <cell r="AM780">
            <v>12</v>
          </cell>
          <cell r="AN780">
            <v>12</v>
          </cell>
          <cell r="AO780">
            <v>12</v>
          </cell>
          <cell r="AP780">
            <v>12</v>
          </cell>
          <cell r="AQ780">
            <v>18</v>
          </cell>
          <cell r="AR780">
            <v>0</v>
          </cell>
          <cell r="AU780" t="e">
            <v>#N/A</v>
          </cell>
        </row>
        <row r="781">
          <cell r="I781">
            <v>16869701</v>
          </cell>
          <cell r="J781" t="str">
            <v>Clos de la Chapelle</v>
          </cell>
          <cell r="K781" t="str">
            <v>Pommard Chanlins Tres Vieilles Vignes</v>
          </cell>
          <cell r="L781">
            <v>2021</v>
          </cell>
          <cell r="M781" t="str">
            <v>Frankrike</v>
          </cell>
          <cell r="N781" t="str">
            <v>Burgund</v>
          </cell>
          <cell r="O781" t="str">
            <v>Pommard</v>
          </cell>
          <cell r="Q781" t="str">
            <v>Premier cru</v>
          </cell>
          <cell r="S781" t="str">
            <v>Rødvin</v>
          </cell>
          <cell r="T781">
            <v>0.75</v>
          </cell>
          <cell r="U781">
            <v>13.5</v>
          </cell>
          <cell r="V781">
            <v>894.78</v>
          </cell>
          <cell r="W781" t="str">
            <v xml:space="preserve">LaMarc Wines </v>
          </cell>
          <cell r="X781" t="str">
            <v>Skanlog</v>
          </cell>
          <cell r="Y781">
            <v>30</v>
          </cell>
          <cell r="Z781">
            <v>30</v>
          </cell>
          <cell r="AA781">
            <v>6</v>
          </cell>
          <cell r="AB781">
            <v>30</v>
          </cell>
          <cell r="AE781">
            <v>12</v>
          </cell>
          <cell r="AF781">
            <v>6</v>
          </cell>
          <cell r="AH781">
            <v>6</v>
          </cell>
          <cell r="AJ781">
            <v>6</v>
          </cell>
          <cell r="AR781">
            <v>0</v>
          </cell>
          <cell r="AU781" t="e">
            <v>#N/A</v>
          </cell>
        </row>
        <row r="782">
          <cell r="I782">
            <v>16867601</v>
          </cell>
          <cell r="J782" t="str">
            <v>Comte Armand</v>
          </cell>
          <cell r="K782" t="str">
            <v>Pommard Clos des Epeneaux</v>
          </cell>
          <cell r="L782">
            <v>2021</v>
          </cell>
          <cell r="M782" t="str">
            <v>Frankrike</v>
          </cell>
          <cell r="N782" t="str">
            <v>Burgund</v>
          </cell>
          <cell r="O782" t="str">
            <v>Pommard</v>
          </cell>
          <cell r="Q782" t="str">
            <v>Premier cru</v>
          </cell>
          <cell r="S782" t="str">
            <v>Rødvin</v>
          </cell>
          <cell r="T782">
            <v>0.75</v>
          </cell>
          <cell r="U782">
            <v>13</v>
          </cell>
          <cell r="V782">
            <v>1836.09</v>
          </cell>
          <cell r="W782" t="str">
            <v>Moestue Grape Selections AS</v>
          </cell>
          <cell r="X782" t="str">
            <v>Vinhuset</v>
          </cell>
          <cell r="Y782">
            <v>24</v>
          </cell>
          <cell r="Z782">
            <v>24</v>
          </cell>
          <cell r="AA782">
            <v>6</v>
          </cell>
          <cell r="AB782">
            <v>24</v>
          </cell>
          <cell r="AE782">
            <v>12</v>
          </cell>
          <cell r="AF782">
            <v>3</v>
          </cell>
          <cell r="AH782">
            <v>3</v>
          </cell>
          <cell r="AJ782">
            <v>3</v>
          </cell>
          <cell r="AK782">
            <v>3</v>
          </cell>
          <cell r="AR782">
            <v>0</v>
          </cell>
          <cell r="AU782" t="e">
            <v>#N/A</v>
          </cell>
        </row>
        <row r="783">
          <cell r="I783">
            <v>16721701</v>
          </cell>
          <cell r="J783" t="str">
            <v>Boillot, L.</v>
          </cell>
          <cell r="K783" t="str">
            <v>Pommard Croix Noires</v>
          </cell>
          <cell r="L783">
            <v>2016</v>
          </cell>
          <cell r="M783" t="str">
            <v>Frankrike</v>
          </cell>
          <cell r="N783" t="str">
            <v>Burgund</v>
          </cell>
          <cell r="O783" t="str">
            <v>Pommard</v>
          </cell>
          <cell r="Q783" t="str">
            <v>Premier cru</v>
          </cell>
          <cell r="S783" t="str">
            <v>Rødvin</v>
          </cell>
          <cell r="T783">
            <v>0.75</v>
          </cell>
          <cell r="U783">
            <v>13</v>
          </cell>
          <cell r="V783">
            <v>794.59</v>
          </cell>
          <cell r="W783" t="str">
            <v>Moestue Grape Selections AS</v>
          </cell>
          <cell r="X783" t="str">
            <v>Vinhuset</v>
          </cell>
          <cell r="Y783">
            <v>18</v>
          </cell>
          <cell r="Z783">
            <v>18</v>
          </cell>
          <cell r="AA783">
            <v>6</v>
          </cell>
          <cell r="AB783">
            <v>18</v>
          </cell>
          <cell r="AE783">
            <v>12</v>
          </cell>
          <cell r="AF783">
            <v>3</v>
          </cell>
          <cell r="AH783">
            <v>3</v>
          </cell>
          <cell r="AR783">
            <v>0</v>
          </cell>
          <cell r="AU783" t="e">
            <v>#N/A</v>
          </cell>
        </row>
        <row r="784">
          <cell r="I784">
            <v>15162601</v>
          </cell>
          <cell r="J784" t="str">
            <v xml:space="preserve">Coche-Dury / Hospices de Beaune </v>
          </cell>
          <cell r="K784" t="str">
            <v>Pommard Epenots Cuvee Dom Goblet</v>
          </cell>
          <cell r="L784">
            <v>2018</v>
          </cell>
          <cell r="M784" t="str">
            <v>Frankrike</v>
          </cell>
          <cell r="N784" t="str">
            <v>Burgund</v>
          </cell>
          <cell r="O784" t="str">
            <v>Pommard</v>
          </cell>
          <cell r="Q784" t="str">
            <v>Premier cru</v>
          </cell>
          <cell r="S784" t="str">
            <v>Rødvin</v>
          </cell>
          <cell r="T784">
            <v>0.75</v>
          </cell>
          <cell r="U784">
            <v>13.5</v>
          </cell>
          <cell r="V784">
            <v>3626.08</v>
          </cell>
          <cell r="W784" t="str">
            <v>Moestue Grape Selections AS</v>
          </cell>
          <cell r="X784" t="str">
            <v>Vinhuset</v>
          </cell>
          <cell r="Y784">
            <v>18</v>
          </cell>
          <cell r="Z784">
            <v>18</v>
          </cell>
          <cell r="AA784">
            <v>6</v>
          </cell>
          <cell r="AB784">
            <v>18</v>
          </cell>
          <cell r="AE784">
            <v>8</v>
          </cell>
          <cell r="AF784">
            <v>2</v>
          </cell>
          <cell r="AG784">
            <v>2</v>
          </cell>
          <cell r="AH784">
            <v>2</v>
          </cell>
          <cell r="AI784">
            <v>2</v>
          </cell>
          <cell r="AL784">
            <v>2</v>
          </cell>
          <cell r="AR784">
            <v>0</v>
          </cell>
          <cell r="AU784" t="e">
            <v>#N/A</v>
          </cell>
        </row>
        <row r="785">
          <cell r="I785">
            <v>16868201</v>
          </cell>
          <cell r="J785" t="str">
            <v>Jadot</v>
          </cell>
          <cell r="K785" t="str">
            <v>Pommard Grands Epenots</v>
          </cell>
          <cell r="L785">
            <v>2021</v>
          </cell>
          <cell r="M785" t="str">
            <v>Frankrike</v>
          </cell>
          <cell r="N785" t="str">
            <v>Burgund</v>
          </cell>
          <cell r="S785" t="str">
            <v>Rødvin</v>
          </cell>
          <cell r="T785">
            <v>0.75</v>
          </cell>
          <cell r="U785">
            <v>13.5</v>
          </cell>
          <cell r="V785">
            <v>972.13</v>
          </cell>
          <cell r="W785" t="str">
            <v>Signature Wines AS</v>
          </cell>
          <cell r="X785" t="str">
            <v>Skanlog</v>
          </cell>
          <cell r="Y785">
            <v>12</v>
          </cell>
          <cell r="Z785">
            <v>12</v>
          </cell>
          <cell r="AA785">
            <v>6</v>
          </cell>
          <cell r="AB785">
            <v>12</v>
          </cell>
          <cell r="AE785">
            <v>6</v>
          </cell>
          <cell r="AF785">
            <v>3</v>
          </cell>
          <cell r="AH785">
            <v>3</v>
          </cell>
          <cell r="AR785">
            <v>0</v>
          </cell>
          <cell r="AU785" t="e">
            <v>#N/A</v>
          </cell>
        </row>
        <row r="786">
          <cell r="I786">
            <v>16857901</v>
          </cell>
          <cell r="J786" t="str">
            <v>Pousse d'Or</v>
          </cell>
          <cell r="K786" t="str">
            <v>Pommard Jarollieres</v>
          </cell>
          <cell r="L786">
            <v>2021</v>
          </cell>
          <cell r="M786" t="str">
            <v>Frankrike</v>
          </cell>
          <cell r="N786" t="str">
            <v>Burgund</v>
          </cell>
          <cell r="S786" t="str">
            <v>Rødvin</v>
          </cell>
          <cell r="T786">
            <v>0.75</v>
          </cell>
          <cell r="U786">
            <v>13.5</v>
          </cell>
          <cell r="V786">
            <v>975</v>
          </cell>
          <cell r="W786" t="str">
            <v>Nafstad AS</v>
          </cell>
          <cell r="X786" t="str">
            <v>Nafstad AS</v>
          </cell>
          <cell r="Y786">
            <v>48</v>
          </cell>
          <cell r="Z786">
            <v>42</v>
          </cell>
          <cell r="AA786">
            <v>12</v>
          </cell>
          <cell r="AB786">
            <v>42</v>
          </cell>
          <cell r="AE786">
            <v>12</v>
          </cell>
          <cell r="AF786">
            <v>6</v>
          </cell>
          <cell r="AH786">
            <v>6</v>
          </cell>
          <cell r="AJ786">
            <v>6</v>
          </cell>
          <cell r="AK786">
            <v>6</v>
          </cell>
          <cell r="AL786">
            <v>6</v>
          </cell>
          <cell r="AR786">
            <v>0</v>
          </cell>
          <cell r="AU786" t="e">
            <v>#N/A</v>
          </cell>
        </row>
        <row r="787">
          <cell r="I787">
            <v>16868901</v>
          </cell>
          <cell r="J787" t="str">
            <v>Clerget, Y.</v>
          </cell>
          <cell r="K787" t="str">
            <v>Pommard Rugiens</v>
          </cell>
          <cell r="L787">
            <v>2021</v>
          </cell>
          <cell r="M787" t="str">
            <v>Frankrike</v>
          </cell>
          <cell r="N787" t="str">
            <v>Burgund</v>
          </cell>
          <cell r="O787" t="str">
            <v>Pommard</v>
          </cell>
          <cell r="Q787" t="str">
            <v>Premier cru</v>
          </cell>
          <cell r="S787" t="str">
            <v>Rødvin</v>
          </cell>
          <cell r="T787">
            <v>0.75</v>
          </cell>
          <cell r="U787">
            <v>13.5</v>
          </cell>
          <cell r="V787">
            <v>1862.4</v>
          </cell>
          <cell r="W787" t="str">
            <v xml:space="preserve">LaMarc Wines </v>
          </cell>
          <cell r="X787" t="str">
            <v>Skanlog</v>
          </cell>
          <cell r="Y787">
            <v>12</v>
          </cell>
          <cell r="Z787">
            <v>12</v>
          </cell>
          <cell r="AA787">
            <v>6</v>
          </cell>
          <cell r="AB787">
            <v>12</v>
          </cell>
          <cell r="AE787">
            <v>6</v>
          </cell>
          <cell r="AF787">
            <v>3</v>
          </cell>
          <cell r="AH787">
            <v>3</v>
          </cell>
          <cell r="AR787">
            <v>0</v>
          </cell>
          <cell r="AU787" t="e">
            <v>#N/A</v>
          </cell>
        </row>
        <row r="788">
          <cell r="I788">
            <v>16871101</v>
          </cell>
          <cell r="J788" t="str">
            <v>Glantenay, B&amp;T.</v>
          </cell>
          <cell r="K788" t="str">
            <v>Pommard Rugiens</v>
          </cell>
          <cell r="L788">
            <v>2021</v>
          </cell>
          <cell r="M788" t="str">
            <v>Frankrike</v>
          </cell>
          <cell r="N788" t="str">
            <v>Burgund</v>
          </cell>
          <cell r="S788" t="str">
            <v>Rødvin</v>
          </cell>
          <cell r="T788">
            <v>0.75</v>
          </cell>
          <cell r="U788">
            <v>13.5</v>
          </cell>
          <cell r="V788">
            <v>1058.3499999999999</v>
          </cell>
          <cell r="W788" t="str">
            <v>Garage d'Or AS</v>
          </cell>
          <cell r="X788" t="str">
            <v>Vinhuset</v>
          </cell>
          <cell r="Y788">
            <v>18</v>
          </cell>
          <cell r="Z788">
            <v>18</v>
          </cell>
          <cell r="AA788">
            <v>6</v>
          </cell>
          <cell r="AB788">
            <v>18</v>
          </cell>
          <cell r="AE788">
            <v>12</v>
          </cell>
          <cell r="AF788">
            <v>3</v>
          </cell>
          <cell r="AH788">
            <v>3</v>
          </cell>
          <cell r="AR788">
            <v>0</v>
          </cell>
          <cell r="AU788" t="e">
            <v>#N/A</v>
          </cell>
        </row>
        <row r="789">
          <cell r="I789">
            <v>16871001</v>
          </cell>
          <cell r="J789" t="str">
            <v>Glantenay, B&amp;T.</v>
          </cell>
          <cell r="K789" t="str">
            <v>Pommard Saussilles</v>
          </cell>
          <cell r="L789">
            <v>2021</v>
          </cell>
          <cell r="M789" t="str">
            <v>Frankrike</v>
          </cell>
          <cell r="N789" t="str">
            <v>Burgund</v>
          </cell>
          <cell r="S789" t="str">
            <v>Rødvin</v>
          </cell>
          <cell r="T789">
            <v>0.75</v>
          </cell>
          <cell r="U789">
            <v>13</v>
          </cell>
          <cell r="V789">
            <v>911.1</v>
          </cell>
          <cell r="W789" t="str">
            <v>Garage d'Or AS</v>
          </cell>
          <cell r="X789" t="str">
            <v>Vinhuset</v>
          </cell>
          <cell r="Y789">
            <v>24</v>
          </cell>
          <cell r="Z789">
            <v>24</v>
          </cell>
          <cell r="AA789">
            <v>6</v>
          </cell>
          <cell r="AB789">
            <v>24</v>
          </cell>
          <cell r="AE789">
            <v>12</v>
          </cell>
          <cell r="AF789">
            <v>6</v>
          </cell>
          <cell r="AH789">
            <v>6</v>
          </cell>
          <cell r="AR789">
            <v>0</v>
          </cell>
          <cell r="AU789" t="e">
            <v>#N/A</v>
          </cell>
        </row>
        <row r="790">
          <cell r="I790">
            <v>16869401</v>
          </cell>
          <cell r="J790" t="str">
            <v>Meurgey-Croses</v>
          </cell>
          <cell r="K790" t="str">
            <v>Pouilly-Fuisse Bouthieres</v>
          </cell>
          <cell r="L790">
            <v>2022</v>
          </cell>
          <cell r="M790" t="str">
            <v>Frankrike</v>
          </cell>
          <cell r="N790" t="str">
            <v>Burgund</v>
          </cell>
          <cell r="O790" t="str">
            <v>Pouilly-Fuisse</v>
          </cell>
          <cell r="S790" t="str">
            <v>Hvitvin</v>
          </cell>
          <cell r="T790">
            <v>0.75</v>
          </cell>
          <cell r="U790">
            <v>13.5</v>
          </cell>
          <cell r="V790">
            <v>398.45</v>
          </cell>
          <cell r="W790" t="str">
            <v xml:space="preserve">LaMarc Wines </v>
          </cell>
          <cell r="X790" t="str">
            <v>Skanlog</v>
          </cell>
          <cell r="Y790">
            <v>120</v>
          </cell>
          <cell r="Z790">
            <v>120</v>
          </cell>
          <cell r="AA790">
            <v>6</v>
          </cell>
          <cell r="AB790">
            <v>120</v>
          </cell>
          <cell r="AE790">
            <v>36</v>
          </cell>
          <cell r="AF790">
            <v>12</v>
          </cell>
          <cell r="AG790">
            <v>12</v>
          </cell>
          <cell r="AH790">
            <v>12</v>
          </cell>
          <cell r="AI790">
            <v>12</v>
          </cell>
          <cell r="AJ790">
            <v>12</v>
          </cell>
          <cell r="AK790">
            <v>12</v>
          </cell>
          <cell r="AL790">
            <v>12</v>
          </cell>
          <cell r="AR790">
            <v>0</v>
          </cell>
          <cell r="AU790" t="e">
            <v>#N/A</v>
          </cell>
        </row>
        <row r="791">
          <cell r="I791">
            <v>17349501</v>
          </cell>
          <cell r="J791" t="str">
            <v>Lemaire, Mont d'Hor</v>
          </cell>
          <cell r="K791" t="str">
            <v>MH Champagne Lemaire Extra Brut Vintage</v>
          </cell>
          <cell r="L791">
            <v>2012</v>
          </cell>
          <cell r="M791" t="str">
            <v>Frankrike</v>
          </cell>
          <cell r="N791" t="str">
            <v>Champagne</v>
          </cell>
          <cell r="O791" t="str">
            <v>Saint-Thierry</v>
          </cell>
          <cell r="Q791" t="str">
            <v>Vintage 2012</v>
          </cell>
          <cell r="R791" t="str">
            <v>51 % Pinot Noir, 15 % Pinot Meunier, 34 % Chardonnay</v>
          </cell>
          <cell r="S791" t="str">
            <v>Musserende vin</v>
          </cell>
          <cell r="T791">
            <v>0.75</v>
          </cell>
          <cell r="U791">
            <v>0.12</v>
          </cell>
          <cell r="V791">
            <v>650.30999999999995</v>
          </cell>
          <cell r="W791" t="str">
            <v>Winemoods</v>
          </cell>
          <cell r="X791" t="str">
            <v>Cuveco</v>
          </cell>
          <cell r="Y791">
            <v>600</v>
          </cell>
          <cell r="Z791">
            <v>600</v>
          </cell>
          <cell r="AA791">
            <v>6</v>
          </cell>
          <cell r="AB791">
            <v>600</v>
          </cell>
          <cell r="AE791">
            <v>96</v>
          </cell>
          <cell r="AF791">
            <v>48</v>
          </cell>
          <cell r="AG791">
            <v>48</v>
          </cell>
          <cell r="AH791">
            <v>48</v>
          </cell>
          <cell r="AI791">
            <v>48</v>
          </cell>
          <cell r="AJ791">
            <v>48</v>
          </cell>
          <cell r="AK791">
            <v>48</v>
          </cell>
          <cell r="AL791">
            <v>72</v>
          </cell>
          <cell r="AM791">
            <v>24</v>
          </cell>
          <cell r="AN791">
            <v>24</v>
          </cell>
          <cell r="AO791">
            <v>24</v>
          </cell>
          <cell r="AP791">
            <v>24</v>
          </cell>
          <cell r="AQ791">
            <v>48</v>
          </cell>
          <cell r="AR791">
            <v>0</v>
          </cell>
        </row>
        <row r="792">
          <cell r="I792">
            <v>16869201</v>
          </cell>
          <cell r="J792" t="str">
            <v>Meurgey-Croses</v>
          </cell>
          <cell r="K792" t="str">
            <v>Pouilly-Fuisse Vieilles Vignes</v>
          </cell>
          <cell r="L792">
            <v>2022</v>
          </cell>
          <cell r="M792" t="str">
            <v>Frankrike</v>
          </cell>
          <cell r="N792" t="str">
            <v>Burgund</v>
          </cell>
          <cell r="O792" t="str">
            <v>Pouilly-Fuisse</v>
          </cell>
          <cell r="S792" t="str">
            <v>Hvitvin</v>
          </cell>
          <cell r="T792">
            <v>0.75</v>
          </cell>
          <cell r="U792">
            <v>13.5</v>
          </cell>
          <cell r="V792">
            <v>352.5</v>
          </cell>
          <cell r="W792" t="str">
            <v xml:space="preserve">LaMarc Wines </v>
          </cell>
          <cell r="X792" t="str">
            <v>Skanlog</v>
          </cell>
          <cell r="Y792">
            <v>360</v>
          </cell>
          <cell r="Z792">
            <v>450</v>
          </cell>
          <cell r="AA792">
            <v>6</v>
          </cell>
          <cell r="AB792">
            <v>360</v>
          </cell>
          <cell r="AE792">
            <v>66</v>
          </cell>
          <cell r="AF792">
            <v>48</v>
          </cell>
          <cell r="AG792">
            <v>18</v>
          </cell>
          <cell r="AH792">
            <v>48</v>
          </cell>
          <cell r="AI792">
            <v>18</v>
          </cell>
          <cell r="AJ792">
            <v>18</v>
          </cell>
          <cell r="AK792">
            <v>30</v>
          </cell>
          <cell r="AL792">
            <v>48</v>
          </cell>
          <cell r="AM792">
            <v>12</v>
          </cell>
          <cell r="AN792">
            <v>12</v>
          </cell>
          <cell r="AO792">
            <v>12</v>
          </cell>
          <cell r="AP792">
            <v>12</v>
          </cell>
          <cell r="AQ792">
            <v>18</v>
          </cell>
          <cell r="AR792">
            <v>0</v>
          </cell>
          <cell r="AU792" t="e">
            <v>#N/A</v>
          </cell>
        </row>
        <row r="793">
          <cell r="I793">
            <v>16856501</v>
          </cell>
          <cell r="J793" t="str">
            <v>Chartron, J.</v>
          </cell>
          <cell r="K793" t="str">
            <v>Puligny Montrachet 1er cru Vieilles Vignes</v>
          </cell>
          <cell r="L793">
            <v>2021</v>
          </cell>
          <cell r="M793" t="str">
            <v>Frankrike</v>
          </cell>
          <cell r="N793" t="str">
            <v>Burgund</v>
          </cell>
          <cell r="O793" t="str">
            <v>Puligny-Montrachet</v>
          </cell>
          <cell r="S793" t="str">
            <v>Hvitvin</v>
          </cell>
          <cell r="T793">
            <v>0.75</v>
          </cell>
          <cell r="U793">
            <v>13</v>
          </cell>
          <cell r="V793">
            <v>1206.49</v>
          </cell>
          <cell r="W793" t="str">
            <v>Moestue Grape Selections AS</v>
          </cell>
          <cell r="X793" t="str">
            <v>Vinhuset</v>
          </cell>
          <cell r="Y793">
            <v>36</v>
          </cell>
          <cell r="Z793">
            <v>36</v>
          </cell>
          <cell r="AA793">
            <v>6</v>
          </cell>
          <cell r="AB793">
            <v>36</v>
          </cell>
          <cell r="AE793">
            <v>12</v>
          </cell>
          <cell r="AF793">
            <v>6</v>
          </cell>
          <cell r="AH793">
            <v>6</v>
          </cell>
          <cell r="AJ793">
            <v>6</v>
          </cell>
          <cell r="AL793">
            <v>6</v>
          </cell>
          <cell r="AR793">
            <v>0</v>
          </cell>
          <cell r="AU793" t="e">
            <v>#N/A</v>
          </cell>
        </row>
        <row r="794">
          <cell r="I794">
            <v>16808001</v>
          </cell>
          <cell r="J794" t="str">
            <v>Latour-Giraud</v>
          </cell>
          <cell r="K794" t="str">
            <v xml:space="preserve">Puligny Montrachet Champs Canet </v>
          </cell>
          <cell r="L794">
            <v>2021</v>
          </cell>
          <cell r="M794" t="str">
            <v>Frankrike</v>
          </cell>
          <cell r="N794" t="str">
            <v>Burgund</v>
          </cell>
          <cell r="S794" t="str">
            <v>Hvitvin</v>
          </cell>
          <cell r="T794">
            <v>0.75</v>
          </cell>
          <cell r="U794">
            <v>13.5</v>
          </cell>
          <cell r="V794">
            <v>1325</v>
          </cell>
          <cell r="W794" t="str">
            <v>Nafstad AS</v>
          </cell>
          <cell r="X794" t="str">
            <v>Nafstad AS</v>
          </cell>
          <cell r="Y794">
            <v>60</v>
          </cell>
          <cell r="Z794">
            <v>60</v>
          </cell>
          <cell r="AA794">
            <v>12</v>
          </cell>
          <cell r="AB794">
            <v>60</v>
          </cell>
          <cell r="AE794">
            <v>18</v>
          </cell>
          <cell r="AF794">
            <v>6</v>
          </cell>
          <cell r="AG794">
            <v>6</v>
          </cell>
          <cell r="AH794">
            <v>6</v>
          </cell>
          <cell r="AI794">
            <v>6</v>
          </cell>
          <cell r="AJ794">
            <v>6</v>
          </cell>
          <cell r="AK794">
            <v>6</v>
          </cell>
          <cell r="AL794">
            <v>6</v>
          </cell>
          <cell r="AR794">
            <v>0</v>
          </cell>
          <cell r="AU794" t="e">
            <v>#N/A</v>
          </cell>
        </row>
        <row r="795">
          <cell r="I795">
            <v>16804301</v>
          </cell>
          <cell r="J795" t="str">
            <v>Boillot, H.</v>
          </cell>
          <cell r="K795" t="str">
            <v>Puligny-Montrachet</v>
          </cell>
          <cell r="L795">
            <v>2021</v>
          </cell>
          <cell r="M795" t="str">
            <v>Frankrike</v>
          </cell>
          <cell r="N795" t="str">
            <v>Burgund</v>
          </cell>
          <cell r="O795" t="str">
            <v>Puligny-Montrachet</v>
          </cell>
          <cell r="S795" t="str">
            <v>Hvitvin</v>
          </cell>
          <cell r="T795">
            <v>0.75</v>
          </cell>
          <cell r="U795">
            <v>13</v>
          </cell>
          <cell r="V795">
            <v>875</v>
          </cell>
          <cell r="W795" t="str">
            <v>Nafstad AS</v>
          </cell>
          <cell r="X795" t="str">
            <v>Nafstad AS</v>
          </cell>
          <cell r="Y795">
            <v>18</v>
          </cell>
          <cell r="Z795">
            <v>18</v>
          </cell>
          <cell r="AA795">
            <v>6</v>
          </cell>
          <cell r="AB795">
            <v>18</v>
          </cell>
          <cell r="AE795">
            <v>12</v>
          </cell>
          <cell r="AF795">
            <v>3</v>
          </cell>
          <cell r="AH795">
            <v>3</v>
          </cell>
          <cell r="AR795">
            <v>0</v>
          </cell>
          <cell r="AU795" t="e">
            <v>#N/A</v>
          </cell>
        </row>
        <row r="796">
          <cell r="I796">
            <v>16821801</v>
          </cell>
          <cell r="J796" t="str">
            <v>Boillot, J.-M.</v>
          </cell>
          <cell r="K796" t="str">
            <v>Puligny-Montrachet</v>
          </cell>
          <cell r="L796">
            <v>2021</v>
          </cell>
          <cell r="M796" t="str">
            <v>Frankrike</v>
          </cell>
          <cell r="N796" t="str">
            <v>Burgund</v>
          </cell>
          <cell r="S796" t="str">
            <v>Hvitvin</v>
          </cell>
          <cell r="T796">
            <v>0.75</v>
          </cell>
          <cell r="U796">
            <v>13</v>
          </cell>
          <cell r="V796">
            <v>890</v>
          </cell>
          <cell r="W796" t="str">
            <v>Nafstad AS</v>
          </cell>
          <cell r="X796" t="str">
            <v>Nafstad AS</v>
          </cell>
          <cell r="Y796">
            <v>210</v>
          </cell>
          <cell r="Z796">
            <v>138</v>
          </cell>
          <cell r="AA796">
            <v>12</v>
          </cell>
          <cell r="AB796">
            <v>138</v>
          </cell>
          <cell r="AE796">
            <v>42</v>
          </cell>
          <cell r="AF796">
            <v>12</v>
          </cell>
          <cell r="AG796">
            <v>12</v>
          </cell>
          <cell r="AH796">
            <v>12</v>
          </cell>
          <cell r="AI796">
            <v>12</v>
          </cell>
          <cell r="AJ796">
            <v>12</v>
          </cell>
          <cell r="AK796">
            <v>12</v>
          </cell>
          <cell r="AL796">
            <v>12</v>
          </cell>
          <cell r="AM796">
            <v>6</v>
          </cell>
          <cell r="AQ796">
            <v>6</v>
          </cell>
          <cell r="AR796">
            <v>0</v>
          </cell>
          <cell r="AU796" t="e">
            <v>#N/A</v>
          </cell>
        </row>
        <row r="797">
          <cell r="I797">
            <v>16875501</v>
          </cell>
          <cell r="J797" t="str">
            <v>Sauzet</v>
          </cell>
          <cell r="K797" t="str">
            <v>Puligny-Montrachet</v>
          </cell>
          <cell r="L797">
            <v>2021</v>
          </cell>
          <cell r="M797" t="str">
            <v>Frankrike</v>
          </cell>
          <cell r="N797" t="str">
            <v>Burgund</v>
          </cell>
          <cell r="O797" t="str">
            <v>Puligny-Montrachet</v>
          </cell>
          <cell r="S797" t="str">
            <v>Hvitvin</v>
          </cell>
          <cell r="T797">
            <v>0.75</v>
          </cell>
          <cell r="U797">
            <v>12.5</v>
          </cell>
          <cell r="V797">
            <v>917.77</v>
          </cell>
          <cell r="W797" t="str">
            <v>Moestue Grape Selections AS</v>
          </cell>
          <cell r="X797" t="str">
            <v>Vinhuset</v>
          </cell>
          <cell r="Y797">
            <v>60</v>
          </cell>
          <cell r="Z797">
            <v>60</v>
          </cell>
          <cell r="AA797">
            <v>6</v>
          </cell>
          <cell r="AB797">
            <v>60</v>
          </cell>
          <cell r="AE797">
            <v>18</v>
          </cell>
          <cell r="AF797">
            <v>6</v>
          </cell>
          <cell r="AG797">
            <v>3</v>
          </cell>
          <cell r="AH797">
            <v>6</v>
          </cell>
          <cell r="AI797">
            <v>3</v>
          </cell>
          <cell r="AJ797">
            <v>3</v>
          </cell>
          <cell r="AK797">
            <v>6</v>
          </cell>
          <cell r="AL797">
            <v>6</v>
          </cell>
          <cell r="AM797">
            <v>3</v>
          </cell>
          <cell r="AN797">
            <v>1</v>
          </cell>
          <cell r="AO797">
            <v>1</v>
          </cell>
          <cell r="AP797">
            <v>1</v>
          </cell>
          <cell r="AQ797">
            <v>3</v>
          </cell>
          <cell r="AR797">
            <v>0</v>
          </cell>
          <cell r="AU797" t="e">
            <v>#N/A</v>
          </cell>
        </row>
        <row r="798">
          <cell r="I798">
            <v>16870701</v>
          </cell>
          <cell r="J798" t="str">
            <v xml:space="preserve">Carillon, J. </v>
          </cell>
          <cell r="K798" t="str">
            <v xml:space="preserve">Puligny-Montrachet </v>
          </cell>
          <cell r="L798">
            <v>2021</v>
          </cell>
          <cell r="M798" t="str">
            <v>Frankrike</v>
          </cell>
          <cell r="N798" t="str">
            <v>Burgund</v>
          </cell>
          <cell r="S798" t="str">
            <v>Hvitvin</v>
          </cell>
          <cell r="T798">
            <v>0.75</v>
          </cell>
          <cell r="U798">
            <v>13.5</v>
          </cell>
          <cell r="V798">
            <v>842.35</v>
          </cell>
          <cell r="W798" t="str">
            <v>Garage d'Or AS</v>
          </cell>
          <cell r="X798" t="str">
            <v>Vinhuset</v>
          </cell>
          <cell r="Y798">
            <v>108</v>
          </cell>
          <cell r="Z798">
            <v>108</v>
          </cell>
          <cell r="AA798">
            <v>12</v>
          </cell>
          <cell r="AB798">
            <v>108</v>
          </cell>
          <cell r="AE798">
            <v>36</v>
          </cell>
          <cell r="AF798">
            <v>12</v>
          </cell>
          <cell r="AG798">
            <v>6</v>
          </cell>
          <cell r="AH798">
            <v>12</v>
          </cell>
          <cell r="AI798">
            <v>6</v>
          </cell>
          <cell r="AJ798">
            <v>6</v>
          </cell>
          <cell r="AK798">
            <v>12</v>
          </cell>
          <cell r="AL798">
            <v>12</v>
          </cell>
          <cell r="AM798">
            <v>6</v>
          </cell>
          <cell r="AR798">
            <v>0</v>
          </cell>
          <cell r="AU798" t="e">
            <v>#N/A</v>
          </cell>
        </row>
        <row r="799">
          <cell r="I799">
            <v>16822201</v>
          </cell>
          <cell r="J799" t="str">
            <v>Bouzereau, M.</v>
          </cell>
          <cell r="K799" t="str">
            <v xml:space="preserve">Puligny-Montrachet Cailleret </v>
          </cell>
          <cell r="L799">
            <v>2021</v>
          </cell>
          <cell r="M799" t="str">
            <v>Frankrike</v>
          </cell>
          <cell r="N799" t="str">
            <v>Burgund</v>
          </cell>
          <cell r="O799" t="str">
            <v>Puligny-Montrachet</v>
          </cell>
          <cell r="Q799" t="str">
            <v>Premier cru</v>
          </cell>
          <cell r="S799" t="str">
            <v>Hvitvin</v>
          </cell>
          <cell r="T799">
            <v>0.75</v>
          </cell>
          <cell r="U799">
            <v>13.5</v>
          </cell>
          <cell r="V799">
            <v>1850</v>
          </cell>
          <cell r="W799" t="str">
            <v>Nafstad AS</v>
          </cell>
          <cell r="X799" t="str">
            <v>Nafstad AS</v>
          </cell>
          <cell r="Y799">
            <v>9</v>
          </cell>
          <cell r="Z799">
            <v>9</v>
          </cell>
          <cell r="AA799">
            <v>6</v>
          </cell>
          <cell r="AB799">
            <v>9</v>
          </cell>
          <cell r="AE799">
            <v>3</v>
          </cell>
          <cell r="AF799">
            <v>3</v>
          </cell>
          <cell r="AH799">
            <v>3</v>
          </cell>
          <cell r="AR799">
            <v>0</v>
          </cell>
          <cell r="AU799" t="e">
            <v>#N/A</v>
          </cell>
        </row>
        <row r="800">
          <cell r="I800">
            <v>16793401</v>
          </cell>
          <cell r="J800" t="str">
            <v>Latour-Giraud</v>
          </cell>
          <cell r="K800" t="str">
            <v>Puligny-Montrachet Champs Canet</v>
          </cell>
          <cell r="L800">
            <v>2018</v>
          </cell>
          <cell r="M800" t="str">
            <v>Frankrike</v>
          </cell>
          <cell r="N800" t="str">
            <v>Burgund</v>
          </cell>
          <cell r="S800" t="str">
            <v>Hvitvin</v>
          </cell>
          <cell r="T800">
            <v>0.75</v>
          </cell>
          <cell r="U800">
            <v>13.5</v>
          </cell>
          <cell r="V800">
            <v>845</v>
          </cell>
          <cell r="W800" t="str">
            <v>Nafstad AS</v>
          </cell>
          <cell r="X800" t="str">
            <v>Nafstad AS</v>
          </cell>
          <cell r="Y800">
            <v>12</v>
          </cell>
          <cell r="Z800">
            <v>7</v>
          </cell>
          <cell r="AA800">
            <v>6</v>
          </cell>
          <cell r="AB800">
            <v>7</v>
          </cell>
          <cell r="AE800">
            <v>3</v>
          </cell>
          <cell r="AF800">
            <v>4</v>
          </cell>
          <cell r="AR800">
            <v>0</v>
          </cell>
          <cell r="AU800" t="e">
            <v>#N/A</v>
          </cell>
        </row>
        <row r="801">
          <cell r="I801">
            <v>16821601</v>
          </cell>
          <cell r="J801" t="str">
            <v>Boillot, J.-M.</v>
          </cell>
          <cell r="K801" t="str">
            <v>Puligny-Montrachet Champs Canet</v>
          </cell>
          <cell r="L801">
            <v>2021</v>
          </cell>
          <cell r="M801" t="str">
            <v>Frankrike</v>
          </cell>
          <cell r="N801" t="str">
            <v>Burgund</v>
          </cell>
          <cell r="S801" t="str">
            <v>Hvitvin</v>
          </cell>
          <cell r="T801">
            <v>0.75</v>
          </cell>
          <cell r="U801">
            <v>13.5</v>
          </cell>
          <cell r="V801">
            <v>1100</v>
          </cell>
          <cell r="W801" t="str">
            <v>Nafstad AS</v>
          </cell>
          <cell r="X801" t="str">
            <v>Nafstad AS</v>
          </cell>
          <cell r="Y801">
            <v>60</v>
          </cell>
          <cell r="Z801">
            <v>48</v>
          </cell>
          <cell r="AA801">
            <v>12</v>
          </cell>
          <cell r="AB801">
            <v>48</v>
          </cell>
          <cell r="AE801">
            <v>18</v>
          </cell>
          <cell r="AF801">
            <v>6</v>
          </cell>
          <cell r="AG801">
            <v>3</v>
          </cell>
          <cell r="AH801">
            <v>6</v>
          </cell>
          <cell r="AI801">
            <v>3</v>
          </cell>
          <cell r="AJ801">
            <v>3</v>
          </cell>
          <cell r="AK801">
            <v>3</v>
          </cell>
          <cell r="AL801">
            <v>6</v>
          </cell>
          <cell r="AR801">
            <v>0</v>
          </cell>
          <cell r="AU801" t="e">
            <v>#N/A</v>
          </cell>
        </row>
        <row r="802">
          <cell r="I802">
            <v>16822801</v>
          </cell>
          <cell r="J802" t="str">
            <v>Bouzereau, M.</v>
          </cell>
          <cell r="K802" t="str">
            <v>Puligny-Montrachet Champs Gains</v>
          </cell>
          <cell r="L802">
            <v>2021</v>
          </cell>
          <cell r="M802" t="str">
            <v>Frankrike</v>
          </cell>
          <cell r="N802" t="str">
            <v>Burgund</v>
          </cell>
          <cell r="S802" t="str">
            <v>Hvitvin</v>
          </cell>
          <cell r="T802">
            <v>0.75</v>
          </cell>
          <cell r="U802">
            <v>13.5</v>
          </cell>
          <cell r="V802">
            <v>1500</v>
          </cell>
          <cell r="W802" t="str">
            <v>Nafstad AS</v>
          </cell>
          <cell r="X802" t="str">
            <v>Nafstad AS</v>
          </cell>
          <cell r="Y802">
            <v>24</v>
          </cell>
          <cell r="Z802">
            <v>24</v>
          </cell>
          <cell r="AA802">
            <v>12</v>
          </cell>
          <cell r="AB802">
            <v>24</v>
          </cell>
          <cell r="AE802">
            <v>12</v>
          </cell>
          <cell r="AF802">
            <v>6</v>
          </cell>
          <cell r="AH802">
            <v>6</v>
          </cell>
          <cell r="AR802">
            <v>0</v>
          </cell>
          <cell r="AU802" t="e">
            <v>#N/A</v>
          </cell>
        </row>
        <row r="803">
          <cell r="I803">
            <v>16867101</v>
          </cell>
          <cell r="J803" t="str">
            <v>Jadot</v>
          </cell>
          <cell r="K803" t="str">
            <v>Puligny-Montrachet Clos de la Garenne</v>
          </cell>
          <cell r="L803">
            <v>2021</v>
          </cell>
          <cell r="M803" t="str">
            <v>Frankrike</v>
          </cell>
          <cell r="N803" t="str">
            <v>Burgund</v>
          </cell>
          <cell r="S803" t="str">
            <v>Hvitvin</v>
          </cell>
          <cell r="T803">
            <v>0.75</v>
          </cell>
          <cell r="U803">
            <v>13.5</v>
          </cell>
          <cell r="V803">
            <v>1247.8599999999999</v>
          </cell>
          <cell r="W803" t="str">
            <v>Signature Wines AS</v>
          </cell>
          <cell r="X803" t="str">
            <v>Skanlog</v>
          </cell>
          <cell r="Y803">
            <v>30</v>
          </cell>
          <cell r="Z803">
            <v>30</v>
          </cell>
          <cell r="AA803">
            <v>6</v>
          </cell>
          <cell r="AB803">
            <v>24</v>
          </cell>
          <cell r="AE803">
            <v>6</v>
          </cell>
          <cell r="AF803">
            <v>6</v>
          </cell>
          <cell r="AH803">
            <v>6</v>
          </cell>
          <cell r="AL803">
            <v>6</v>
          </cell>
          <cell r="AR803">
            <v>0</v>
          </cell>
          <cell r="AU803" t="e">
            <v>#N/A</v>
          </cell>
        </row>
        <row r="804">
          <cell r="I804">
            <v>16804901</v>
          </cell>
          <cell r="J804" t="str">
            <v>Boillot, H.</v>
          </cell>
          <cell r="K804" t="str">
            <v>Puligny-Montrachet Clos de la Mouchere</v>
          </cell>
          <cell r="L804">
            <v>2021</v>
          </cell>
          <cell r="M804" t="str">
            <v>Frankrike</v>
          </cell>
          <cell r="N804" t="str">
            <v>Burgund</v>
          </cell>
          <cell r="S804" t="str">
            <v>Hvitvin</v>
          </cell>
          <cell r="T804">
            <v>0.75</v>
          </cell>
          <cell r="U804">
            <v>13.5</v>
          </cell>
          <cell r="V804">
            <v>1825</v>
          </cell>
          <cell r="W804" t="str">
            <v>Nafstad AS</v>
          </cell>
          <cell r="X804" t="str">
            <v>Nafstad AS</v>
          </cell>
          <cell r="Y804">
            <v>24</v>
          </cell>
          <cell r="Z804">
            <v>24</v>
          </cell>
          <cell r="AA804">
            <v>6</v>
          </cell>
          <cell r="AB804">
            <v>24</v>
          </cell>
          <cell r="AE804">
            <v>12</v>
          </cell>
          <cell r="AF804">
            <v>6</v>
          </cell>
          <cell r="AH804">
            <v>6</v>
          </cell>
          <cell r="AR804">
            <v>0</v>
          </cell>
          <cell r="AU804" t="e">
            <v>#N/A</v>
          </cell>
        </row>
        <row r="805">
          <cell r="I805">
            <v>15319901</v>
          </cell>
          <cell r="J805" t="str">
            <v>Sauzet</v>
          </cell>
          <cell r="K805" t="str">
            <v>Puligny-Montrachet Combettes</v>
          </cell>
          <cell r="L805">
            <v>2020</v>
          </cell>
          <cell r="M805" t="str">
            <v>Frankrike</v>
          </cell>
          <cell r="N805" t="str">
            <v>Burgund</v>
          </cell>
          <cell r="O805" t="str">
            <v>Puligny-Montrachet</v>
          </cell>
          <cell r="Q805" t="str">
            <v>Premier cru</v>
          </cell>
          <cell r="S805" t="str">
            <v>Hvitvin</v>
          </cell>
          <cell r="T805">
            <v>0.75</v>
          </cell>
          <cell r="U805">
            <v>13.5</v>
          </cell>
          <cell r="V805">
            <v>1682.24775</v>
          </cell>
          <cell r="W805" t="str">
            <v>Moestue Grape Selections AS</v>
          </cell>
          <cell r="X805" t="str">
            <v>Vinhuset</v>
          </cell>
          <cell r="Y805">
            <v>12</v>
          </cell>
          <cell r="Z805">
            <v>12</v>
          </cell>
          <cell r="AA805">
            <v>6</v>
          </cell>
          <cell r="AB805">
            <v>12</v>
          </cell>
          <cell r="AE805">
            <v>6</v>
          </cell>
          <cell r="AG805">
            <v>2</v>
          </cell>
          <cell r="AI805">
            <v>2</v>
          </cell>
          <cell r="AJ805">
            <v>2</v>
          </cell>
          <cell r="AR805">
            <v>0</v>
          </cell>
          <cell r="AU805" t="e">
            <v>#N/A</v>
          </cell>
        </row>
        <row r="806">
          <cell r="I806">
            <v>16821501</v>
          </cell>
          <cell r="J806" t="str">
            <v>Boillot, J.-M.</v>
          </cell>
          <cell r="K806" t="str">
            <v>Puligny-Montrachet Combettes</v>
          </cell>
          <cell r="L806">
            <v>2021</v>
          </cell>
          <cell r="M806" t="str">
            <v>Frankrike</v>
          </cell>
          <cell r="N806" t="str">
            <v>Burgund</v>
          </cell>
          <cell r="S806" t="str">
            <v>Hvitvin</v>
          </cell>
          <cell r="T806">
            <v>0.75</v>
          </cell>
          <cell r="U806">
            <v>13.5</v>
          </cell>
          <cell r="V806">
            <v>1230</v>
          </cell>
          <cell r="W806" t="str">
            <v>Nafstad AS</v>
          </cell>
          <cell r="X806" t="str">
            <v>Nafstad AS</v>
          </cell>
          <cell r="Y806">
            <v>30</v>
          </cell>
          <cell r="Z806">
            <v>15</v>
          </cell>
          <cell r="AA806">
            <v>12</v>
          </cell>
          <cell r="AB806">
            <v>15</v>
          </cell>
          <cell r="AE806">
            <v>6</v>
          </cell>
          <cell r="AJ806">
            <v>3</v>
          </cell>
          <cell r="AK806">
            <v>3</v>
          </cell>
          <cell r="AL806">
            <v>3</v>
          </cell>
          <cell r="AR806">
            <v>0</v>
          </cell>
          <cell r="AU806" t="e">
            <v>#N/A</v>
          </cell>
        </row>
        <row r="807">
          <cell r="I807">
            <v>16875401</v>
          </cell>
          <cell r="J807" t="str">
            <v>Sauzet</v>
          </cell>
          <cell r="K807" t="str">
            <v>Puligny-Montrachet Combettes</v>
          </cell>
          <cell r="L807">
            <v>2021</v>
          </cell>
          <cell r="M807" t="str">
            <v>Frankrike</v>
          </cell>
          <cell r="N807" t="str">
            <v>Burgund</v>
          </cell>
          <cell r="O807" t="str">
            <v>Puligny-Montrachet</v>
          </cell>
          <cell r="Q807" t="str">
            <v>Premier cru</v>
          </cell>
          <cell r="S807" t="str">
            <v>Hvitvin</v>
          </cell>
          <cell r="T807">
            <v>0.75</v>
          </cell>
          <cell r="U807">
            <v>12.5</v>
          </cell>
          <cell r="V807">
            <v>2102.4899999999998</v>
          </cell>
          <cell r="W807" t="str">
            <v>Moestue Grape Selections AS</v>
          </cell>
          <cell r="X807" t="str">
            <v>Vinhuset</v>
          </cell>
          <cell r="Y807">
            <v>12</v>
          </cell>
          <cell r="Z807">
            <v>12</v>
          </cell>
          <cell r="AA807">
            <v>6</v>
          </cell>
          <cell r="AB807">
            <v>12</v>
          </cell>
          <cell r="AE807">
            <v>6</v>
          </cell>
          <cell r="AF807">
            <v>2</v>
          </cell>
          <cell r="AH807">
            <v>2</v>
          </cell>
          <cell r="AL807">
            <v>2</v>
          </cell>
          <cell r="AR807">
            <v>0</v>
          </cell>
          <cell r="AU807" t="e">
            <v>#N/A</v>
          </cell>
        </row>
        <row r="808">
          <cell r="I808">
            <v>16867301</v>
          </cell>
          <cell r="J808" t="str">
            <v>Jadot</v>
          </cell>
          <cell r="K808" t="str">
            <v>Puligny-Montrachet Combottes</v>
          </cell>
          <cell r="L808">
            <v>2021</v>
          </cell>
          <cell r="M808" t="str">
            <v>Frankrike</v>
          </cell>
          <cell r="N808" t="str">
            <v>Burgund</v>
          </cell>
          <cell r="S808" t="str">
            <v>Hvitvin</v>
          </cell>
          <cell r="T808">
            <v>0.75</v>
          </cell>
          <cell r="U808">
            <v>13.5</v>
          </cell>
          <cell r="V808">
            <v>1247.8599999999999</v>
          </cell>
          <cell r="W808" t="str">
            <v>Signature Wines AS</v>
          </cell>
          <cell r="X808" t="str">
            <v>Skanlog</v>
          </cell>
          <cell r="Y808">
            <v>12</v>
          </cell>
          <cell r="Z808">
            <v>12</v>
          </cell>
          <cell r="AA808">
            <v>6</v>
          </cell>
          <cell r="AB808">
            <v>12</v>
          </cell>
          <cell r="AE808">
            <v>6</v>
          </cell>
          <cell r="AF808">
            <v>3</v>
          </cell>
          <cell r="AH808">
            <v>3</v>
          </cell>
          <cell r="AR808">
            <v>0</v>
          </cell>
          <cell r="AU808" t="e">
            <v>#N/A</v>
          </cell>
        </row>
        <row r="809">
          <cell r="I809">
            <v>16691401</v>
          </cell>
          <cell r="J809" t="str">
            <v xml:space="preserve">Dujac, Domaine </v>
          </cell>
          <cell r="K809" t="str">
            <v>Puligny-Montrachet Folatieres</v>
          </cell>
          <cell r="L809">
            <v>2021</v>
          </cell>
          <cell r="M809" t="str">
            <v>Frankrike</v>
          </cell>
          <cell r="N809" t="str">
            <v>Burgund</v>
          </cell>
          <cell r="O809" t="str">
            <v>Puligny-Montrachet</v>
          </cell>
          <cell r="Q809" t="str">
            <v>Premier cru</v>
          </cell>
          <cell r="S809" t="str">
            <v>Hvitvin</v>
          </cell>
          <cell r="T809">
            <v>0.75</v>
          </cell>
          <cell r="U809">
            <v>13.5</v>
          </cell>
          <cell r="V809">
            <v>1462.4</v>
          </cell>
          <cell r="W809" t="str">
            <v xml:space="preserve">LaMarc Wines </v>
          </cell>
          <cell r="X809" t="str">
            <v>Skanlog</v>
          </cell>
          <cell r="Y809">
            <v>12</v>
          </cell>
          <cell r="Z809">
            <v>12</v>
          </cell>
          <cell r="AA809">
            <v>3</v>
          </cell>
          <cell r="AB809">
            <v>12</v>
          </cell>
          <cell r="AE809">
            <v>6</v>
          </cell>
          <cell r="AF809">
            <v>2</v>
          </cell>
          <cell r="AH809">
            <v>2</v>
          </cell>
          <cell r="AL809">
            <v>2</v>
          </cell>
          <cell r="AR809">
            <v>0</v>
          </cell>
          <cell r="AU809" t="e">
            <v>#N/A</v>
          </cell>
        </row>
        <row r="810">
          <cell r="I810">
            <v>16804401</v>
          </cell>
          <cell r="J810" t="str">
            <v>Boillot, H.</v>
          </cell>
          <cell r="K810" t="str">
            <v>Puligny-Montrachet Folatieres</v>
          </cell>
          <cell r="L810">
            <v>2021</v>
          </cell>
          <cell r="M810" t="str">
            <v>Frankrike</v>
          </cell>
          <cell r="N810" t="str">
            <v>Burgund</v>
          </cell>
          <cell r="O810" t="str">
            <v>Puligny-Montrachet</v>
          </cell>
          <cell r="Q810" t="str">
            <v>Premier cru</v>
          </cell>
          <cell r="S810" t="str">
            <v>Hvitvin</v>
          </cell>
          <cell r="T810">
            <v>0.75</v>
          </cell>
          <cell r="U810">
            <v>13.5</v>
          </cell>
          <cell r="V810">
            <v>1825</v>
          </cell>
          <cell r="W810" t="str">
            <v>Nafstad AS</v>
          </cell>
          <cell r="X810" t="str">
            <v>Nafstad AS</v>
          </cell>
          <cell r="Y810">
            <v>12</v>
          </cell>
          <cell r="Z810">
            <v>12</v>
          </cell>
          <cell r="AA810">
            <v>6</v>
          </cell>
          <cell r="AB810">
            <v>12</v>
          </cell>
          <cell r="AE810">
            <v>6</v>
          </cell>
          <cell r="AF810">
            <v>3</v>
          </cell>
          <cell r="AH810">
            <v>3</v>
          </cell>
          <cell r="AR810">
            <v>0</v>
          </cell>
          <cell r="AU810" t="e">
            <v>#N/A</v>
          </cell>
        </row>
        <row r="811">
          <cell r="I811">
            <v>16867401</v>
          </cell>
          <cell r="J811" t="str">
            <v>Jadot</v>
          </cell>
          <cell r="K811" t="str">
            <v>Puligny-Montrachet Folatieres</v>
          </cell>
          <cell r="L811">
            <v>2021</v>
          </cell>
          <cell r="M811" t="str">
            <v>Frankrike</v>
          </cell>
          <cell r="N811" t="str">
            <v>Burgund</v>
          </cell>
          <cell r="S811" t="str">
            <v>Hvitvin</v>
          </cell>
          <cell r="T811">
            <v>0.75</v>
          </cell>
          <cell r="U811">
            <v>13.5</v>
          </cell>
          <cell r="V811">
            <v>1247.8599999999999</v>
          </cell>
          <cell r="W811" t="str">
            <v>Signature Wines AS</v>
          </cell>
          <cell r="X811" t="str">
            <v>Skanlog</v>
          </cell>
          <cell r="Y811">
            <v>36</v>
          </cell>
          <cell r="Z811">
            <v>36</v>
          </cell>
          <cell r="AA811">
            <v>6</v>
          </cell>
          <cell r="AB811">
            <v>36</v>
          </cell>
          <cell r="AE811">
            <v>12</v>
          </cell>
          <cell r="AF811">
            <v>6</v>
          </cell>
          <cell r="AH811">
            <v>6</v>
          </cell>
          <cell r="AK811">
            <v>6</v>
          </cell>
          <cell r="AL811">
            <v>6</v>
          </cell>
          <cell r="AR811">
            <v>0</v>
          </cell>
          <cell r="AU811" t="e">
            <v>#N/A</v>
          </cell>
        </row>
        <row r="812">
          <cell r="I812">
            <v>16866901</v>
          </cell>
          <cell r="J812" t="str">
            <v>Jadot</v>
          </cell>
          <cell r="K812" t="str">
            <v>Puligny-Montrachet Garenne</v>
          </cell>
          <cell r="L812">
            <v>2021</v>
          </cell>
          <cell r="M812" t="str">
            <v>Frankrike</v>
          </cell>
          <cell r="N812" t="str">
            <v>Burgund</v>
          </cell>
          <cell r="S812" t="str">
            <v>Hvitvin</v>
          </cell>
          <cell r="T812">
            <v>0.75</v>
          </cell>
          <cell r="U812">
            <v>13.5</v>
          </cell>
          <cell r="V812">
            <v>1064.04</v>
          </cell>
          <cell r="W812" t="str">
            <v>Signature Wines AS</v>
          </cell>
          <cell r="X812" t="str">
            <v>Skanlog</v>
          </cell>
          <cell r="Y812">
            <v>18</v>
          </cell>
          <cell r="Z812">
            <v>24</v>
          </cell>
          <cell r="AA812">
            <v>6</v>
          </cell>
          <cell r="AB812">
            <v>18</v>
          </cell>
          <cell r="AE812">
            <v>12</v>
          </cell>
          <cell r="AF812">
            <v>3</v>
          </cell>
          <cell r="AH812">
            <v>3</v>
          </cell>
          <cell r="AR812">
            <v>0</v>
          </cell>
          <cell r="AU812" t="e">
            <v>#N/A</v>
          </cell>
        </row>
        <row r="813">
          <cell r="I813">
            <v>16810401</v>
          </cell>
          <cell r="J813" t="str">
            <v>Pillot, J-M.</v>
          </cell>
          <cell r="K813" t="str">
            <v>Puligny-Montrachet Les Noyers Bret</v>
          </cell>
          <cell r="L813">
            <v>2021</v>
          </cell>
          <cell r="M813" t="str">
            <v>Frankrike</v>
          </cell>
          <cell r="N813" t="str">
            <v>Burgund</v>
          </cell>
          <cell r="S813" t="str">
            <v>Hvitvin</v>
          </cell>
          <cell r="T813">
            <v>0.75</v>
          </cell>
          <cell r="U813">
            <v>13</v>
          </cell>
          <cell r="V813">
            <v>650</v>
          </cell>
          <cell r="W813" t="str">
            <v>Nafstad AS</v>
          </cell>
          <cell r="X813" t="str">
            <v>Nafstad AS</v>
          </cell>
          <cell r="Y813">
            <v>60</v>
          </cell>
          <cell r="Z813">
            <v>21</v>
          </cell>
          <cell r="AA813">
            <v>6</v>
          </cell>
          <cell r="AB813">
            <v>21</v>
          </cell>
          <cell r="AE813">
            <v>12</v>
          </cell>
          <cell r="AF813">
            <v>3</v>
          </cell>
          <cell r="AH813">
            <v>3</v>
          </cell>
          <cell r="AL813">
            <v>3</v>
          </cell>
          <cell r="AR813">
            <v>0</v>
          </cell>
          <cell r="AU813" t="e">
            <v>#N/A</v>
          </cell>
        </row>
        <row r="814">
          <cell r="I814">
            <v>16804501</v>
          </cell>
          <cell r="J814" t="str">
            <v>Boillot, H.</v>
          </cell>
          <cell r="K814" t="str">
            <v>Puligny-Montrachet Pucelles</v>
          </cell>
          <cell r="L814">
            <v>2021</v>
          </cell>
          <cell r="M814" t="str">
            <v>Frankrike</v>
          </cell>
          <cell r="N814" t="str">
            <v>Burgund</v>
          </cell>
          <cell r="O814" t="str">
            <v>Puligny-Montrachet</v>
          </cell>
          <cell r="Q814" t="str">
            <v>Premier cru</v>
          </cell>
          <cell r="S814" t="str">
            <v>Hvitvin</v>
          </cell>
          <cell r="T814">
            <v>0.75</v>
          </cell>
          <cell r="U814">
            <v>13.5</v>
          </cell>
          <cell r="V814">
            <v>1825</v>
          </cell>
          <cell r="W814" t="str">
            <v>Nafstad AS</v>
          </cell>
          <cell r="X814" t="str">
            <v>Nafstad AS</v>
          </cell>
          <cell r="Y814">
            <v>6</v>
          </cell>
          <cell r="Z814">
            <v>6</v>
          </cell>
          <cell r="AA814">
            <v>6</v>
          </cell>
          <cell r="AB814">
            <v>6</v>
          </cell>
          <cell r="AE814">
            <v>3</v>
          </cell>
          <cell r="AF814">
            <v>1</v>
          </cell>
          <cell r="AH814">
            <v>1</v>
          </cell>
          <cell r="AK814">
            <v>1</v>
          </cell>
          <cell r="AR814">
            <v>0</v>
          </cell>
          <cell r="AU814" t="e">
            <v>#N/A</v>
          </cell>
        </row>
        <row r="815">
          <cell r="I815">
            <v>16799101</v>
          </cell>
          <cell r="J815" t="str">
            <v>Leflaive, O.</v>
          </cell>
          <cell r="K815" t="str">
            <v>Puligny-Montrachet Referts</v>
          </cell>
          <cell r="L815">
            <v>2021</v>
          </cell>
          <cell r="M815" t="str">
            <v>Frankrike</v>
          </cell>
          <cell r="N815" t="str">
            <v>Burgund</v>
          </cell>
          <cell r="O815" t="str">
            <v>Puligny-Montrachet</v>
          </cell>
          <cell r="Q815" t="str">
            <v>Premier cru</v>
          </cell>
          <cell r="S815" t="str">
            <v>Hvitvin</v>
          </cell>
          <cell r="T815">
            <v>0.75</v>
          </cell>
          <cell r="U815">
            <v>13.5</v>
          </cell>
          <cell r="V815">
            <v>1574.15</v>
          </cell>
          <cell r="W815" t="str">
            <v>Excellars AS</v>
          </cell>
          <cell r="X815" t="str">
            <v>Vectura AS</v>
          </cell>
          <cell r="Y815">
            <v>60</v>
          </cell>
          <cell r="Z815">
            <v>60</v>
          </cell>
          <cell r="AA815">
            <v>6</v>
          </cell>
          <cell r="AB815">
            <v>60</v>
          </cell>
          <cell r="AE815">
            <v>18</v>
          </cell>
          <cell r="AF815">
            <v>6</v>
          </cell>
          <cell r="AG815">
            <v>6</v>
          </cell>
          <cell r="AH815">
            <v>6</v>
          </cell>
          <cell r="AI815">
            <v>6</v>
          </cell>
          <cell r="AJ815">
            <v>6</v>
          </cell>
          <cell r="AK815">
            <v>6</v>
          </cell>
          <cell r="AL815">
            <v>6</v>
          </cell>
          <cell r="AR815">
            <v>0</v>
          </cell>
          <cell r="AU815" t="e">
            <v>#N/A</v>
          </cell>
        </row>
        <row r="816">
          <cell r="I816">
            <v>16821701</v>
          </cell>
          <cell r="J816" t="str">
            <v>Boillot, J.-M.</v>
          </cell>
          <cell r="K816" t="str">
            <v>Puligny-Montrachet Referts</v>
          </cell>
          <cell r="L816">
            <v>2021</v>
          </cell>
          <cell r="M816" t="str">
            <v>Frankrike</v>
          </cell>
          <cell r="N816" t="str">
            <v>Burgund</v>
          </cell>
          <cell r="S816" t="str">
            <v>Hvitvin</v>
          </cell>
          <cell r="T816">
            <v>0.75</v>
          </cell>
          <cell r="U816">
            <v>13.5</v>
          </cell>
          <cell r="V816">
            <v>1070</v>
          </cell>
          <cell r="W816" t="str">
            <v>Nafstad AS</v>
          </cell>
          <cell r="X816" t="str">
            <v>Nafstad AS</v>
          </cell>
          <cell r="Y816">
            <v>30</v>
          </cell>
          <cell r="Z816">
            <v>24</v>
          </cell>
          <cell r="AA816">
            <v>12</v>
          </cell>
          <cell r="AB816">
            <v>24</v>
          </cell>
          <cell r="AE816">
            <v>12</v>
          </cell>
          <cell r="AF816">
            <v>6</v>
          </cell>
          <cell r="AH816">
            <v>6</v>
          </cell>
          <cell r="AR816">
            <v>0</v>
          </cell>
          <cell r="AU816" t="e">
            <v>#N/A</v>
          </cell>
        </row>
        <row r="817">
          <cell r="I817">
            <v>16867201</v>
          </cell>
          <cell r="J817" t="str">
            <v>Jadot</v>
          </cell>
          <cell r="K817" t="str">
            <v>Puligny-Montrachet Referts</v>
          </cell>
          <cell r="L817">
            <v>2021</v>
          </cell>
          <cell r="M817" t="str">
            <v>Frankrike</v>
          </cell>
          <cell r="N817" t="str">
            <v>Burgund</v>
          </cell>
          <cell r="S817" t="str">
            <v>Hvitvin</v>
          </cell>
          <cell r="T817">
            <v>0.75</v>
          </cell>
          <cell r="U817">
            <v>13.5</v>
          </cell>
          <cell r="V817">
            <v>1064.04</v>
          </cell>
          <cell r="W817" t="str">
            <v>Signature Wines AS</v>
          </cell>
          <cell r="X817" t="str">
            <v>Skanlog</v>
          </cell>
          <cell r="Y817">
            <v>12</v>
          </cell>
          <cell r="Z817">
            <v>12</v>
          </cell>
          <cell r="AA817">
            <v>6</v>
          </cell>
          <cell r="AB817">
            <v>12</v>
          </cell>
          <cell r="AE817">
            <v>6</v>
          </cell>
          <cell r="AF817">
            <v>3</v>
          </cell>
          <cell r="AH817">
            <v>3</v>
          </cell>
          <cell r="AR817">
            <v>0</v>
          </cell>
          <cell r="AU817" t="e">
            <v>#N/A</v>
          </cell>
        </row>
        <row r="818">
          <cell r="I818">
            <v>16821201</v>
          </cell>
          <cell r="J818" t="str">
            <v>Boillot, J.-M.</v>
          </cell>
          <cell r="K818" t="str">
            <v>Puligny-Montrachet Sous Le Puits</v>
          </cell>
          <cell r="L818">
            <v>2021</v>
          </cell>
          <cell r="M818" t="str">
            <v>Frankrike</v>
          </cell>
          <cell r="N818" t="str">
            <v>Burgund</v>
          </cell>
          <cell r="O818" t="str">
            <v>Puligny-Montrachet</v>
          </cell>
          <cell r="Q818" t="str">
            <v>Premier cru</v>
          </cell>
          <cell r="S818" t="str">
            <v>Hvitvin</v>
          </cell>
          <cell r="T818">
            <v>0.75</v>
          </cell>
          <cell r="U818">
            <v>13.5</v>
          </cell>
          <cell r="V818">
            <v>960</v>
          </cell>
          <cell r="W818" t="str">
            <v>Nafstad AS</v>
          </cell>
          <cell r="X818" t="str">
            <v>Nafstad AS</v>
          </cell>
          <cell r="Y818">
            <v>18</v>
          </cell>
          <cell r="Z818">
            <v>18</v>
          </cell>
          <cell r="AA818">
            <v>12</v>
          </cell>
          <cell r="AB818">
            <v>18</v>
          </cell>
          <cell r="AE818">
            <v>6</v>
          </cell>
          <cell r="AF818">
            <v>6</v>
          </cell>
          <cell r="AH818">
            <v>6</v>
          </cell>
          <cell r="AR818">
            <v>0</v>
          </cell>
          <cell r="AU818" t="e">
            <v>#N/A</v>
          </cell>
        </row>
        <row r="819">
          <cell r="I819">
            <v>15831701</v>
          </cell>
          <cell r="J819" t="str">
            <v>Leflaive, O.</v>
          </cell>
          <cell r="K819" t="str">
            <v>Puligny-Montrachet Truffieres</v>
          </cell>
          <cell r="L819">
            <v>2020</v>
          </cell>
          <cell r="M819" t="str">
            <v>Frankrike</v>
          </cell>
          <cell r="N819" t="str">
            <v>Burgund</v>
          </cell>
          <cell r="O819" t="str">
            <v>Puligny-Montrachet</v>
          </cell>
          <cell r="Q819" t="str">
            <v>Premier Cru</v>
          </cell>
          <cell r="S819" t="str">
            <v>Hvitvin</v>
          </cell>
          <cell r="T819">
            <v>0.75</v>
          </cell>
          <cell r="U819">
            <v>13.5</v>
          </cell>
          <cell r="V819" t="str">
            <v> 1380,94</v>
          </cell>
          <cell r="W819" t="str">
            <v>Excellars AS</v>
          </cell>
          <cell r="X819" t="str">
            <v>Vectura AS</v>
          </cell>
          <cell r="Y819">
            <v>72</v>
          </cell>
          <cell r="Z819">
            <v>72</v>
          </cell>
          <cell r="AA819">
            <v>6</v>
          </cell>
          <cell r="AB819">
            <v>72</v>
          </cell>
          <cell r="AE819">
            <v>18</v>
          </cell>
          <cell r="AF819">
            <v>12</v>
          </cell>
          <cell r="AG819">
            <v>6</v>
          </cell>
          <cell r="AH819">
            <v>6</v>
          </cell>
          <cell r="AI819">
            <v>6</v>
          </cell>
          <cell r="AJ819">
            <v>6</v>
          </cell>
          <cell r="AK819">
            <v>6</v>
          </cell>
          <cell r="AL819">
            <v>6</v>
          </cell>
          <cell r="AM819">
            <v>6</v>
          </cell>
          <cell r="AR819">
            <v>0</v>
          </cell>
          <cell r="AU819" t="e">
            <v>#N/A</v>
          </cell>
        </row>
        <row r="820">
          <cell r="I820">
            <v>16821401</v>
          </cell>
          <cell r="J820" t="str">
            <v>Boillot, J.-M.</v>
          </cell>
          <cell r="K820" t="str">
            <v>Puligny-Montrachet Truffieres</v>
          </cell>
          <cell r="L820">
            <v>2021</v>
          </cell>
          <cell r="M820" t="str">
            <v>Frankrike</v>
          </cell>
          <cell r="N820" t="str">
            <v>Burgund</v>
          </cell>
          <cell r="O820" t="str">
            <v>Puligny-Montrachet</v>
          </cell>
          <cell r="Q820" t="str">
            <v>Premier cru</v>
          </cell>
          <cell r="S820" t="str">
            <v>Hvitvin</v>
          </cell>
          <cell r="T820">
            <v>0.75</v>
          </cell>
          <cell r="U820">
            <v>13.5</v>
          </cell>
          <cell r="V820">
            <v>1230</v>
          </cell>
          <cell r="W820" t="str">
            <v>Nafstad AS</v>
          </cell>
          <cell r="X820" t="str">
            <v>Nafstad AS</v>
          </cell>
          <cell r="Y820">
            <v>12</v>
          </cell>
          <cell r="Z820">
            <v>12</v>
          </cell>
          <cell r="AA820">
            <v>12</v>
          </cell>
          <cell r="AB820">
            <v>12</v>
          </cell>
          <cell r="AE820">
            <v>6</v>
          </cell>
          <cell r="AF820">
            <v>3</v>
          </cell>
          <cell r="AH820">
            <v>3</v>
          </cell>
          <cell r="AR820">
            <v>0</v>
          </cell>
          <cell r="AU820" t="e">
            <v>#N/A</v>
          </cell>
        </row>
        <row r="821">
          <cell r="I821">
            <v>17171801</v>
          </cell>
          <cell r="J821" t="str">
            <v>Busch, Clemens</v>
          </cell>
          <cell r="K821" t="str">
            <v>Pündericher Marienburg Fahrlay Riesling GG</v>
          </cell>
          <cell r="L821">
            <v>2022</v>
          </cell>
          <cell r="M821" t="str">
            <v>Tyskland</v>
          </cell>
          <cell r="N821" t="str">
            <v>Mosel</v>
          </cell>
          <cell r="O821" t="str">
            <v>Pünderich</v>
          </cell>
          <cell r="P821" t="str">
            <v>Marienburg</v>
          </cell>
          <cell r="Q821" t="str">
            <v>GG</v>
          </cell>
          <cell r="R821" t="str">
            <v>Riesling</v>
          </cell>
          <cell r="S821" t="str">
            <v>Hvitvin</v>
          </cell>
          <cell r="T821">
            <v>0.75</v>
          </cell>
          <cell r="U821">
            <v>11.5</v>
          </cell>
          <cell r="V821">
            <v>465.88</v>
          </cell>
          <cell r="W821" t="str">
            <v>Hans A Flaaten</v>
          </cell>
          <cell r="X821" t="str">
            <v>Skanlog</v>
          </cell>
          <cell r="Y821">
            <v>120</v>
          </cell>
          <cell r="Z821">
            <v>180</v>
          </cell>
          <cell r="AA821">
            <v>6</v>
          </cell>
          <cell r="AB821">
            <v>120</v>
          </cell>
          <cell r="AE821">
            <v>30</v>
          </cell>
          <cell r="AF821">
            <v>12</v>
          </cell>
          <cell r="AG821">
            <v>12</v>
          </cell>
          <cell r="AH821">
            <v>12</v>
          </cell>
          <cell r="AI821">
            <v>12</v>
          </cell>
          <cell r="AJ821">
            <v>12</v>
          </cell>
          <cell r="AK821">
            <v>12</v>
          </cell>
          <cell r="AL821">
            <v>12</v>
          </cell>
          <cell r="AM821">
            <v>6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2</v>
          </cell>
          <cell r="AU821">
            <v>0</v>
          </cell>
        </row>
        <row r="822">
          <cell r="I822">
            <v>17171601</v>
          </cell>
          <cell r="J822" t="str">
            <v>Busch, Clemens</v>
          </cell>
          <cell r="K822" t="str">
            <v>Pündericher Marienburg Fahrlay Terrassen Riesling GG</v>
          </cell>
          <cell r="L822">
            <v>2022</v>
          </cell>
          <cell r="M822" t="str">
            <v>Tyskland</v>
          </cell>
          <cell r="N822" t="str">
            <v>Mosel</v>
          </cell>
          <cell r="O822" t="str">
            <v>Pünderich</v>
          </cell>
          <cell r="P822" t="str">
            <v>Marienburg</v>
          </cell>
          <cell r="Q822" t="str">
            <v>GG</v>
          </cell>
          <cell r="R822" t="str">
            <v>Riesling</v>
          </cell>
          <cell r="S822" t="str">
            <v>Hvitvin</v>
          </cell>
          <cell r="T822">
            <v>0.75</v>
          </cell>
          <cell r="U822">
            <v>12</v>
          </cell>
          <cell r="V822">
            <v>688.5</v>
          </cell>
          <cell r="W822" t="str">
            <v>Hans A Flaaten</v>
          </cell>
          <cell r="X822" t="str">
            <v>Skanlog</v>
          </cell>
          <cell r="Y822">
            <v>60</v>
          </cell>
          <cell r="Z822">
            <v>96</v>
          </cell>
          <cell r="AA822">
            <v>6</v>
          </cell>
          <cell r="AB822">
            <v>60</v>
          </cell>
          <cell r="AE822">
            <v>18</v>
          </cell>
          <cell r="AF822">
            <v>6</v>
          </cell>
          <cell r="AG822">
            <v>6</v>
          </cell>
          <cell r="AH822">
            <v>6</v>
          </cell>
          <cell r="AI822">
            <v>6</v>
          </cell>
          <cell r="AJ822">
            <v>6</v>
          </cell>
          <cell r="AK822">
            <v>6</v>
          </cell>
          <cell r="AL822">
            <v>6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</row>
        <row r="823">
          <cell r="I823">
            <v>17171701</v>
          </cell>
          <cell r="J823" t="str">
            <v>Busch, Clemens</v>
          </cell>
          <cell r="K823" t="str">
            <v>Pündericher Marienburg Falkenlay Riesling GG</v>
          </cell>
          <cell r="L823">
            <v>2022</v>
          </cell>
          <cell r="M823" t="str">
            <v>Tyskland</v>
          </cell>
          <cell r="N823" t="str">
            <v>Mosel</v>
          </cell>
          <cell r="O823" t="str">
            <v>Pünderich</v>
          </cell>
          <cell r="P823" t="str">
            <v>Marienburg</v>
          </cell>
          <cell r="Q823" t="str">
            <v>GG</v>
          </cell>
          <cell r="R823" t="str">
            <v>Riesling</v>
          </cell>
          <cell r="S823" t="str">
            <v>Hvitvin</v>
          </cell>
          <cell r="T823">
            <v>0.75</v>
          </cell>
          <cell r="U823">
            <v>12</v>
          </cell>
          <cell r="V823">
            <v>466.06</v>
          </cell>
          <cell r="W823" t="str">
            <v>Hans A Flaaten</v>
          </cell>
          <cell r="X823" t="str">
            <v>Skanlog</v>
          </cell>
          <cell r="Y823">
            <v>48</v>
          </cell>
          <cell r="Z823">
            <v>96</v>
          </cell>
          <cell r="AA823">
            <v>6</v>
          </cell>
          <cell r="AB823">
            <v>48</v>
          </cell>
          <cell r="AE823">
            <v>18</v>
          </cell>
          <cell r="AF823">
            <v>6</v>
          </cell>
          <cell r="AG823">
            <v>3</v>
          </cell>
          <cell r="AH823">
            <v>6</v>
          </cell>
          <cell r="AI823">
            <v>3</v>
          </cell>
          <cell r="AJ823">
            <v>6</v>
          </cell>
          <cell r="AK823">
            <v>0</v>
          </cell>
          <cell r="AL823">
            <v>6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2</v>
          </cell>
          <cell r="AT823">
            <v>0</v>
          </cell>
          <cell r="AU823">
            <v>0</v>
          </cell>
        </row>
        <row r="824">
          <cell r="I824">
            <v>16776101</v>
          </cell>
          <cell r="J824" t="str">
            <v>DRC</v>
          </cell>
          <cell r="K824" t="str">
            <v>Richebourg</v>
          </cell>
          <cell r="L824">
            <v>2020</v>
          </cell>
          <cell r="M824" t="str">
            <v>Frankrike</v>
          </cell>
          <cell r="N824" t="str">
            <v>Burgund</v>
          </cell>
          <cell r="O824" t="str">
            <v>Vosne-Romanee</v>
          </cell>
          <cell r="Q824" t="str">
            <v>Grand cru</v>
          </cell>
          <cell r="S824" t="str">
            <v>Rødvin</v>
          </cell>
          <cell r="T824">
            <v>0.75</v>
          </cell>
          <cell r="U824">
            <v>13.5</v>
          </cell>
          <cell r="V824">
            <v>27187.5</v>
          </cell>
          <cell r="W824" t="str">
            <v>Winetailor AS</v>
          </cell>
          <cell r="X824" t="str">
            <v>Vectura AS</v>
          </cell>
          <cell r="Y824">
            <v>12</v>
          </cell>
          <cell r="Z824">
            <v>18</v>
          </cell>
          <cell r="AA824">
            <v>1</v>
          </cell>
          <cell r="AB824">
            <v>18</v>
          </cell>
          <cell r="AE824">
            <v>9</v>
          </cell>
          <cell r="AF824">
            <v>2</v>
          </cell>
          <cell r="AG824">
            <v>1</v>
          </cell>
          <cell r="AH824">
            <v>2</v>
          </cell>
          <cell r="AI824">
            <v>1</v>
          </cell>
          <cell r="AJ824">
            <v>2</v>
          </cell>
          <cell r="AQ824">
            <v>1</v>
          </cell>
          <cell r="AR824">
            <v>0</v>
          </cell>
          <cell r="AU824" t="e">
            <v>#N/A</v>
          </cell>
        </row>
        <row r="825">
          <cell r="I825">
            <v>16853901</v>
          </cell>
          <cell r="J825" t="str">
            <v>Meo-Camuzet</v>
          </cell>
          <cell r="K825" t="str">
            <v>Richebourg</v>
          </cell>
          <cell r="L825">
            <v>2021</v>
          </cell>
          <cell r="M825" t="str">
            <v>Frankrike</v>
          </cell>
          <cell r="N825" t="str">
            <v>Burgund</v>
          </cell>
          <cell r="S825" t="str">
            <v>Rødvin</v>
          </cell>
          <cell r="T825">
            <v>0.75</v>
          </cell>
          <cell r="U825">
            <v>14</v>
          </cell>
          <cell r="V825">
            <v>11000</v>
          </cell>
          <cell r="W825" t="str">
            <v>Nafstad AS</v>
          </cell>
          <cell r="X825" t="str">
            <v>Nafstad AS</v>
          </cell>
          <cell r="Y825">
            <v>3</v>
          </cell>
          <cell r="Z825">
            <v>3</v>
          </cell>
          <cell r="AA825">
            <v>3</v>
          </cell>
          <cell r="AB825">
            <v>3</v>
          </cell>
          <cell r="AE825">
            <v>2</v>
          </cell>
          <cell r="AH825">
            <v>1</v>
          </cell>
          <cell r="AR825">
            <v>0</v>
          </cell>
          <cell r="AU825" t="e">
            <v>#N/A</v>
          </cell>
        </row>
        <row r="826">
          <cell r="I826">
            <v>17187001</v>
          </cell>
          <cell r="J826" t="str">
            <v>Tement</v>
          </cell>
          <cell r="K826" t="str">
            <v>Ried Kriewetz Morillon Erste Lage</v>
          </cell>
          <cell r="L826">
            <v>2020</v>
          </cell>
          <cell r="M826" t="str">
            <v>Østerrike</v>
          </cell>
          <cell r="N826" t="str">
            <v>Steiermark</v>
          </cell>
          <cell r="O826" t="str">
            <v>Ehrenhausen</v>
          </cell>
          <cell r="P826" t="str">
            <v>Kriewetz</v>
          </cell>
          <cell r="Q826" t="str">
            <v>Erste Lage</v>
          </cell>
          <cell r="R826" t="str">
            <v>Morillon</v>
          </cell>
          <cell r="S826" t="str">
            <v>Hvitvin</v>
          </cell>
          <cell r="T826">
            <v>0.75</v>
          </cell>
          <cell r="U826">
            <v>13</v>
          </cell>
          <cell r="V826">
            <v>599.64</v>
          </cell>
          <cell r="W826" t="str">
            <v>Hans A Flaaten</v>
          </cell>
          <cell r="X826" t="str">
            <v>Skanlog</v>
          </cell>
          <cell r="Y826">
            <v>120</v>
          </cell>
          <cell r="Z826">
            <v>120</v>
          </cell>
          <cell r="AA826">
            <v>6</v>
          </cell>
          <cell r="AB826">
            <v>120</v>
          </cell>
          <cell r="AE826">
            <v>36</v>
          </cell>
          <cell r="AF826">
            <v>12</v>
          </cell>
          <cell r="AG826">
            <v>12</v>
          </cell>
          <cell r="AH826">
            <v>12</v>
          </cell>
          <cell r="AI826">
            <v>12</v>
          </cell>
          <cell r="AJ826">
            <v>12</v>
          </cell>
          <cell r="AK826">
            <v>6</v>
          </cell>
          <cell r="AL826">
            <v>12</v>
          </cell>
          <cell r="AM826">
            <v>0</v>
          </cell>
          <cell r="AN826">
            <v>0</v>
          </cell>
          <cell r="AO826">
            <v>0</v>
          </cell>
          <cell r="AP826">
            <v>6</v>
          </cell>
          <cell r="AQ826">
            <v>0</v>
          </cell>
          <cell r="AR826">
            <v>0</v>
          </cell>
          <cell r="AS826">
            <v>2</v>
          </cell>
          <cell r="AT826">
            <v>2</v>
          </cell>
          <cell r="AU826">
            <v>0</v>
          </cell>
        </row>
        <row r="827">
          <cell r="I827">
            <v>17149901</v>
          </cell>
          <cell r="J827" t="str">
            <v>Wachter, T.</v>
          </cell>
          <cell r="K827" t="str">
            <v>Ried Königsberg Blaufränkisch Erste Lage</v>
          </cell>
          <cell r="L827">
            <v>2020</v>
          </cell>
          <cell r="M827" t="str">
            <v>Østerrike</v>
          </cell>
          <cell r="N827" t="str">
            <v>Burgenland</v>
          </cell>
          <cell r="O827" t="str">
            <v>Eisenberg</v>
          </cell>
          <cell r="P827" t="str">
            <v>Königsberg</v>
          </cell>
          <cell r="Q827" t="str">
            <v>Erste Lage</v>
          </cell>
          <cell r="R827" t="str">
            <v>Blaufränkisch</v>
          </cell>
          <cell r="S827" t="str">
            <v>Rødvin</v>
          </cell>
          <cell r="T827">
            <v>0.75</v>
          </cell>
          <cell r="U827">
            <v>13.5</v>
          </cell>
          <cell r="V827">
            <v>420.66</v>
          </cell>
          <cell r="W827" t="str">
            <v>Holst Wines</v>
          </cell>
          <cell r="X827" t="str">
            <v>Cuveco</v>
          </cell>
          <cell r="Y827">
            <v>120</v>
          </cell>
          <cell r="Z827">
            <v>120</v>
          </cell>
          <cell r="AA827">
            <v>6</v>
          </cell>
          <cell r="AB827">
            <v>120</v>
          </cell>
          <cell r="AE827">
            <v>36</v>
          </cell>
          <cell r="AF827">
            <v>12</v>
          </cell>
          <cell r="AG827">
            <v>12</v>
          </cell>
          <cell r="AH827">
            <v>12</v>
          </cell>
          <cell r="AI827">
            <v>12</v>
          </cell>
          <cell r="AJ827">
            <v>12</v>
          </cell>
          <cell r="AK827">
            <v>12</v>
          </cell>
          <cell r="AL827">
            <v>12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2</v>
          </cell>
          <cell r="AT827">
            <v>2</v>
          </cell>
          <cell r="AU827">
            <v>0</v>
          </cell>
        </row>
        <row r="828">
          <cell r="I828">
            <v>17187401</v>
          </cell>
          <cell r="J828" t="str">
            <v>Bründlmayer</v>
          </cell>
          <cell r="K828" t="str">
            <v>Ried Loiserberg Grüner Veltliner Erste Lage</v>
          </cell>
          <cell r="L828">
            <v>2022</v>
          </cell>
          <cell r="M828" t="str">
            <v>Østerrike</v>
          </cell>
          <cell r="N828" t="str">
            <v>Kamptal</v>
          </cell>
          <cell r="O828" t="str">
            <v>Langenlois</v>
          </cell>
          <cell r="P828" t="str">
            <v>Loiserberg</v>
          </cell>
          <cell r="Q828" t="str">
            <v>Erste Lage</v>
          </cell>
          <cell r="R828" t="str">
            <v>Grüner Veltliner</v>
          </cell>
          <cell r="S828" t="str">
            <v>Hvitvin</v>
          </cell>
          <cell r="T828">
            <v>0.75</v>
          </cell>
          <cell r="U828">
            <v>13</v>
          </cell>
          <cell r="V828">
            <v>328.5</v>
          </cell>
          <cell r="W828" t="str">
            <v>Hans A Flaaten</v>
          </cell>
          <cell r="X828" t="str">
            <v>Skanlog</v>
          </cell>
          <cell r="Y828">
            <v>180</v>
          </cell>
          <cell r="Z828">
            <v>240</v>
          </cell>
          <cell r="AA828">
            <v>6</v>
          </cell>
          <cell r="AB828">
            <v>240</v>
          </cell>
          <cell r="AE828">
            <v>48</v>
          </cell>
          <cell r="AF828">
            <v>24</v>
          </cell>
          <cell r="AG828">
            <v>12</v>
          </cell>
          <cell r="AH828">
            <v>24</v>
          </cell>
          <cell r="AI828">
            <v>12</v>
          </cell>
          <cell r="AJ828">
            <v>12</v>
          </cell>
          <cell r="AK828">
            <v>18</v>
          </cell>
          <cell r="AL828">
            <v>24</v>
          </cell>
          <cell r="AM828">
            <v>12</v>
          </cell>
          <cell r="AN828">
            <v>12</v>
          </cell>
          <cell r="AO828">
            <v>12</v>
          </cell>
          <cell r="AP828">
            <v>12</v>
          </cell>
          <cell r="AQ828">
            <v>18</v>
          </cell>
          <cell r="AR828">
            <v>0</v>
          </cell>
          <cell r="AS828">
            <v>2</v>
          </cell>
          <cell r="AT828">
            <v>2</v>
          </cell>
          <cell r="AU828">
            <v>0</v>
          </cell>
        </row>
        <row r="829">
          <cell r="I829">
            <v>17150001</v>
          </cell>
          <cell r="J829" t="str">
            <v>Wachter, T.</v>
          </cell>
          <cell r="K829" t="str">
            <v>Ried Szapary Alter Garten Blaufränkisch Erste Lage</v>
          </cell>
          <cell r="L829">
            <v>2020</v>
          </cell>
          <cell r="M829" t="str">
            <v>Østerrike</v>
          </cell>
          <cell r="N829" t="str">
            <v>Burgenland</v>
          </cell>
          <cell r="O829" t="str">
            <v>Eisenberg</v>
          </cell>
          <cell r="P829" t="str">
            <v>Szapary</v>
          </cell>
          <cell r="Q829" t="str">
            <v>Erste Lage</v>
          </cell>
          <cell r="R829" t="str">
            <v>Blaufränkisch</v>
          </cell>
          <cell r="S829" t="str">
            <v>Rødvin</v>
          </cell>
          <cell r="T829">
            <v>0.75</v>
          </cell>
          <cell r="U829">
            <v>13.5</v>
          </cell>
          <cell r="V829">
            <v>420.66</v>
          </cell>
          <cell r="W829" t="str">
            <v>Holst Wines</v>
          </cell>
          <cell r="X829" t="str">
            <v>Cuveco</v>
          </cell>
          <cell r="Y829">
            <v>120</v>
          </cell>
          <cell r="Z829">
            <v>30</v>
          </cell>
          <cell r="AA829">
            <v>6</v>
          </cell>
          <cell r="AB829">
            <v>30</v>
          </cell>
          <cell r="AE829">
            <v>12</v>
          </cell>
          <cell r="AF829">
            <v>6</v>
          </cell>
          <cell r="AG829">
            <v>0</v>
          </cell>
          <cell r="AH829">
            <v>6</v>
          </cell>
          <cell r="AI829">
            <v>0</v>
          </cell>
          <cell r="AJ829">
            <v>0</v>
          </cell>
          <cell r="AK829">
            <v>0</v>
          </cell>
          <cell r="AL829">
            <v>6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</row>
        <row r="830">
          <cell r="I830">
            <v>17187301</v>
          </cell>
          <cell r="J830" t="str">
            <v>Tement</v>
          </cell>
          <cell r="K830" t="str">
            <v>Ried Zieregg Sauvignon blanc Erste Lage</v>
          </cell>
          <cell r="L830">
            <v>2020</v>
          </cell>
          <cell r="M830" t="str">
            <v>Østerrike</v>
          </cell>
          <cell r="N830" t="str">
            <v>Steiermark</v>
          </cell>
          <cell r="O830" t="str">
            <v>Ehrenhausen</v>
          </cell>
          <cell r="P830" t="str">
            <v>Zieregg</v>
          </cell>
          <cell r="Q830" t="str">
            <v>Erste Lage</v>
          </cell>
          <cell r="R830" t="str">
            <v>Sauvignon blanc</v>
          </cell>
          <cell r="S830" t="str">
            <v>Hvitvin</v>
          </cell>
          <cell r="T830">
            <v>0.75</v>
          </cell>
          <cell r="U830">
            <v>13.5</v>
          </cell>
          <cell r="V830">
            <v>609.03</v>
          </cell>
          <cell r="W830" t="str">
            <v>Hans A Flaaten</v>
          </cell>
          <cell r="X830" t="str">
            <v>Skanlog</v>
          </cell>
          <cell r="Y830">
            <v>120</v>
          </cell>
          <cell r="Z830">
            <v>120</v>
          </cell>
          <cell r="AA830">
            <v>6</v>
          </cell>
          <cell r="AB830">
            <v>120</v>
          </cell>
          <cell r="AE830">
            <v>36</v>
          </cell>
          <cell r="AF830">
            <v>12</v>
          </cell>
          <cell r="AG830">
            <v>12</v>
          </cell>
          <cell r="AH830">
            <v>12</v>
          </cell>
          <cell r="AI830">
            <v>12</v>
          </cell>
          <cell r="AJ830">
            <v>6</v>
          </cell>
          <cell r="AK830">
            <v>12</v>
          </cell>
          <cell r="AL830">
            <v>6</v>
          </cell>
          <cell r="AM830">
            <v>0</v>
          </cell>
          <cell r="AN830">
            <v>6</v>
          </cell>
          <cell r="AO830">
            <v>6</v>
          </cell>
          <cell r="AP830">
            <v>0</v>
          </cell>
          <cell r="AQ830">
            <v>0</v>
          </cell>
          <cell r="AR830">
            <v>0</v>
          </cell>
          <cell r="AS830">
            <v>2</v>
          </cell>
          <cell r="AT830">
            <v>2</v>
          </cell>
          <cell r="AU830">
            <v>0</v>
          </cell>
        </row>
        <row r="831">
          <cell r="I831">
            <v>17187501</v>
          </cell>
          <cell r="J831" t="str">
            <v>Tement</v>
          </cell>
          <cell r="K831" t="str">
            <v>Ried Zieregg Steilriegel Morillon Erste Lage</v>
          </cell>
          <cell r="L831">
            <v>2020</v>
          </cell>
          <cell r="M831" t="str">
            <v>Østerrike</v>
          </cell>
          <cell r="N831" t="str">
            <v>Steiermark</v>
          </cell>
          <cell r="O831" t="str">
            <v>Ehrenhausen</v>
          </cell>
          <cell r="P831" t="str">
            <v>Zieregg</v>
          </cell>
          <cell r="Q831" t="str">
            <v>Erste Lage</v>
          </cell>
          <cell r="R831" t="str">
            <v>Morillon</v>
          </cell>
          <cell r="S831" t="str">
            <v>Hvitvin</v>
          </cell>
          <cell r="T831">
            <v>0.75</v>
          </cell>
          <cell r="U831">
            <v>13</v>
          </cell>
          <cell r="V831">
            <v>608.83000000000004</v>
          </cell>
          <cell r="W831" t="str">
            <v>Hans A Flaaten</v>
          </cell>
          <cell r="X831" t="str">
            <v>Skanlog</v>
          </cell>
          <cell r="Y831">
            <v>120</v>
          </cell>
          <cell r="Z831">
            <v>120</v>
          </cell>
          <cell r="AA831">
            <v>6</v>
          </cell>
          <cell r="AB831">
            <v>120</v>
          </cell>
          <cell r="AE831">
            <v>36</v>
          </cell>
          <cell r="AF831">
            <v>12</v>
          </cell>
          <cell r="AG831">
            <v>6</v>
          </cell>
          <cell r="AH831">
            <v>12</v>
          </cell>
          <cell r="AI831">
            <v>6</v>
          </cell>
          <cell r="AJ831">
            <v>12</v>
          </cell>
          <cell r="AK831">
            <v>12</v>
          </cell>
          <cell r="AL831">
            <v>12</v>
          </cell>
          <cell r="AM831">
            <v>6</v>
          </cell>
          <cell r="AN831">
            <v>0</v>
          </cell>
          <cell r="AO831">
            <v>0</v>
          </cell>
          <cell r="AP831">
            <v>0</v>
          </cell>
          <cell r="AQ831">
            <v>6</v>
          </cell>
          <cell r="AR831">
            <v>0</v>
          </cell>
          <cell r="AS831">
            <v>2</v>
          </cell>
          <cell r="AT831">
            <v>2</v>
          </cell>
          <cell r="AU831">
            <v>0</v>
          </cell>
        </row>
        <row r="832">
          <cell r="I832">
            <v>17162801</v>
          </cell>
          <cell r="J832" t="str">
            <v>Peter Lauer</v>
          </cell>
          <cell r="K832" t="str">
            <v>Riesling Fass 13 "Biebelhausener Feils"</v>
          </cell>
          <cell r="L832">
            <v>2022</v>
          </cell>
          <cell r="M832" t="str">
            <v>Tyskland</v>
          </cell>
          <cell r="N832" t="str">
            <v>Mosel - Saar</v>
          </cell>
          <cell r="O832" t="str">
            <v>Biebelhaussen</v>
          </cell>
          <cell r="P832" t="str">
            <v>Feils</v>
          </cell>
          <cell r="Q832" t="str">
            <v>GG</v>
          </cell>
          <cell r="R832" t="str">
            <v>100% Riesling</v>
          </cell>
          <cell r="S832" t="str">
            <v>hvitvin</v>
          </cell>
          <cell r="T832">
            <v>0.75</v>
          </cell>
          <cell r="U832">
            <v>12.5</v>
          </cell>
          <cell r="V832">
            <v>483.7</v>
          </cell>
          <cell r="W832" t="str">
            <v>Garage d'Or AS</v>
          </cell>
          <cell r="X832" t="str">
            <v>Vinhuset</v>
          </cell>
          <cell r="Y832">
            <v>60</v>
          </cell>
          <cell r="Z832">
            <v>60</v>
          </cell>
          <cell r="AA832">
            <v>6</v>
          </cell>
          <cell r="AB832">
            <v>60</v>
          </cell>
          <cell r="AE832">
            <v>18</v>
          </cell>
          <cell r="AF832">
            <v>6</v>
          </cell>
          <cell r="AG832">
            <v>6</v>
          </cell>
          <cell r="AH832">
            <v>6</v>
          </cell>
          <cell r="AI832">
            <v>6</v>
          </cell>
          <cell r="AJ832">
            <v>6</v>
          </cell>
          <cell r="AK832">
            <v>6</v>
          </cell>
          <cell r="AL832">
            <v>6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</row>
        <row r="833">
          <cell r="I833">
            <v>17085701</v>
          </cell>
          <cell r="J833" t="str">
            <v>Keller</v>
          </cell>
          <cell r="K833" t="str">
            <v>Riesling G-Max</v>
          </cell>
          <cell r="L833">
            <v>2022</v>
          </cell>
          <cell r="M833" t="str">
            <v>Tyskland</v>
          </cell>
          <cell r="N833" t="str">
            <v>Rheinhessen</v>
          </cell>
          <cell r="R833" t="str">
            <v>Riesling</v>
          </cell>
          <cell r="S833" t="str">
            <v>Hvitvin</v>
          </cell>
          <cell r="T833">
            <v>0.75</v>
          </cell>
          <cell r="U833">
            <v>12.5</v>
          </cell>
          <cell r="V833">
            <v>6087.48</v>
          </cell>
          <cell r="W833" t="str">
            <v>Blend Wines AS</v>
          </cell>
          <cell r="X833" t="str">
            <v>Skanlog</v>
          </cell>
          <cell r="Y833">
            <v>30</v>
          </cell>
          <cell r="Z833">
            <v>30</v>
          </cell>
          <cell r="AA833">
            <v>6</v>
          </cell>
          <cell r="AB833">
            <v>30</v>
          </cell>
          <cell r="AE833">
            <v>9</v>
          </cell>
          <cell r="AF833">
            <v>3</v>
          </cell>
          <cell r="AG833">
            <v>2</v>
          </cell>
          <cell r="AH833">
            <v>3</v>
          </cell>
          <cell r="AI833">
            <v>2</v>
          </cell>
          <cell r="AJ833">
            <v>2</v>
          </cell>
          <cell r="AK833">
            <v>2</v>
          </cell>
          <cell r="AL833">
            <v>2</v>
          </cell>
          <cell r="AM833">
            <v>1</v>
          </cell>
          <cell r="AN833">
            <v>1</v>
          </cell>
          <cell r="AO833">
            <v>1</v>
          </cell>
          <cell r="AP833">
            <v>1</v>
          </cell>
          <cell r="AQ833">
            <v>1</v>
          </cell>
          <cell r="AR833">
            <v>0</v>
          </cell>
          <cell r="AS833">
            <v>0</v>
          </cell>
          <cell r="AT833">
            <v>0</v>
          </cell>
          <cell r="AU833" t="str">
            <v>Maks 2 flasker Keller pr kunde (max 1 flaske G-Max)</v>
          </cell>
        </row>
        <row r="834">
          <cell r="I834">
            <v>17163401</v>
          </cell>
          <cell r="J834" t="str">
            <v>Hofgut Falkenstein</v>
          </cell>
          <cell r="K834" t="str">
            <v>Riesling Im Kleinschock Kabinett</v>
          </cell>
          <cell r="L834">
            <v>2022</v>
          </cell>
          <cell r="M834" t="str">
            <v>Tyskland</v>
          </cell>
          <cell r="N834" t="str">
            <v>Mosel - Saar</v>
          </cell>
          <cell r="O834" t="str">
            <v>Niedermennig</v>
          </cell>
          <cell r="P834" t="str">
            <v>Im Kleinschock</v>
          </cell>
          <cell r="R834" t="str">
            <v>100% Riesling</v>
          </cell>
          <cell r="S834" t="str">
            <v>hvitvin</v>
          </cell>
          <cell r="T834">
            <v>0.75</v>
          </cell>
          <cell r="U834">
            <v>8.5</v>
          </cell>
          <cell r="V834">
            <v>279.89999999999998</v>
          </cell>
          <cell r="W834" t="str">
            <v>Garage d'Or AS</v>
          </cell>
          <cell r="X834" t="str">
            <v>Vinhuset</v>
          </cell>
          <cell r="Y834">
            <v>48</v>
          </cell>
          <cell r="Z834">
            <v>48</v>
          </cell>
          <cell r="AA834">
            <v>6</v>
          </cell>
          <cell r="AB834">
            <v>48</v>
          </cell>
          <cell r="AE834">
            <v>12</v>
          </cell>
          <cell r="AF834">
            <v>3</v>
          </cell>
          <cell r="AG834">
            <v>6</v>
          </cell>
          <cell r="AH834">
            <v>3</v>
          </cell>
          <cell r="AI834">
            <v>6</v>
          </cell>
          <cell r="AJ834">
            <v>3</v>
          </cell>
          <cell r="AK834">
            <v>3</v>
          </cell>
          <cell r="AL834">
            <v>12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</row>
        <row r="835">
          <cell r="I835">
            <v>17163601</v>
          </cell>
          <cell r="J835" t="str">
            <v>Hofgut Falkenstein</v>
          </cell>
          <cell r="K835" t="str">
            <v>Riesling Krettnacher Euchariusberg Spätlese</v>
          </cell>
          <cell r="L835">
            <v>2022</v>
          </cell>
          <cell r="M835" t="str">
            <v>Tyskland</v>
          </cell>
          <cell r="N835" t="str">
            <v>Mosel - Saar</v>
          </cell>
          <cell r="O835" t="str">
            <v>Krettnach</v>
          </cell>
          <cell r="P835" t="str">
            <v>Euchariusberg</v>
          </cell>
          <cell r="R835" t="str">
            <v>100% Riesling</v>
          </cell>
          <cell r="S835" t="str">
            <v>hvitvin</v>
          </cell>
          <cell r="T835">
            <v>0.75</v>
          </cell>
          <cell r="U835">
            <v>8</v>
          </cell>
          <cell r="V835">
            <v>367</v>
          </cell>
          <cell r="W835" t="str">
            <v>Garage d'Or AS</v>
          </cell>
          <cell r="X835" t="str">
            <v>Vinhuset</v>
          </cell>
          <cell r="Y835">
            <v>48</v>
          </cell>
          <cell r="Z835">
            <v>48</v>
          </cell>
          <cell r="AA835">
            <v>6</v>
          </cell>
          <cell r="AB835">
            <v>48</v>
          </cell>
          <cell r="AE835">
            <v>12</v>
          </cell>
          <cell r="AF835">
            <v>6</v>
          </cell>
          <cell r="AG835">
            <v>3</v>
          </cell>
          <cell r="AH835">
            <v>6</v>
          </cell>
          <cell r="AI835">
            <v>3</v>
          </cell>
          <cell r="AJ835">
            <v>3</v>
          </cell>
          <cell r="AK835">
            <v>3</v>
          </cell>
          <cell r="AL835">
            <v>12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</row>
        <row r="836">
          <cell r="I836">
            <v>17153801</v>
          </cell>
          <cell r="J836" t="str">
            <v>Wittmann</v>
          </cell>
          <cell r="K836" t="str">
            <v>Riesling La Borne</v>
          </cell>
          <cell r="L836">
            <v>2022</v>
          </cell>
          <cell r="M836" t="str">
            <v>Tyskland</v>
          </cell>
          <cell r="N836" t="str">
            <v>Rheinhessen</v>
          </cell>
          <cell r="O836" t="str">
            <v>Westhofen</v>
          </cell>
          <cell r="P836" t="str">
            <v>Morstein</v>
          </cell>
          <cell r="R836" t="str">
            <v>Riesling</v>
          </cell>
          <cell r="S836" t="str">
            <v>Hvitvin</v>
          </cell>
          <cell r="T836">
            <v>0.75</v>
          </cell>
          <cell r="U836">
            <v>12.5</v>
          </cell>
          <cell r="V836">
            <v>6252.4980000000005</v>
          </cell>
          <cell r="W836" t="str">
            <v>Moestue Grape Selections AS</v>
          </cell>
          <cell r="X836" t="str">
            <v>Vinhuset</v>
          </cell>
          <cell r="Y836">
            <v>24</v>
          </cell>
          <cell r="Z836">
            <v>18</v>
          </cell>
          <cell r="AA836">
            <v>6</v>
          </cell>
          <cell r="AB836">
            <v>18</v>
          </cell>
          <cell r="AE836">
            <v>4</v>
          </cell>
          <cell r="AF836">
            <v>2</v>
          </cell>
          <cell r="AG836">
            <v>1</v>
          </cell>
          <cell r="AH836">
            <v>2</v>
          </cell>
          <cell r="AI836">
            <v>1</v>
          </cell>
          <cell r="AJ836">
            <v>2</v>
          </cell>
          <cell r="AK836">
            <v>2</v>
          </cell>
          <cell r="AL836">
            <v>2</v>
          </cell>
          <cell r="AM836">
            <v>1</v>
          </cell>
          <cell r="AN836">
            <v>0</v>
          </cell>
          <cell r="AO836">
            <v>1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 t="str">
            <v>Maks 1 flaske pr kunde</v>
          </cell>
        </row>
        <row r="837">
          <cell r="I837">
            <v>17165601</v>
          </cell>
          <cell r="J837" t="str">
            <v>von Winning</v>
          </cell>
          <cell r="K837" t="str">
            <v>Riesling Marmar</v>
          </cell>
          <cell r="L837">
            <v>2021</v>
          </cell>
          <cell r="M837" t="str">
            <v>Tyskland</v>
          </cell>
          <cell r="N837" t="str">
            <v>Pfalz</v>
          </cell>
          <cell r="R837" t="str">
            <v>Riesling</v>
          </cell>
          <cell r="S837" t="str">
            <v>Hvitvin</v>
          </cell>
          <cell r="T837">
            <v>0.75</v>
          </cell>
          <cell r="U837">
            <v>13</v>
          </cell>
          <cell r="V837">
            <v>1059.2502493402701</v>
          </cell>
          <cell r="W837" t="str">
            <v>Symposium Wines</v>
          </cell>
          <cell r="X837" t="str">
            <v>Vectura</v>
          </cell>
          <cell r="Y837">
            <v>48</v>
          </cell>
          <cell r="Z837">
            <v>48</v>
          </cell>
          <cell r="AA837">
            <v>6</v>
          </cell>
          <cell r="AB837">
            <v>48</v>
          </cell>
          <cell r="AE837">
            <v>12</v>
          </cell>
          <cell r="AF837">
            <v>6</v>
          </cell>
          <cell r="AG837">
            <v>3</v>
          </cell>
          <cell r="AH837">
            <v>3</v>
          </cell>
          <cell r="AI837">
            <v>6</v>
          </cell>
          <cell r="AJ837">
            <v>6</v>
          </cell>
          <cell r="AK837">
            <v>6</v>
          </cell>
          <cell r="AL837">
            <v>6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2</v>
          </cell>
          <cell r="AT837">
            <v>0</v>
          </cell>
          <cell r="AU837">
            <v>0</v>
          </cell>
        </row>
        <row r="838">
          <cell r="I838">
            <v>17163501</v>
          </cell>
          <cell r="J838" t="str">
            <v>Hofgut Falkenstein</v>
          </cell>
          <cell r="K838" t="str">
            <v>Riesling Niedermenniger Herrenberg Riesling Kabinett feinherb</v>
          </cell>
          <cell r="L838">
            <v>2022</v>
          </cell>
          <cell r="M838" t="str">
            <v>Tyskland</v>
          </cell>
          <cell r="N838" t="str">
            <v>Mosel - Saar</v>
          </cell>
          <cell r="O838" t="str">
            <v>Niedermennig</v>
          </cell>
          <cell r="P838" t="str">
            <v>Herrenberg</v>
          </cell>
          <cell r="R838" t="str">
            <v>100% Riesling</v>
          </cell>
          <cell r="S838" t="str">
            <v>hvitvin</v>
          </cell>
          <cell r="T838">
            <v>0.75</v>
          </cell>
          <cell r="U838">
            <v>9</v>
          </cell>
          <cell r="V838">
            <v>284.75</v>
          </cell>
          <cell r="W838" t="str">
            <v>Garage d'Or AS</v>
          </cell>
          <cell r="X838" t="str">
            <v>Vinhuset</v>
          </cell>
          <cell r="Y838">
            <v>48</v>
          </cell>
          <cell r="Z838">
            <v>48</v>
          </cell>
          <cell r="AA838">
            <v>6</v>
          </cell>
          <cell r="AB838">
            <v>48</v>
          </cell>
          <cell r="AE838">
            <v>12</v>
          </cell>
          <cell r="AF838">
            <v>6</v>
          </cell>
          <cell r="AG838">
            <v>3</v>
          </cell>
          <cell r="AH838">
            <v>6</v>
          </cell>
          <cell r="AI838">
            <v>3</v>
          </cell>
          <cell r="AJ838">
            <v>3</v>
          </cell>
          <cell r="AK838">
            <v>3</v>
          </cell>
          <cell r="AL838">
            <v>12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</row>
        <row r="839">
          <cell r="I839">
            <v>17163301</v>
          </cell>
          <cell r="J839" t="str">
            <v>Hofgut Falkenstein</v>
          </cell>
          <cell r="K839" t="str">
            <v>Riesling Ockfener Bockstein Kabinett "Alte Reben"</v>
          </cell>
          <cell r="L839">
            <v>2022</v>
          </cell>
          <cell r="M839" t="str">
            <v>Tyskland</v>
          </cell>
          <cell r="N839" t="str">
            <v>Mosel - Saar</v>
          </cell>
          <cell r="O839" t="str">
            <v>Ockfen</v>
          </cell>
          <cell r="P839" t="str">
            <v>Bockstein</v>
          </cell>
          <cell r="R839" t="str">
            <v>100% Riesling</v>
          </cell>
          <cell r="S839" t="str">
            <v>hvitvin</v>
          </cell>
          <cell r="T839">
            <v>0.75</v>
          </cell>
          <cell r="U839">
            <v>8.5</v>
          </cell>
          <cell r="V839">
            <v>417.8</v>
          </cell>
          <cell r="W839" t="str">
            <v>Garage d'Or AS</v>
          </cell>
          <cell r="X839" t="str">
            <v>Vinhuset</v>
          </cell>
          <cell r="Y839">
            <v>48</v>
          </cell>
          <cell r="Z839">
            <v>48</v>
          </cell>
          <cell r="AA839">
            <v>6</v>
          </cell>
          <cell r="AB839">
            <v>48</v>
          </cell>
          <cell r="AE839">
            <v>18</v>
          </cell>
          <cell r="AF839">
            <v>3</v>
          </cell>
          <cell r="AG839">
            <v>3</v>
          </cell>
          <cell r="AH839">
            <v>3</v>
          </cell>
          <cell r="AI839">
            <v>3</v>
          </cell>
          <cell r="AJ839">
            <v>6</v>
          </cell>
          <cell r="AK839">
            <v>6</v>
          </cell>
          <cell r="AL839">
            <v>6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2</v>
          </cell>
          <cell r="AT839">
            <v>0</v>
          </cell>
          <cell r="AU839">
            <v>0</v>
          </cell>
        </row>
        <row r="840">
          <cell r="I840">
            <v>17165801</v>
          </cell>
          <cell r="J840" t="str">
            <v>von Winning</v>
          </cell>
          <cell r="K840" t="str">
            <v>Riesling Ozyetra</v>
          </cell>
          <cell r="L840">
            <v>2021</v>
          </cell>
          <cell r="M840" t="str">
            <v>Tyskland</v>
          </cell>
          <cell r="N840" t="str">
            <v>Pfalz</v>
          </cell>
          <cell r="R840" t="str">
            <v>Riesling</v>
          </cell>
          <cell r="S840" t="str">
            <v>Hvitvin</v>
          </cell>
          <cell r="T840">
            <v>0.75</v>
          </cell>
          <cell r="U840">
            <v>13</v>
          </cell>
          <cell r="V840">
            <v>1243.06905798143</v>
          </cell>
          <cell r="W840" t="str">
            <v>Symposium Wines</v>
          </cell>
          <cell r="X840" t="str">
            <v>Vectura</v>
          </cell>
          <cell r="Y840">
            <v>24</v>
          </cell>
          <cell r="Z840">
            <v>24</v>
          </cell>
          <cell r="AA840">
            <v>6</v>
          </cell>
          <cell r="AB840">
            <v>24</v>
          </cell>
          <cell r="AE840">
            <v>6</v>
          </cell>
          <cell r="AF840">
            <v>6</v>
          </cell>
          <cell r="AG840">
            <v>0</v>
          </cell>
          <cell r="AH840">
            <v>0</v>
          </cell>
          <cell r="AI840">
            <v>6</v>
          </cell>
          <cell r="AJ840">
            <v>0</v>
          </cell>
          <cell r="AK840">
            <v>6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</row>
        <row r="841">
          <cell r="I841">
            <v>17184801</v>
          </cell>
          <cell r="J841" t="str">
            <v>Hofmann</v>
          </cell>
          <cell r="K841" t="str">
            <v>Riesling Sankt Martin</v>
          </cell>
          <cell r="L841">
            <v>2022</v>
          </cell>
          <cell r="M841" t="str">
            <v>Tyskland</v>
          </cell>
          <cell r="N841" t="str">
            <v>Taubertal</v>
          </cell>
          <cell r="R841" t="str">
            <v>Riesling</v>
          </cell>
          <cell r="S841" t="str">
            <v>Hvitvin</v>
          </cell>
          <cell r="T841">
            <v>0.75</v>
          </cell>
          <cell r="U841">
            <v>12.5</v>
          </cell>
          <cell r="V841">
            <v>239.15</v>
          </cell>
          <cell r="W841" t="str">
            <v>Hans A Flaaten</v>
          </cell>
          <cell r="X841" t="str">
            <v>Skanlog</v>
          </cell>
          <cell r="Y841">
            <v>120</v>
          </cell>
          <cell r="Z841">
            <v>120</v>
          </cell>
          <cell r="AA841">
            <v>6</v>
          </cell>
          <cell r="AB841">
            <v>120</v>
          </cell>
          <cell r="AE841">
            <v>36</v>
          </cell>
          <cell r="AF841">
            <v>12</v>
          </cell>
          <cell r="AG841">
            <v>12</v>
          </cell>
          <cell r="AH841">
            <v>12</v>
          </cell>
          <cell r="AI841">
            <v>12</v>
          </cell>
          <cell r="AJ841">
            <v>12</v>
          </cell>
          <cell r="AK841">
            <v>12</v>
          </cell>
          <cell r="AL841">
            <v>12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</row>
        <row r="842">
          <cell r="I842">
            <v>17159101</v>
          </cell>
          <cell r="J842" t="str">
            <v>Wagner-Stempel</v>
          </cell>
          <cell r="K842" t="str">
            <v>Riesling Trocken EMT</v>
          </cell>
          <cell r="L842">
            <v>2022</v>
          </cell>
          <cell r="M842" t="str">
            <v>Tyskland</v>
          </cell>
          <cell r="N842" t="str">
            <v>Rheinhessen</v>
          </cell>
          <cell r="R842" t="str">
            <v>Riesling</v>
          </cell>
          <cell r="S842" t="str">
            <v>Hvitvin</v>
          </cell>
          <cell r="T842">
            <v>0.75</v>
          </cell>
          <cell r="U842">
            <v>13</v>
          </cell>
          <cell r="V842">
            <v>2261.5</v>
          </cell>
          <cell r="W842" t="str">
            <v>Moestue Grape Selections AS</v>
          </cell>
          <cell r="X842" t="str">
            <v>Skanlog</v>
          </cell>
          <cell r="Y842">
            <v>36</v>
          </cell>
          <cell r="Z842">
            <v>36</v>
          </cell>
          <cell r="AA842">
            <v>6</v>
          </cell>
          <cell r="AB842">
            <v>36</v>
          </cell>
          <cell r="AE842">
            <v>9</v>
          </cell>
          <cell r="AF842">
            <v>3</v>
          </cell>
          <cell r="AG842">
            <v>2</v>
          </cell>
          <cell r="AH842">
            <v>3</v>
          </cell>
          <cell r="AI842">
            <v>2</v>
          </cell>
          <cell r="AJ842">
            <v>3</v>
          </cell>
          <cell r="AK842">
            <v>2</v>
          </cell>
          <cell r="AL842">
            <v>2</v>
          </cell>
          <cell r="AM842">
            <v>2</v>
          </cell>
          <cell r="AN842">
            <v>2</v>
          </cell>
          <cell r="AO842">
            <v>2</v>
          </cell>
          <cell r="AP842">
            <v>2</v>
          </cell>
          <cell r="AQ842">
            <v>2</v>
          </cell>
          <cell r="AR842">
            <v>0</v>
          </cell>
          <cell r="AS842">
            <v>0</v>
          </cell>
          <cell r="AT842">
            <v>0</v>
          </cell>
          <cell r="AU842" t="str">
            <v>Maks 1 flaske pr kunde</v>
          </cell>
        </row>
        <row r="843">
          <cell r="I843">
            <v>17161301</v>
          </cell>
          <cell r="J843" t="str">
            <v>Weiser-Künstler</v>
          </cell>
          <cell r="K843" t="str">
            <v>Riesling Weiser-Künstler</v>
          </cell>
          <cell r="L843">
            <v>2022</v>
          </cell>
          <cell r="M843" t="str">
            <v>Tyskland</v>
          </cell>
          <cell r="N843" t="str">
            <v>Mosel</v>
          </cell>
          <cell r="O843" t="str">
            <v>Traben</v>
          </cell>
          <cell r="R843" t="str">
            <v>Riesling</v>
          </cell>
          <cell r="S843" t="str">
            <v>Hvitvin</v>
          </cell>
          <cell r="T843">
            <v>0.75</v>
          </cell>
          <cell r="U843">
            <v>0.09</v>
          </cell>
          <cell r="V843">
            <v>213.94</v>
          </cell>
          <cell r="W843" t="str">
            <v>Winemoods</v>
          </cell>
          <cell r="X843" t="str">
            <v>Cuveco</v>
          </cell>
          <cell r="Y843">
            <v>120</v>
          </cell>
          <cell r="Z843">
            <v>120</v>
          </cell>
          <cell r="AA843">
            <v>12</v>
          </cell>
          <cell r="AB843">
            <v>120</v>
          </cell>
          <cell r="AE843">
            <v>36</v>
          </cell>
          <cell r="AF843">
            <v>12</v>
          </cell>
          <cell r="AG843">
            <v>12</v>
          </cell>
          <cell r="AH843">
            <v>12</v>
          </cell>
          <cell r="AI843">
            <v>12</v>
          </cell>
          <cell r="AJ843">
            <v>12</v>
          </cell>
          <cell r="AK843">
            <v>6</v>
          </cell>
          <cell r="AL843">
            <v>12</v>
          </cell>
          <cell r="AM843">
            <v>0</v>
          </cell>
          <cell r="AN843">
            <v>0</v>
          </cell>
          <cell r="AO843">
            <v>3</v>
          </cell>
          <cell r="AP843">
            <v>3</v>
          </cell>
          <cell r="AQ843">
            <v>0</v>
          </cell>
          <cell r="AR843">
            <v>0</v>
          </cell>
          <cell r="AS843">
            <v>0</v>
          </cell>
          <cell r="AT843">
            <v>2</v>
          </cell>
          <cell r="AU843">
            <v>0</v>
          </cell>
        </row>
        <row r="844">
          <cell r="I844">
            <v>16776401</v>
          </cell>
          <cell r="J844" t="str">
            <v>DRC</v>
          </cell>
          <cell r="K844" t="str">
            <v>Romanee St.-Vivent</v>
          </cell>
          <cell r="L844">
            <v>2020</v>
          </cell>
          <cell r="M844" t="str">
            <v>Frankrike</v>
          </cell>
          <cell r="N844" t="str">
            <v>Burgund</v>
          </cell>
          <cell r="O844" t="str">
            <v>Vosne-Romanee</v>
          </cell>
          <cell r="Q844" t="str">
            <v>Grand cru</v>
          </cell>
          <cell r="S844" t="str">
            <v>Rødvin</v>
          </cell>
          <cell r="T844">
            <v>0.75</v>
          </cell>
          <cell r="U844">
            <v>13.5</v>
          </cell>
          <cell r="V844">
            <v>27187.5</v>
          </cell>
          <cell r="W844" t="str">
            <v>Winetailor AS</v>
          </cell>
          <cell r="X844" t="str">
            <v>Vectura AS</v>
          </cell>
          <cell r="Y844">
            <v>24</v>
          </cell>
          <cell r="Z844">
            <v>48</v>
          </cell>
          <cell r="AA844">
            <v>1</v>
          </cell>
          <cell r="AB844">
            <v>48</v>
          </cell>
          <cell r="AE844">
            <v>18</v>
          </cell>
          <cell r="AF844">
            <v>6</v>
          </cell>
          <cell r="AG844">
            <v>3</v>
          </cell>
          <cell r="AH844">
            <v>6</v>
          </cell>
          <cell r="AI844">
            <v>3</v>
          </cell>
          <cell r="AJ844">
            <v>4</v>
          </cell>
          <cell r="AL844">
            <v>4</v>
          </cell>
          <cell r="AM844">
            <v>2</v>
          </cell>
          <cell r="AQ844">
            <v>2</v>
          </cell>
          <cell r="AR844">
            <v>0</v>
          </cell>
          <cell r="AU844" t="e">
            <v>#N/A</v>
          </cell>
        </row>
        <row r="845">
          <cell r="I845">
            <v>16776001</v>
          </cell>
          <cell r="J845" t="str">
            <v>DRC</v>
          </cell>
          <cell r="K845" t="str">
            <v>Romanee-Conti</v>
          </cell>
          <cell r="L845">
            <v>2020</v>
          </cell>
          <cell r="M845" t="str">
            <v>Frankrike</v>
          </cell>
          <cell r="N845" t="str">
            <v>Burgund</v>
          </cell>
          <cell r="O845" t="str">
            <v>Vosne-Romanee</v>
          </cell>
          <cell r="Q845" t="str">
            <v>Grand cru</v>
          </cell>
          <cell r="S845" t="str">
            <v>Rødvin</v>
          </cell>
          <cell r="T845">
            <v>0.75</v>
          </cell>
          <cell r="U845">
            <v>13.5</v>
          </cell>
          <cell r="V845">
            <v>79687.399999999994</v>
          </cell>
          <cell r="W845" t="str">
            <v>Winetailor AS</v>
          </cell>
          <cell r="X845" t="str">
            <v>Vectura AS</v>
          </cell>
          <cell r="Y845">
            <v>2</v>
          </cell>
          <cell r="Z845">
            <v>3</v>
          </cell>
          <cell r="AA845">
            <v>1</v>
          </cell>
          <cell r="AB845">
            <v>3</v>
          </cell>
          <cell r="AE845">
            <v>2</v>
          </cell>
          <cell r="AF845">
            <v>1</v>
          </cell>
          <cell r="AR845">
            <v>0</v>
          </cell>
          <cell r="AU845" t="e">
            <v>#N/A</v>
          </cell>
        </row>
        <row r="846">
          <cell r="I846">
            <v>16896701</v>
          </cell>
          <cell r="J846" t="str">
            <v>Weingut Gebrüder Mathis </v>
          </cell>
          <cell r="K846" t="str">
            <v>Rosenloch Spätburgunder</v>
          </cell>
          <cell r="L846">
            <v>2021</v>
          </cell>
          <cell r="M846" t="str">
            <v>Tyskland</v>
          </cell>
          <cell r="N846" t="str">
            <v>Baden</v>
          </cell>
          <cell r="O846" t="str">
            <v>Merdingen</v>
          </cell>
          <cell r="P846" t="str">
            <v>Rosenloch</v>
          </cell>
          <cell r="R846" t="str">
            <v>Spätburgunder</v>
          </cell>
          <cell r="S846" t="str">
            <v>Rødvin</v>
          </cell>
          <cell r="T846">
            <v>0.75</v>
          </cell>
          <cell r="U846">
            <v>13.5</v>
          </cell>
          <cell r="V846" t="str">
            <v>654.10</v>
          </cell>
          <cell r="W846" t="str">
            <v>T&amp;T Wine AS</v>
          </cell>
          <cell r="X846" t="str">
            <v>T&amp;T Wine AS</v>
          </cell>
          <cell r="Y846">
            <v>240</v>
          </cell>
          <cell r="Z846">
            <v>180</v>
          </cell>
          <cell r="AA846">
            <v>6</v>
          </cell>
          <cell r="AB846">
            <v>180</v>
          </cell>
          <cell r="AE846">
            <v>42</v>
          </cell>
          <cell r="AF846">
            <v>18</v>
          </cell>
          <cell r="AG846">
            <v>12</v>
          </cell>
          <cell r="AH846">
            <v>18</v>
          </cell>
          <cell r="AI846">
            <v>12</v>
          </cell>
          <cell r="AJ846">
            <v>12</v>
          </cell>
          <cell r="AK846">
            <v>12</v>
          </cell>
          <cell r="AL846">
            <v>18</v>
          </cell>
          <cell r="AM846">
            <v>6</v>
          </cell>
          <cell r="AN846">
            <v>6</v>
          </cell>
          <cell r="AO846">
            <v>6</v>
          </cell>
          <cell r="AP846">
            <v>6</v>
          </cell>
          <cell r="AQ846">
            <v>12</v>
          </cell>
          <cell r="AR846">
            <v>0</v>
          </cell>
          <cell r="AS846">
            <v>2</v>
          </cell>
          <cell r="AT846">
            <v>2</v>
          </cell>
          <cell r="AU846">
            <v>0</v>
          </cell>
        </row>
        <row r="847">
          <cell r="I847">
            <v>17166601</v>
          </cell>
          <cell r="J847" t="str">
            <v>Dönnhoff</v>
          </cell>
          <cell r="K847" t="str">
            <v>Roxheimer Höllenpfad Im Mühlberg Riesling GG</v>
          </cell>
          <cell r="L847">
            <v>2022</v>
          </cell>
          <cell r="M847" t="str">
            <v>Tyskland</v>
          </cell>
          <cell r="N847" t="str">
            <v>Nahe</v>
          </cell>
          <cell r="O847" t="str">
            <v>Roxheim</v>
          </cell>
          <cell r="P847" t="str">
            <v>Höllenpfad</v>
          </cell>
          <cell r="Q847" t="str">
            <v>GG</v>
          </cell>
          <cell r="R847" t="str">
            <v>Riesling</v>
          </cell>
          <cell r="S847" t="str">
            <v>Hvitvin</v>
          </cell>
          <cell r="T847">
            <v>0.75</v>
          </cell>
          <cell r="U847">
            <v>13</v>
          </cell>
          <cell r="V847">
            <v>608.83000000000004</v>
          </cell>
          <cell r="W847" t="str">
            <v>Hans A Flaaten</v>
          </cell>
          <cell r="X847" t="str">
            <v>Skanlog</v>
          </cell>
          <cell r="Y847">
            <v>300</v>
          </cell>
          <cell r="Z847">
            <v>360</v>
          </cell>
          <cell r="AA847">
            <v>6</v>
          </cell>
          <cell r="AB847">
            <v>360</v>
          </cell>
          <cell r="AE847">
            <v>66</v>
          </cell>
          <cell r="AF847">
            <v>48</v>
          </cell>
          <cell r="AG847">
            <v>18</v>
          </cell>
          <cell r="AH847">
            <v>48</v>
          </cell>
          <cell r="AI847">
            <v>18</v>
          </cell>
          <cell r="AJ847">
            <v>18</v>
          </cell>
          <cell r="AK847">
            <v>30</v>
          </cell>
          <cell r="AL847">
            <v>48</v>
          </cell>
          <cell r="AM847">
            <v>12</v>
          </cell>
          <cell r="AN847">
            <v>12</v>
          </cell>
          <cell r="AO847">
            <v>12</v>
          </cell>
          <cell r="AP847">
            <v>12</v>
          </cell>
          <cell r="AQ847">
            <v>18</v>
          </cell>
          <cell r="AR847">
            <v>0</v>
          </cell>
          <cell r="AS847">
            <v>0</v>
          </cell>
          <cell r="AT847">
            <v>2</v>
          </cell>
          <cell r="AU847">
            <v>0</v>
          </cell>
        </row>
        <row r="848">
          <cell r="I848">
            <v>15240101</v>
          </cell>
          <cell r="J848" t="str">
            <v>Rousseau</v>
          </cell>
          <cell r="K848" t="str">
            <v>Ruchottes-Chambertin Clos des Ruchottes</v>
          </cell>
          <cell r="L848">
            <v>2021</v>
          </cell>
          <cell r="M848" t="str">
            <v>Frankrike</v>
          </cell>
          <cell r="N848" t="str">
            <v>Burgund</v>
          </cell>
          <cell r="O848" t="str">
            <v>Gevrey-Chambertin</v>
          </cell>
          <cell r="Q848" t="str">
            <v>Grand cru</v>
          </cell>
          <cell r="S848" t="str">
            <v>Rødvin</v>
          </cell>
          <cell r="T848">
            <v>0.75</v>
          </cell>
          <cell r="U848">
            <v>13</v>
          </cell>
          <cell r="V848">
            <v>8687.4</v>
          </cell>
          <cell r="W848" t="str">
            <v>Winetailor AS</v>
          </cell>
          <cell r="X848" t="str">
            <v>Vectura AS</v>
          </cell>
          <cell r="Y848">
            <v>12</v>
          </cell>
          <cell r="Z848">
            <v>9</v>
          </cell>
          <cell r="AA848">
            <v>6</v>
          </cell>
          <cell r="AB848">
            <v>9</v>
          </cell>
          <cell r="AE848">
            <v>4</v>
          </cell>
          <cell r="AF848">
            <v>2</v>
          </cell>
          <cell r="AH848">
            <v>2</v>
          </cell>
          <cell r="AJ848">
            <v>1</v>
          </cell>
          <cell r="AR848">
            <v>0</v>
          </cell>
          <cell r="AU848" t="e">
            <v>#N/A</v>
          </cell>
        </row>
        <row r="849">
          <cell r="I849">
            <v>17165501</v>
          </cell>
          <cell r="J849" t="str">
            <v>von Winning</v>
          </cell>
          <cell r="K849" t="str">
            <v>Ruppertsberger Nussbien Riesling EL</v>
          </cell>
          <cell r="L849">
            <v>2022</v>
          </cell>
          <cell r="M849" t="str">
            <v>Tyskland</v>
          </cell>
          <cell r="N849" t="str">
            <v>Pfalz</v>
          </cell>
          <cell r="O849" t="str">
            <v>Ruppertsberg</v>
          </cell>
          <cell r="P849" t="str">
            <v>Nussbien</v>
          </cell>
          <cell r="Q849" t="str">
            <v>Erste Lage</v>
          </cell>
          <cell r="R849" t="str">
            <v>Riesling</v>
          </cell>
          <cell r="S849" t="str">
            <v>Hvitvin</v>
          </cell>
          <cell r="T849">
            <v>0.75</v>
          </cell>
          <cell r="U849">
            <v>12</v>
          </cell>
          <cell r="V849">
            <v>277.51498546275798</v>
          </cell>
          <cell r="W849" t="str">
            <v>Symposium Wines</v>
          </cell>
          <cell r="X849" t="str">
            <v>Vectura</v>
          </cell>
          <cell r="Y849">
            <v>240</v>
          </cell>
          <cell r="Z849">
            <v>240</v>
          </cell>
          <cell r="AA849">
            <v>6</v>
          </cell>
          <cell r="AB849">
            <v>240</v>
          </cell>
          <cell r="AE849">
            <v>48</v>
          </cell>
          <cell r="AF849">
            <v>24</v>
          </cell>
          <cell r="AG849">
            <v>12</v>
          </cell>
          <cell r="AH849">
            <v>24</v>
          </cell>
          <cell r="AI849">
            <v>12</v>
          </cell>
          <cell r="AJ849">
            <v>12</v>
          </cell>
          <cell r="AK849">
            <v>18</v>
          </cell>
          <cell r="AL849">
            <v>24</v>
          </cell>
          <cell r="AM849">
            <v>12</v>
          </cell>
          <cell r="AN849">
            <v>12</v>
          </cell>
          <cell r="AO849">
            <v>12</v>
          </cell>
          <cell r="AP849">
            <v>12</v>
          </cell>
          <cell r="AQ849">
            <v>18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</row>
        <row r="850">
          <cell r="I850">
            <v>10894701</v>
          </cell>
          <cell r="J850" t="str">
            <v>Weltner</v>
          </cell>
          <cell r="K850" t="str">
            <v>Rödelseer Hoheleite Riesling GG</v>
          </cell>
          <cell r="L850">
            <v>2022</v>
          </cell>
          <cell r="M850" t="str">
            <v>Tyskland</v>
          </cell>
          <cell r="N850" t="str">
            <v>Franken</v>
          </cell>
          <cell r="O850" t="str">
            <v>Rödelsee</v>
          </cell>
          <cell r="P850" t="str">
            <v>Hoheleite</v>
          </cell>
          <cell r="Q850" t="str">
            <v>GG</v>
          </cell>
          <cell r="R850" t="str">
            <v>Riesling</v>
          </cell>
          <cell r="S850" t="str">
            <v>Hvitvin</v>
          </cell>
          <cell r="T850">
            <v>0.75</v>
          </cell>
          <cell r="U850">
            <v>13</v>
          </cell>
          <cell r="V850">
            <v>581.21</v>
          </cell>
          <cell r="W850" t="str">
            <v>Hand Picked Wines</v>
          </cell>
          <cell r="X850" t="str">
            <v>Vectura</v>
          </cell>
          <cell r="Y850">
            <v>84</v>
          </cell>
          <cell r="Z850">
            <v>280</v>
          </cell>
          <cell r="AA850">
            <v>6</v>
          </cell>
          <cell r="AB850">
            <v>84</v>
          </cell>
          <cell r="AE850">
            <v>24</v>
          </cell>
          <cell r="AF850">
            <v>12</v>
          </cell>
          <cell r="AG850">
            <v>6</v>
          </cell>
          <cell r="AH850">
            <v>12</v>
          </cell>
          <cell r="AI850">
            <v>6</v>
          </cell>
          <cell r="AJ850">
            <v>6</v>
          </cell>
          <cell r="AK850">
            <v>6</v>
          </cell>
          <cell r="AL850">
            <v>12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2</v>
          </cell>
          <cell r="AU850">
            <v>0</v>
          </cell>
        </row>
        <row r="851">
          <cell r="I851">
            <v>10894601</v>
          </cell>
          <cell r="J851" t="str">
            <v>Weltner</v>
          </cell>
          <cell r="K851" t="str">
            <v>Rödelseer Hoheleite Silvaner GG</v>
          </cell>
          <cell r="L851">
            <v>2022</v>
          </cell>
          <cell r="M851" t="str">
            <v>Tyskland</v>
          </cell>
          <cell r="N851" t="str">
            <v>Franken</v>
          </cell>
          <cell r="O851" t="str">
            <v>Rödelsee</v>
          </cell>
          <cell r="P851" t="str">
            <v>Hoheleite</v>
          </cell>
          <cell r="Q851" t="str">
            <v>GG</v>
          </cell>
          <cell r="R851" t="str">
            <v>Silvaner</v>
          </cell>
          <cell r="S851" t="str">
            <v>Hvitvin</v>
          </cell>
          <cell r="T851">
            <v>0.75</v>
          </cell>
          <cell r="U851">
            <v>13.5</v>
          </cell>
          <cell r="V851">
            <v>581.41</v>
          </cell>
          <cell r="W851" t="str">
            <v>Hand Picked Wines</v>
          </cell>
          <cell r="X851" t="str">
            <v>Vectura</v>
          </cell>
          <cell r="Y851">
            <v>84</v>
          </cell>
          <cell r="Z851">
            <v>360</v>
          </cell>
          <cell r="AA851">
            <v>6</v>
          </cell>
          <cell r="AB851">
            <v>84</v>
          </cell>
          <cell r="AE851">
            <v>24</v>
          </cell>
          <cell r="AF851">
            <v>12</v>
          </cell>
          <cell r="AG851">
            <v>6</v>
          </cell>
          <cell r="AH851">
            <v>12</v>
          </cell>
          <cell r="AI851">
            <v>6</v>
          </cell>
          <cell r="AJ851">
            <v>6</v>
          </cell>
          <cell r="AK851">
            <v>6</v>
          </cell>
          <cell r="AL851">
            <v>12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2</v>
          </cell>
          <cell r="AT851">
            <v>0</v>
          </cell>
          <cell r="AU851">
            <v>0</v>
          </cell>
        </row>
        <row r="852">
          <cell r="I852">
            <v>17185401</v>
          </cell>
          <cell r="J852" t="str">
            <v>Hofmann</v>
          </cell>
          <cell r="K852" t="str">
            <v>Röttinger Feuerstein Silvaner aus dem Granittfass</v>
          </cell>
          <cell r="L852">
            <v>2022</v>
          </cell>
          <cell r="M852" t="str">
            <v>Tyskland</v>
          </cell>
          <cell r="N852" t="str">
            <v>Taubertal</v>
          </cell>
          <cell r="O852" t="str">
            <v>Röttingen</v>
          </cell>
          <cell r="P852" t="str">
            <v>Feuerstein</v>
          </cell>
          <cell r="R852" t="str">
            <v>Silvaner</v>
          </cell>
          <cell r="S852" t="str">
            <v>Hvitvin</v>
          </cell>
          <cell r="T852">
            <v>0.75</v>
          </cell>
          <cell r="U852">
            <v>12.5</v>
          </cell>
          <cell r="V852">
            <v>286.95</v>
          </cell>
          <cell r="W852" t="str">
            <v>Hans A Flaaten</v>
          </cell>
          <cell r="X852" t="str">
            <v>Skanlog</v>
          </cell>
          <cell r="Y852">
            <v>120</v>
          </cell>
          <cell r="Z852">
            <v>120</v>
          </cell>
          <cell r="AA852">
            <v>6</v>
          </cell>
          <cell r="AB852">
            <v>120</v>
          </cell>
          <cell r="AE852">
            <v>36</v>
          </cell>
          <cell r="AF852">
            <v>12</v>
          </cell>
          <cell r="AG852">
            <v>12</v>
          </cell>
          <cell r="AH852">
            <v>12</v>
          </cell>
          <cell r="AI852">
            <v>12</v>
          </cell>
          <cell r="AJ852">
            <v>12</v>
          </cell>
          <cell r="AK852">
            <v>6</v>
          </cell>
          <cell r="AL852">
            <v>12</v>
          </cell>
          <cell r="AM852">
            <v>0</v>
          </cell>
          <cell r="AN852">
            <v>0</v>
          </cell>
          <cell r="AO852">
            <v>0</v>
          </cell>
          <cell r="AP852">
            <v>0</v>
          </cell>
          <cell r="AQ852">
            <v>6</v>
          </cell>
          <cell r="AR852">
            <v>0</v>
          </cell>
          <cell r="AS852">
            <v>2</v>
          </cell>
          <cell r="AT852">
            <v>0</v>
          </cell>
          <cell r="AU852">
            <v>0</v>
          </cell>
        </row>
        <row r="853">
          <cell r="I853">
            <v>17185101</v>
          </cell>
          <cell r="J853" t="str">
            <v>Hofmann</v>
          </cell>
          <cell r="K853" t="str">
            <v>Röttinger Feuerstein Silvaner Spätlese Trocken</v>
          </cell>
          <cell r="L853">
            <v>2022</v>
          </cell>
          <cell r="M853" t="str">
            <v>Tyskland</v>
          </cell>
          <cell r="N853" t="str">
            <v>Taubertal</v>
          </cell>
          <cell r="O853" t="str">
            <v>Röttingen</v>
          </cell>
          <cell r="P853" t="str">
            <v>Feuerstein</v>
          </cell>
          <cell r="R853" t="str">
            <v>Silvaner</v>
          </cell>
          <cell r="S853" t="str">
            <v>Hvitvin</v>
          </cell>
          <cell r="T853">
            <v>0.75</v>
          </cell>
          <cell r="U853">
            <v>13</v>
          </cell>
          <cell r="V853">
            <v>231.99</v>
          </cell>
          <cell r="W853" t="str">
            <v>Hans A Flaaten</v>
          </cell>
          <cell r="X853" t="str">
            <v>Skanlog</v>
          </cell>
          <cell r="Y853">
            <v>120</v>
          </cell>
          <cell r="Z853">
            <v>120</v>
          </cell>
          <cell r="AA853">
            <v>6</v>
          </cell>
          <cell r="AB853">
            <v>120</v>
          </cell>
          <cell r="AE853">
            <v>36</v>
          </cell>
          <cell r="AF853">
            <v>12</v>
          </cell>
          <cell r="AG853">
            <v>6</v>
          </cell>
          <cell r="AH853">
            <v>12</v>
          </cell>
          <cell r="AI853">
            <v>6</v>
          </cell>
          <cell r="AJ853">
            <v>6</v>
          </cell>
          <cell r="AK853">
            <v>6</v>
          </cell>
          <cell r="AL853">
            <v>12</v>
          </cell>
          <cell r="AM853">
            <v>6</v>
          </cell>
          <cell r="AN853">
            <v>6</v>
          </cell>
          <cell r="AO853">
            <v>6</v>
          </cell>
          <cell r="AP853">
            <v>6</v>
          </cell>
          <cell r="AQ853">
            <v>0</v>
          </cell>
          <cell r="AR853">
            <v>0</v>
          </cell>
          <cell r="AS853">
            <v>0</v>
          </cell>
          <cell r="AT853">
            <v>2</v>
          </cell>
          <cell r="AU853">
            <v>0</v>
          </cell>
        </row>
        <row r="854">
          <cell r="I854">
            <v>17185201</v>
          </cell>
          <cell r="J854" t="str">
            <v>Hofmann</v>
          </cell>
          <cell r="K854" t="str">
            <v>Röttinger Feuerstein Spätburgunder R</v>
          </cell>
          <cell r="L854">
            <v>2021</v>
          </cell>
          <cell r="M854" t="str">
            <v>Tyskland</v>
          </cell>
          <cell r="N854" t="str">
            <v>Taubertal</v>
          </cell>
          <cell r="O854" t="str">
            <v>Röttingen</v>
          </cell>
          <cell r="P854" t="str">
            <v>Feuerstein</v>
          </cell>
          <cell r="R854" t="str">
            <v>Spätburgunder</v>
          </cell>
          <cell r="S854" t="str">
            <v>Rødvin</v>
          </cell>
          <cell r="T854">
            <v>0.75</v>
          </cell>
          <cell r="U854">
            <v>13.5</v>
          </cell>
          <cell r="V854">
            <v>360.86</v>
          </cell>
          <cell r="W854" t="str">
            <v>Hans A Flaaten</v>
          </cell>
          <cell r="X854" t="str">
            <v>Skanlog</v>
          </cell>
          <cell r="Y854">
            <v>144</v>
          </cell>
          <cell r="Z854">
            <v>144</v>
          </cell>
          <cell r="AA854">
            <v>6</v>
          </cell>
          <cell r="AB854">
            <v>144</v>
          </cell>
          <cell r="AE854">
            <v>30</v>
          </cell>
          <cell r="AF854">
            <v>12</v>
          </cell>
          <cell r="AG854">
            <v>12</v>
          </cell>
          <cell r="AH854">
            <v>12</v>
          </cell>
          <cell r="AI854">
            <v>12</v>
          </cell>
          <cell r="AJ854">
            <v>12</v>
          </cell>
          <cell r="AK854">
            <v>12</v>
          </cell>
          <cell r="AL854">
            <v>12</v>
          </cell>
          <cell r="AM854">
            <v>6</v>
          </cell>
          <cell r="AN854">
            <v>6</v>
          </cell>
          <cell r="AO854">
            <v>6</v>
          </cell>
          <cell r="AP854">
            <v>6</v>
          </cell>
          <cell r="AQ854">
            <v>6</v>
          </cell>
          <cell r="AR854">
            <v>0</v>
          </cell>
          <cell r="AS854">
            <v>0</v>
          </cell>
          <cell r="AT854">
            <v>0</v>
          </cell>
          <cell r="AU854">
            <v>0</v>
          </cell>
        </row>
        <row r="855">
          <cell r="I855">
            <v>17185301</v>
          </cell>
          <cell r="J855" t="str">
            <v>Hofmann</v>
          </cell>
          <cell r="K855" t="str">
            <v>Röttinger Feuerstein Tauberschwarz R</v>
          </cell>
          <cell r="L855">
            <v>2021</v>
          </cell>
          <cell r="M855" t="str">
            <v>Tyskland</v>
          </cell>
          <cell r="N855" t="str">
            <v>Taubertal</v>
          </cell>
          <cell r="O855" t="str">
            <v>Röttingen</v>
          </cell>
          <cell r="P855" t="str">
            <v>Feuerstein</v>
          </cell>
          <cell r="R855" t="str">
            <v>Tauberschwarz</v>
          </cell>
          <cell r="S855" t="str">
            <v>Rødvin</v>
          </cell>
          <cell r="T855">
            <v>0.75</v>
          </cell>
          <cell r="U855">
            <v>13.5</v>
          </cell>
          <cell r="V855">
            <v>360.86</v>
          </cell>
          <cell r="W855" t="str">
            <v>Hans A Flaaten</v>
          </cell>
          <cell r="X855" t="str">
            <v>Skanlog</v>
          </cell>
          <cell r="Y855">
            <v>36</v>
          </cell>
          <cell r="Z855">
            <v>36</v>
          </cell>
          <cell r="AA855">
            <v>6</v>
          </cell>
          <cell r="AB855">
            <v>36</v>
          </cell>
          <cell r="AE855">
            <v>12</v>
          </cell>
          <cell r="AF855">
            <v>6</v>
          </cell>
          <cell r="AG855">
            <v>0</v>
          </cell>
          <cell r="AH855">
            <v>6</v>
          </cell>
          <cell r="AI855">
            <v>0</v>
          </cell>
          <cell r="AJ855">
            <v>6</v>
          </cell>
          <cell r="AK855">
            <v>0</v>
          </cell>
          <cell r="AL855">
            <v>6</v>
          </cell>
          <cell r="AM855">
            <v>0</v>
          </cell>
          <cell r="AN855">
            <v>0</v>
          </cell>
          <cell r="AO855">
            <v>0</v>
          </cell>
          <cell r="AP855">
            <v>0</v>
          </cell>
          <cell r="AQ855">
            <v>0</v>
          </cell>
          <cell r="AR855">
            <v>0</v>
          </cell>
          <cell r="AS855">
            <v>0</v>
          </cell>
          <cell r="AT855">
            <v>0</v>
          </cell>
          <cell r="AU855">
            <v>0</v>
          </cell>
        </row>
        <row r="856">
          <cell r="I856">
            <v>17185001</v>
          </cell>
          <cell r="J856" t="str">
            <v>Hofmann</v>
          </cell>
          <cell r="K856" t="str">
            <v>Röttinger Feuerstein Tauberschwarz Trocken</v>
          </cell>
          <cell r="L856">
            <v>2022</v>
          </cell>
          <cell r="M856" t="str">
            <v>Tyskland</v>
          </cell>
          <cell r="N856" t="str">
            <v>Taubertal</v>
          </cell>
          <cell r="O856" t="str">
            <v>Röttingen</v>
          </cell>
          <cell r="P856" t="str">
            <v>Feuerstein</v>
          </cell>
          <cell r="R856" t="str">
            <v>Tauberschwarz</v>
          </cell>
          <cell r="S856" t="str">
            <v>Rødvin</v>
          </cell>
          <cell r="T856">
            <v>0.75</v>
          </cell>
          <cell r="U856">
            <v>11.5</v>
          </cell>
          <cell r="V856">
            <v>213.03</v>
          </cell>
          <cell r="W856" t="str">
            <v>Hans A Flaaten</v>
          </cell>
          <cell r="X856" t="str">
            <v>Skanlog</v>
          </cell>
          <cell r="Y856">
            <v>180</v>
          </cell>
          <cell r="Z856">
            <v>180</v>
          </cell>
          <cell r="AA856">
            <v>6</v>
          </cell>
          <cell r="AB856">
            <v>180</v>
          </cell>
          <cell r="AE856">
            <v>36</v>
          </cell>
          <cell r="AF856">
            <v>18</v>
          </cell>
          <cell r="AG856">
            <v>12</v>
          </cell>
          <cell r="AH856">
            <v>18</v>
          </cell>
          <cell r="AI856">
            <v>12</v>
          </cell>
          <cell r="AJ856">
            <v>12</v>
          </cell>
          <cell r="AK856">
            <v>12</v>
          </cell>
          <cell r="AL856">
            <v>18</v>
          </cell>
          <cell r="AM856">
            <v>12</v>
          </cell>
          <cell r="AN856">
            <v>6</v>
          </cell>
          <cell r="AO856">
            <v>6</v>
          </cell>
          <cell r="AP856">
            <v>6</v>
          </cell>
          <cell r="AQ856">
            <v>12</v>
          </cell>
          <cell r="AR856">
            <v>0</v>
          </cell>
          <cell r="AS856">
            <v>2</v>
          </cell>
          <cell r="AT856">
            <v>2</v>
          </cell>
          <cell r="AU856">
            <v>0</v>
          </cell>
        </row>
        <row r="857">
          <cell r="I857">
            <v>16876001</v>
          </cell>
          <cell r="J857" t="str">
            <v xml:space="preserve">Nicolas Delfaud </v>
          </cell>
          <cell r="K857" t="str">
            <v>Saint Véran « La Boisserole »</v>
          </cell>
          <cell r="L857">
            <v>2022</v>
          </cell>
          <cell r="M857" t="str">
            <v>Frankrike</v>
          </cell>
          <cell r="N857" t="str">
            <v>Burgund</v>
          </cell>
          <cell r="O857" t="str">
            <v>Saint-Véran</v>
          </cell>
          <cell r="Q857" t="str">
            <v>AOP</v>
          </cell>
          <cell r="R857" t="str">
            <v>Chradonnay</v>
          </cell>
          <cell r="S857" t="str">
            <v>Hvitvin</v>
          </cell>
          <cell r="T857">
            <v>0.75</v>
          </cell>
          <cell r="U857">
            <v>13</v>
          </cell>
          <cell r="V857">
            <v>360.63</v>
          </cell>
          <cell r="W857" t="str">
            <v>NON DOS AS</v>
          </cell>
          <cell r="X857" t="str">
            <v>Skanlog</v>
          </cell>
          <cell r="Y857">
            <v>360</v>
          </cell>
          <cell r="Z857">
            <v>360</v>
          </cell>
          <cell r="AA857">
            <v>6</v>
          </cell>
          <cell r="AB857">
            <v>360</v>
          </cell>
          <cell r="AE857">
            <v>66</v>
          </cell>
          <cell r="AF857">
            <v>48</v>
          </cell>
          <cell r="AG857">
            <v>18</v>
          </cell>
          <cell r="AH857">
            <v>48</v>
          </cell>
          <cell r="AI857">
            <v>18</v>
          </cell>
          <cell r="AJ857">
            <v>18</v>
          </cell>
          <cell r="AK857">
            <v>30</v>
          </cell>
          <cell r="AL857">
            <v>48</v>
          </cell>
          <cell r="AM857">
            <v>12</v>
          </cell>
          <cell r="AN857">
            <v>12</v>
          </cell>
          <cell r="AO857">
            <v>12</v>
          </cell>
          <cell r="AP857">
            <v>12</v>
          </cell>
          <cell r="AQ857">
            <v>18</v>
          </cell>
          <cell r="AR857">
            <v>0</v>
          </cell>
          <cell r="AU857" t="e">
            <v>#N/A</v>
          </cell>
        </row>
        <row r="858">
          <cell r="J858" t="str">
            <v>Saintayme</v>
          </cell>
          <cell r="K858" t="str">
            <v>Saintayme</v>
          </cell>
          <cell r="L858">
            <v>2021</v>
          </cell>
          <cell r="M858" t="str">
            <v>Frankrike</v>
          </cell>
          <cell r="N858" t="str">
            <v>Bordeaux</v>
          </cell>
          <cell r="O858" t="str">
            <v>St.-Emilion</v>
          </cell>
          <cell r="S858" t="str">
            <v>Rødvin</v>
          </cell>
          <cell r="T858">
            <v>0.75</v>
          </cell>
          <cell r="U858" t="str">
            <v>TBC</v>
          </cell>
          <cell r="V858">
            <v>137.13</v>
          </cell>
          <cell r="W858" t="str">
            <v>Flaaten</v>
          </cell>
          <cell r="X858" t="str">
            <v>Skanlog</v>
          </cell>
          <cell r="Y858">
            <v>600</v>
          </cell>
          <cell r="Z858">
            <v>300</v>
          </cell>
          <cell r="AA858">
            <v>12</v>
          </cell>
          <cell r="AB858">
            <v>300</v>
          </cell>
          <cell r="AR858">
            <v>300</v>
          </cell>
          <cell r="AU858" t="e">
            <v>#N/A</v>
          </cell>
        </row>
        <row r="859">
          <cell r="I859">
            <v>18569501</v>
          </cell>
          <cell r="J859" t="str">
            <v>Saintayme</v>
          </cell>
          <cell r="K859" t="str">
            <v>Saintayme</v>
          </cell>
          <cell r="L859">
            <v>2021</v>
          </cell>
          <cell r="M859" t="str">
            <v>Frankrike</v>
          </cell>
          <cell r="N859" t="str">
            <v>Bordeaux</v>
          </cell>
          <cell r="O859" t="str">
            <v>St.-Emilion</v>
          </cell>
          <cell r="S859" t="str">
            <v>Rødvin</v>
          </cell>
          <cell r="T859">
            <v>0.75</v>
          </cell>
          <cell r="V859">
            <v>138.04</v>
          </cell>
          <cell r="W859" t="str">
            <v>LaMarc Wines</v>
          </cell>
          <cell r="X859" t="str">
            <v>Skanlog</v>
          </cell>
          <cell r="Y859">
            <v>600</v>
          </cell>
          <cell r="Z859">
            <v>564</v>
          </cell>
          <cell r="AA859">
            <v>6</v>
          </cell>
          <cell r="AB859">
            <v>300</v>
          </cell>
          <cell r="AR859">
            <v>300</v>
          </cell>
          <cell r="AU859" t="e">
            <v>#N/A</v>
          </cell>
        </row>
        <row r="860">
          <cell r="I860">
            <v>16855801</v>
          </cell>
          <cell r="J860" t="str">
            <v>Colin, S.</v>
          </cell>
          <cell r="K860" t="str">
            <v>Santenay</v>
          </cell>
          <cell r="L860">
            <v>2021</v>
          </cell>
          <cell r="M860" t="str">
            <v>Frankrike</v>
          </cell>
          <cell r="N860" t="str">
            <v>Burgund</v>
          </cell>
          <cell r="O860" t="str">
            <v>Santenay</v>
          </cell>
          <cell r="S860" t="str">
            <v>Rødvin</v>
          </cell>
          <cell r="T860">
            <v>0.75</v>
          </cell>
          <cell r="U860">
            <v>13.5</v>
          </cell>
          <cell r="V860">
            <v>513.47</v>
          </cell>
          <cell r="W860" t="str">
            <v>Moestue Grape Selections AS</v>
          </cell>
          <cell r="X860" t="str">
            <v>Vinhuset</v>
          </cell>
          <cell r="Y860">
            <v>24</v>
          </cell>
          <cell r="Z860">
            <v>24</v>
          </cell>
          <cell r="AA860">
            <v>6</v>
          </cell>
          <cell r="AB860">
            <v>24</v>
          </cell>
          <cell r="AE860">
            <v>12</v>
          </cell>
          <cell r="AH860">
            <v>6</v>
          </cell>
          <cell r="AL860">
            <v>6</v>
          </cell>
          <cell r="AR860">
            <v>0</v>
          </cell>
          <cell r="AU860" t="e">
            <v>#N/A</v>
          </cell>
        </row>
        <row r="861">
          <cell r="I861">
            <v>16858101</v>
          </cell>
          <cell r="J861" t="str">
            <v>Pousse d'Or</v>
          </cell>
          <cell r="K861" t="str">
            <v>Santenay Clos Tavannes</v>
          </cell>
          <cell r="L861">
            <v>2021</v>
          </cell>
          <cell r="M861" t="str">
            <v>Frankrike</v>
          </cell>
          <cell r="N861" t="str">
            <v>Burgund</v>
          </cell>
          <cell r="S861" t="str">
            <v>Rødvin</v>
          </cell>
          <cell r="T861">
            <v>0.75</v>
          </cell>
          <cell r="U861">
            <v>13</v>
          </cell>
          <cell r="V861">
            <v>690</v>
          </cell>
          <cell r="W861" t="str">
            <v>Nafstad AS</v>
          </cell>
          <cell r="X861" t="str">
            <v>Nafstad AS</v>
          </cell>
          <cell r="Y861">
            <v>108</v>
          </cell>
          <cell r="Z861">
            <v>75</v>
          </cell>
          <cell r="AA861">
            <v>12</v>
          </cell>
          <cell r="AB861">
            <v>75</v>
          </cell>
          <cell r="AE861">
            <v>24</v>
          </cell>
          <cell r="AF861">
            <v>6</v>
          </cell>
          <cell r="AG861">
            <v>6</v>
          </cell>
          <cell r="AH861">
            <v>9</v>
          </cell>
          <cell r="AI861">
            <v>6</v>
          </cell>
          <cell r="AJ861">
            <v>6</v>
          </cell>
          <cell r="AK861">
            <v>6</v>
          </cell>
          <cell r="AL861">
            <v>6</v>
          </cell>
          <cell r="AM861">
            <v>6</v>
          </cell>
          <cell r="AR861">
            <v>0</v>
          </cell>
          <cell r="AU861" t="e">
            <v>#N/A</v>
          </cell>
        </row>
        <row r="862">
          <cell r="I862">
            <v>16803201</v>
          </cell>
          <cell r="J862" t="str">
            <v>Millot, J-M.</v>
          </cell>
          <cell r="K862" t="str">
            <v>Savigny-les-Beaune</v>
          </cell>
          <cell r="L862">
            <v>2021</v>
          </cell>
          <cell r="M862" t="str">
            <v>Frankrike</v>
          </cell>
          <cell r="N862" t="str">
            <v>Burgund</v>
          </cell>
          <cell r="O862" t="str">
            <v>Savigny-les-Beaune</v>
          </cell>
          <cell r="S862" t="str">
            <v>Rødvin</v>
          </cell>
          <cell r="T862">
            <v>0.75</v>
          </cell>
          <cell r="U862">
            <v>13.5</v>
          </cell>
          <cell r="V862">
            <v>581.51</v>
          </cell>
          <cell r="W862" t="str">
            <v>Robert Prizelius AS</v>
          </cell>
          <cell r="X862" t="str">
            <v>Vinhuset</v>
          </cell>
          <cell r="Y862">
            <v>24</v>
          </cell>
          <cell r="Z862">
            <v>12</v>
          </cell>
          <cell r="AA862">
            <v>6</v>
          </cell>
          <cell r="AB862">
            <v>12</v>
          </cell>
          <cell r="AE862">
            <v>6</v>
          </cell>
          <cell r="AF862">
            <v>2</v>
          </cell>
          <cell r="AH862">
            <v>2</v>
          </cell>
          <cell r="AK862">
            <v>2</v>
          </cell>
          <cell r="AR862">
            <v>0</v>
          </cell>
          <cell r="AU862" t="e">
            <v>#N/A</v>
          </cell>
        </row>
        <row r="863">
          <cell r="I863">
            <v>16794901</v>
          </cell>
          <cell r="J863" t="str">
            <v>Morot, Albert</v>
          </cell>
          <cell r="K863" t="str">
            <v>Savigny-les-Beaune Bataillere</v>
          </cell>
          <cell r="L863">
            <v>2021</v>
          </cell>
          <cell r="M863" t="str">
            <v>Frankrike</v>
          </cell>
          <cell r="N863" t="str">
            <v>Burgund</v>
          </cell>
          <cell r="O863" t="str">
            <v>Savigny-les-Beaune</v>
          </cell>
          <cell r="Q863" t="str">
            <v>Premier cru</v>
          </cell>
          <cell r="S863" t="str">
            <v>Rødvin</v>
          </cell>
          <cell r="T863">
            <v>0.75</v>
          </cell>
          <cell r="U863">
            <v>13</v>
          </cell>
          <cell r="V863">
            <v>608.78</v>
          </cell>
          <cell r="W863" t="str">
            <v>Jacobs Viine AS</v>
          </cell>
          <cell r="X863" t="str">
            <v>Vinhuset</v>
          </cell>
          <cell r="Y863">
            <v>120</v>
          </cell>
          <cell r="Z863">
            <v>120</v>
          </cell>
          <cell r="AA863">
            <v>6</v>
          </cell>
          <cell r="AB863">
            <v>120</v>
          </cell>
          <cell r="AE863">
            <v>36</v>
          </cell>
          <cell r="AF863">
            <v>12</v>
          </cell>
          <cell r="AG863">
            <v>12</v>
          </cell>
          <cell r="AH863">
            <v>12</v>
          </cell>
          <cell r="AI863">
            <v>12</v>
          </cell>
          <cell r="AJ863">
            <v>12</v>
          </cell>
          <cell r="AK863">
            <v>12</v>
          </cell>
          <cell r="AL863">
            <v>12</v>
          </cell>
          <cell r="AR863">
            <v>0</v>
          </cell>
          <cell r="AU863" t="e">
            <v>#N/A</v>
          </cell>
        </row>
        <row r="864">
          <cell r="I864">
            <v>16779701</v>
          </cell>
          <cell r="J864" t="str">
            <v>Tollot-Beaut</v>
          </cell>
          <cell r="K864" t="str">
            <v>Savigny-les-Beaune Champ Chevrey</v>
          </cell>
          <cell r="L864">
            <v>2021</v>
          </cell>
          <cell r="M864" t="str">
            <v>Frankrike</v>
          </cell>
          <cell r="N864" t="str">
            <v>Burgund</v>
          </cell>
          <cell r="O864" t="str">
            <v>Savigny-les-Beaune</v>
          </cell>
          <cell r="Q864" t="str">
            <v>Premier cru</v>
          </cell>
          <cell r="S864" t="str">
            <v>Rødvin</v>
          </cell>
          <cell r="T864">
            <v>0.75</v>
          </cell>
          <cell r="U864">
            <v>13.5</v>
          </cell>
          <cell r="V864">
            <v>558.5</v>
          </cell>
          <cell r="W864" t="str">
            <v xml:space="preserve">Servco AS </v>
          </cell>
          <cell r="X864" t="str">
            <v>Cuveco</v>
          </cell>
          <cell r="Y864">
            <v>72</v>
          </cell>
          <cell r="Z864">
            <v>72</v>
          </cell>
          <cell r="AA864">
            <v>6</v>
          </cell>
          <cell r="AB864">
            <v>72</v>
          </cell>
          <cell r="AE864">
            <v>18</v>
          </cell>
          <cell r="AF864">
            <v>12</v>
          </cell>
          <cell r="AG864">
            <v>6</v>
          </cell>
          <cell r="AH864">
            <v>6</v>
          </cell>
          <cell r="AI864">
            <v>6</v>
          </cell>
          <cell r="AJ864">
            <v>6</v>
          </cell>
          <cell r="AK864">
            <v>6</v>
          </cell>
          <cell r="AL864">
            <v>6</v>
          </cell>
          <cell r="AM864">
            <v>6</v>
          </cell>
          <cell r="AR864">
            <v>0</v>
          </cell>
          <cell r="AU864" t="e">
            <v>#N/A</v>
          </cell>
        </row>
        <row r="865">
          <cell r="I865">
            <v>16864701</v>
          </cell>
          <cell r="J865" t="str">
            <v>Jadot</v>
          </cell>
          <cell r="K865" t="str">
            <v>Savigny-les-Beaune Clos de Guettes</v>
          </cell>
          <cell r="L865">
            <v>2021</v>
          </cell>
          <cell r="M865" t="str">
            <v>Frankrike</v>
          </cell>
          <cell r="N865" t="str">
            <v>Burgund</v>
          </cell>
          <cell r="S865" t="str">
            <v>Hvitvin</v>
          </cell>
          <cell r="T865">
            <v>0.75</v>
          </cell>
          <cell r="U865">
            <v>13.5</v>
          </cell>
          <cell r="V865">
            <v>471.12</v>
          </cell>
          <cell r="W865" t="str">
            <v>Signature Wines AS</v>
          </cell>
          <cell r="X865" t="str">
            <v>Skanlog</v>
          </cell>
          <cell r="Y865">
            <v>60</v>
          </cell>
          <cell r="Z865">
            <v>60</v>
          </cell>
          <cell r="AA865">
            <v>6</v>
          </cell>
          <cell r="AB865">
            <v>60</v>
          </cell>
          <cell r="AE865">
            <v>18</v>
          </cell>
          <cell r="AF865">
            <v>6</v>
          </cell>
          <cell r="AG865">
            <v>6</v>
          </cell>
          <cell r="AH865">
            <v>6</v>
          </cell>
          <cell r="AI865">
            <v>6</v>
          </cell>
          <cell r="AJ865">
            <v>6</v>
          </cell>
          <cell r="AK865">
            <v>6</v>
          </cell>
          <cell r="AL865">
            <v>6</v>
          </cell>
          <cell r="AR865">
            <v>0</v>
          </cell>
          <cell r="AU865" t="e">
            <v>#N/A</v>
          </cell>
        </row>
        <row r="866">
          <cell r="I866">
            <v>16848201</v>
          </cell>
          <cell r="J866" t="str">
            <v>Clair, B.</v>
          </cell>
          <cell r="K866" t="str">
            <v>Savigny-les-Beaune Dominode</v>
          </cell>
          <cell r="L866">
            <v>2021</v>
          </cell>
          <cell r="M866" t="str">
            <v>Frankrike</v>
          </cell>
          <cell r="N866" t="str">
            <v>Burgund</v>
          </cell>
          <cell r="O866" t="str">
            <v>Savigny-les-Beaune</v>
          </cell>
          <cell r="Q866" t="str">
            <v>Premier cru</v>
          </cell>
          <cell r="S866" t="str">
            <v>Rødvin</v>
          </cell>
          <cell r="T866">
            <v>0.75</v>
          </cell>
          <cell r="U866">
            <v>13</v>
          </cell>
          <cell r="V866">
            <v>1007</v>
          </cell>
          <cell r="W866" t="str">
            <v>Beverage Partners Norway AS</v>
          </cell>
          <cell r="X866" t="str">
            <v>Vinhuset</v>
          </cell>
          <cell r="Y866">
            <v>120</v>
          </cell>
          <cell r="Z866">
            <v>120</v>
          </cell>
          <cell r="AA866">
            <v>6</v>
          </cell>
          <cell r="AB866">
            <v>120</v>
          </cell>
          <cell r="AE866">
            <v>36</v>
          </cell>
          <cell r="AF866">
            <v>12</v>
          </cell>
          <cell r="AG866">
            <v>12</v>
          </cell>
          <cell r="AH866">
            <v>12</v>
          </cell>
          <cell r="AI866">
            <v>12</v>
          </cell>
          <cell r="AJ866">
            <v>12</v>
          </cell>
          <cell r="AK866">
            <v>12</v>
          </cell>
          <cell r="AL866">
            <v>12</v>
          </cell>
          <cell r="AR866">
            <v>0</v>
          </cell>
          <cell r="AU866" t="e">
            <v>#N/A</v>
          </cell>
        </row>
        <row r="867">
          <cell r="I867">
            <v>16848301</v>
          </cell>
          <cell r="J867" t="str">
            <v>Clair, B.</v>
          </cell>
          <cell r="K867" t="str">
            <v>Savigny-les-Beaune Jarrons</v>
          </cell>
          <cell r="L867">
            <v>2021</v>
          </cell>
          <cell r="M867" t="str">
            <v>Frankrike</v>
          </cell>
          <cell r="N867" t="str">
            <v>Burgund</v>
          </cell>
          <cell r="O867" t="str">
            <v>Savigny-les-Beaune</v>
          </cell>
          <cell r="Q867" t="str">
            <v>Premier cru</v>
          </cell>
          <cell r="S867" t="str">
            <v>Rødvin</v>
          </cell>
          <cell r="T867">
            <v>0.75</v>
          </cell>
          <cell r="U867">
            <v>13</v>
          </cell>
          <cell r="V867">
            <v>755.61</v>
          </cell>
          <cell r="W867" t="str">
            <v>Beverage Partners Norway AS</v>
          </cell>
          <cell r="X867" t="str">
            <v>Vinhuset</v>
          </cell>
          <cell r="Y867">
            <v>84</v>
          </cell>
          <cell r="Z867">
            <v>102</v>
          </cell>
          <cell r="AA867">
            <v>6</v>
          </cell>
          <cell r="AB867">
            <v>84</v>
          </cell>
          <cell r="AE867">
            <v>24</v>
          </cell>
          <cell r="AF867">
            <v>12</v>
          </cell>
          <cell r="AG867">
            <v>6</v>
          </cell>
          <cell r="AH867">
            <v>12</v>
          </cell>
          <cell r="AI867">
            <v>6</v>
          </cell>
          <cell r="AJ867">
            <v>6</v>
          </cell>
          <cell r="AK867">
            <v>6</v>
          </cell>
          <cell r="AL867">
            <v>12</v>
          </cell>
          <cell r="AR867">
            <v>0</v>
          </cell>
          <cell r="AU867" t="e">
            <v>#N/A</v>
          </cell>
        </row>
        <row r="868">
          <cell r="I868">
            <v>16846201</v>
          </cell>
          <cell r="J868" t="str">
            <v>Maratray-Dubreuil</v>
          </cell>
          <cell r="K868" t="str">
            <v xml:space="preserve">Savigny-les-Beaune Vergelesses </v>
          </cell>
          <cell r="L868">
            <v>2021</v>
          </cell>
          <cell r="M868" t="str">
            <v>Frankrike</v>
          </cell>
          <cell r="N868" t="str">
            <v>Burgund</v>
          </cell>
          <cell r="O868" t="str">
            <v>Savigny-les-Beaune</v>
          </cell>
          <cell r="Q868" t="str">
            <v>Premier cru</v>
          </cell>
          <cell r="S868" t="str">
            <v>Rødvin</v>
          </cell>
          <cell r="T868">
            <v>0.75</v>
          </cell>
          <cell r="U868">
            <v>13</v>
          </cell>
          <cell r="V868">
            <v>449</v>
          </cell>
          <cell r="W868" t="str">
            <v>eWine AS</v>
          </cell>
          <cell r="X868" t="str">
            <v>Skanlog</v>
          </cell>
          <cell r="Y868">
            <v>600</v>
          </cell>
          <cell r="Z868">
            <v>600</v>
          </cell>
          <cell r="AA868">
            <v>6</v>
          </cell>
          <cell r="AB868">
            <v>522</v>
          </cell>
          <cell r="AE868">
            <v>96</v>
          </cell>
          <cell r="AF868">
            <v>48</v>
          </cell>
          <cell r="AG868">
            <v>36</v>
          </cell>
          <cell r="AH868">
            <v>54</v>
          </cell>
          <cell r="AI868">
            <v>42</v>
          </cell>
          <cell r="AJ868">
            <v>36</v>
          </cell>
          <cell r="AK868">
            <v>30</v>
          </cell>
          <cell r="AL868">
            <v>54</v>
          </cell>
          <cell r="AM868">
            <v>24</v>
          </cell>
          <cell r="AN868">
            <v>24</v>
          </cell>
          <cell r="AO868">
            <v>24</v>
          </cell>
          <cell r="AP868">
            <v>24</v>
          </cell>
          <cell r="AQ868">
            <v>30</v>
          </cell>
          <cell r="AR868">
            <v>0</v>
          </cell>
          <cell r="AU868" t="e">
            <v>#N/A</v>
          </cell>
        </row>
        <row r="869">
          <cell r="I869">
            <v>16846405</v>
          </cell>
          <cell r="J869" t="str">
            <v>Maratray-Dubreuil</v>
          </cell>
          <cell r="K869" t="str">
            <v xml:space="preserve">Savigny-les-Beaune Vergelesses </v>
          </cell>
          <cell r="L869">
            <v>2021</v>
          </cell>
          <cell r="M869" t="str">
            <v>Frankrike</v>
          </cell>
          <cell r="N869" t="str">
            <v>Burgund</v>
          </cell>
          <cell r="O869" t="str">
            <v>Savigny-les-Beaune</v>
          </cell>
          <cell r="Q869" t="str">
            <v>Premier cru</v>
          </cell>
          <cell r="S869" t="str">
            <v>Rødvin</v>
          </cell>
          <cell r="T869">
            <v>1.5</v>
          </cell>
          <cell r="U869">
            <v>13</v>
          </cell>
          <cell r="V869">
            <v>926</v>
          </cell>
          <cell r="W869" t="str">
            <v>eWine AS</v>
          </cell>
          <cell r="X869" t="str">
            <v>Skanlog</v>
          </cell>
          <cell r="Y869">
            <v>30</v>
          </cell>
          <cell r="Z869">
            <v>30</v>
          </cell>
          <cell r="AA869">
            <v>6</v>
          </cell>
          <cell r="AB869">
            <v>30</v>
          </cell>
          <cell r="AE869">
            <v>6</v>
          </cell>
          <cell r="AF869">
            <v>3</v>
          </cell>
          <cell r="AG869">
            <v>3</v>
          </cell>
          <cell r="AH869">
            <v>3</v>
          </cell>
          <cell r="AI869">
            <v>3</v>
          </cell>
          <cell r="AJ869">
            <v>3</v>
          </cell>
          <cell r="AL869">
            <v>3</v>
          </cell>
          <cell r="AM869">
            <v>1</v>
          </cell>
          <cell r="AO869">
            <v>1</v>
          </cell>
          <cell r="AP869">
            <v>1</v>
          </cell>
          <cell r="AQ869">
            <v>3</v>
          </cell>
          <cell r="AR869">
            <v>0</v>
          </cell>
          <cell r="AU869" t="e">
            <v>#N/A</v>
          </cell>
        </row>
        <row r="870">
          <cell r="I870">
            <v>17160701</v>
          </cell>
          <cell r="J870" t="str">
            <v>von Hövel</v>
          </cell>
          <cell r="K870" t="str">
            <v>Scharzhofberger Riesling GG</v>
          </cell>
          <cell r="L870">
            <v>2022</v>
          </cell>
          <cell r="M870" t="str">
            <v>Tyskland</v>
          </cell>
          <cell r="N870" t="str">
            <v>Mosel</v>
          </cell>
          <cell r="O870" t="str">
            <v>Wiltingen</v>
          </cell>
          <cell r="P870" t="str">
            <v>Scharzhofberg</v>
          </cell>
          <cell r="Q870" t="str">
            <v>GG</v>
          </cell>
          <cell r="R870" t="str">
            <v>Riesling</v>
          </cell>
          <cell r="S870" t="str">
            <v>Hvitvin</v>
          </cell>
          <cell r="T870">
            <v>0.75</v>
          </cell>
          <cell r="U870">
            <v>11</v>
          </cell>
          <cell r="V870">
            <v>544.1</v>
          </cell>
          <cell r="W870" t="str">
            <v xml:space="preserve">LaMarc Wines </v>
          </cell>
          <cell r="X870" t="str">
            <v>Skanlog</v>
          </cell>
          <cell r="Y870">
            <v>60</v>
          </cell>
          <cell r="Z870">
            <v>180</v>
          </cell>
          <cell r="AA870">
            <v>6</v>
          </cell>
          <cell r="AB870">
            <v>60</v>
          </cell>
          <cell r="AE870">
            <v>18</v>
          </cell>
          <cell r="AF870">
            <v>6</v>
          </cell>
          <cell r="AG870">
            <v>6</v>
          </cell>
          <cell r="AH870">
            <v>6</v>
          </cell>
          <cell r="AI870">
            <v>6</v>
          </cell>
          <cell r="AJ870">
            <v>6</v>
          </cell>
          <cell r="AK870">
            <v>6</v>
          </cell>
          <cell r="AL870">
            <v>6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2</v>
          </cell>
          <cell r="AT870">
            <v>0</v>
          </cell>
          <cell r="AU870">
            <v>0</v>
          </cell>
        </row>
        <row r="871">
          <cell r="I871">
            <v>17160601</v>
          </cell>
          <cell r="J871" t="str">
            <v>von Hövel</v>
          </cell>
          <cell r="K871" t="str">
            <v>Scharzhofberger Riesling Kabinett</v>
          </cell>
          <cell r="L871">
            <v>2022</v>
          </cell>
          <cell r="M871" t="str">
            <v>Tyskland</v>
          </cell>
          <cell r="N871" t="str">
            <v>Mosel</v>
          </cell>
          <cell r="O871" t="str">
            <v>Wiltingen</v>
          </cell>
          <cell r="P871" t="str">
            <v>Scharzhofberg</v>
          </cell>
          <cell r="R871" t="str">
            <v>Riesling</v>
          </cell>
          <cell r="S871" t="str">
            <v>Hvitvin</v>
          </cell>
          <cell r="T871">
            <v>0.75</v>
          </cell>
          <cell r="U871">
            <v>7.5</v>
          </cell>
          <cell r="V871">
            <v>368.3</v>
          </cell>
          <cell r="W871" t="str">
            <v xml:space="preserve">LaMarc Wines </v>
          </cell>
          <cell r="X871" t="str">
            <v>Skanlog</v>
          </cell>
          <cell r="Y871">
            <v>120</v>
          </cell>
          <cell r="Z871">
            <v>360</v>
          </cell>
          <cell r="AA871">
            <v>6</v>
          </cell>
          <cell r="AB871">
            <v>120</v>
          </cell>
          <cell r="AE871">
            <v>36</v>
          </cell>
          <cell r="AF871">
            <v>12</v>
          </cell>
          <cell r="AG871">
            <v>12</v>
          </cell>
          <cell r="AH871">
            <v>12</v>
          </cell>
          <cell r="AI871">
            <v>12</v>
          </cell>
          <cell r="AJ871">
            <v>12</v>
          </cell>
          <cell r="AK871">
            <v>12</v>
          </cell>
          <cell r="AL871">
            <v>12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</row>
        <row r="872">
          <cell r="I872">
            <v>17161101</v>
          </cell>
          <cell r="J872" t="str">
            <v>Bischöfliches Weingüter</v>
          </cell>
          <cell r="K872" t="str">
            <v>Scharzhofberger Riesling Kabinett Feinherb</v>
          </cell>
          <cell r="L872">
            <v>2022</v>
          </cell>
          <cell r="M872" t="str">
            <v>Tyskland</v>
          </cell>
          <cell r="N872" t="str">
            <v>Mosel</v>
          </cell>
          <cell r="O872" t="str">
            <v>Wiltingen</v>
          </cell>
          <cell r="P872" t="str">
            <v>Scharzhofberg</v>
          </cell>
          <cell r="R872" t="str">
            <v>Riesling</v>
          </cell>
          <cell r="S872" t="str">
            <v>Hvitvin</v>
          </cell>
          <cell r="T872">
            <v>0.75</v>
          </cell>
          <cell r="U872">
            <v>10</v>
          </cell>
          <cell r="V872">
            <v>259.32771139705881</v>
          </cell>
          <cell r="W872" t="str">
            <v>Veritable Nordic</v>
          </cell>
          <cell r="X872" t="str">
            <v>Skanlog</v>
          </cell>
          <cell r="Y872">
            <v>240</v>
          </cell>
          <cell r="Z872">
            <v>240</v>
          </cell>
          <cell r="AA872">
            <v>6</v>
          </cell>
          <cell r="AB872">
            <v>240</v>
          </cell>
          <cell r="AE872">
            <v>48</v>
          </cell>
          <cell r="AF872">
            <v>24</v>
          </cell>
          <cell r="AG872">
            <v>12</v>
          </cell>
          <cell r="AH872">
            <v>24</v>
          </cell>
          <cell r="AI872">
            <v>12</v>
          </cell>
          <cell r="AJ872">
            <v>12</v>
          </cell>
          <cell r="AK872">
            <v>18</v>
          </cell>
          <cell r="AL872">
            <v>24</v>
          </cell>
          <cell r="AM872">
            <v>18</v>
          </cell>
          <cell r="AN872">
            <v>6</v>
          </cell>
          <cell r="AO872">
            <v>12</v>
          </cell>
          <cell r="AP872">
            <v>12</v>
          </cell>
          <cell r="AQ872">
            <v>18</v>
          </cell>
          <cell r="AR872">
            <v>0</v>
          </cell>
          <cell r="AS872">
            <v>2</v>
          </cell>
          <cell r="AT872">
            <v>2</v>
          </cell>
          <cell r="AU872">
            <v>0</v>
          </cell>
        </row>
        <row r="873">
          <cell r="I873">
            <v>17168801</v>
          </cell>
          <cell r="J873" t="str">
            <v>Dönnhoff</v>
          </cell>
          <cell r="K873" t="str">
            <v>Schlossbockelheimer Felsenberg Riesling GG</v>
          </cell>
          <cell r="L873">
            <v>2022</v>
          </cell>
          <cell r="M873" t="str">
            <v>Tyskland</v>
          </cell>
          <cell r="N873" t="str">
            <v>Nahe</v>
          </cell>
          <cell r="O873" t="str">
            <v>Schlossböckelheim</v>
          </cell>
          <cell r="P873" t="str">
            <v>Felsenberg</v>
          </cell>
          <cell r="Q873" t="str">
            <v>GG</v>
          </cell>
          <cell r="R873" t="str">
            <v>Riesling</v>
          </cell>
          <cell r="S873" t="str">
            <v>Hvitvin</v>
          </cell>
          <cell r="T873">
            <v>0.75</v>
          </cell>
          <cell r="U873">
            <v>13</v>
          </cell>
          <cell r="V873">
            <v>607.91</v>
          </cell>
          <cell r="W873" t="str">
            <v>Hans A Flaaten</v>
          </cell>
          <cell r="X873" t="str">
            <v>Skanlog</v>
          </cell>
          <cell r="Y873">
            <v>300</v>
          </cell>
          <cell r="Z873">
            <v>258</v>
          </cell>
          <cell r="AA873">
            <v>6</v>
          </cell>
          <cell r="AB873">
            <v>258</v>
          </cell>
          <cell r="AE873">
            <v>48</v>
          </cell>
          <cell r="AF873">
            <v>24</v>
          </cell>
          <cell r="AG873">
            <v>18</v>
          </cell>
          <cell r="AH873">
            <v>24</v>
          </cell>
          <cell r="AI873">
            <v>18</v>
          </cell>
          <cell r="AJ873">
            <v>18</v>
          </cell>
          <cell r="AK873">
            <v>18</v>
          </cell>
          <cell r="AL873">
            <v>24</v>
          </cell>
          <cell r="AM873">
            <v>12</v>
          </cell>
          <cell r="AN873">
            <v>12</v>
          </cell>
          <cell r="AO873">
            <v>12</v>
          </cell>
          <cell r="AP873">
            <v>12</v>
          </cell>
          <cell r="AQ873">
            <v>18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</row>
        <row r="874">
          <cell r="I874">
            <v>17167705</v>
          </cell>
          <cell r="J874" t="str">
            <v>Dönnhoff</v>
          </cell>
          <cell r="K874" t="str">
            <v>Schlossbockelheimer Felsenberg Riesling GG</v>
          </cell>
          <cell r="L874">
            <v>2022</v>
          </cell>
          <cell r="M874" t="str">
            <v>Tyskland</v>
          </cell>
          <cell r="N874" t="str">
            <v>Nahe</v>
          </cell>
          <cell r="O874" t="str">
            <v>Schlossböckelheim</v>
          </cell>
          <cell r="P874" t="str">
            <v>Felsenberg</v>
          </cell>
          <cell r="Q874" t="str">
            <v>GG</v>
          </cell>
          <cell r="R874" t="str">
            <v>Riesling</v>
          </cell>
          <cell r="S874" t="str">
            <v>Hvitvin</v>
          </cell>
          <cell r="T874">
            <v>1.5</v>
          </cell>
          <cell r="U874">
            <v>13</v>
          </cell>
          <cell r="V874">
            <v>1280.3499999999999</v>
          </cell>
          <cell r="W874" t="str">
            <v>Hans A Flaaten</v>
          </cell>
          <cell r="X874" t="str">
            <v>Skanlog</v>
          </cell>
          <cell r="Y874">
            <v>24</v>
          </cell>
          <cell r="Z874">
            <v>24</v>
          </cell>
          <cell r="AA874">
            <v>6</v>
          </cell>
          <cell r="AB874">
            <v>24</v>
          </cell>
          <cell r="AE874">
            <v>6</v>
          </cell>
          <cell r="AF874">
            <v>3</v>
          </cell>
          <cell r="AG874">
            <v>0</v>
          </cell>
          <cell r="AH874">
            <v>3</v>
          </cell>
          <cell r="AI874">
            <v>0</v>
          </cell>
          <cell r="AJ874">
            <v>3</v>
          </cell>
          <cell r="AK874">
            <v>3</v>
          </cell>
          <cell r="AL874">
            <v>6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 t="str">
            <v>Maks 1 flaske pr kunde</v>
          </cell>
        </row>
        <row r="875">
          <cell r="I875">
            <v>17163901</v>
          </cell>
          <cell r="J875" t="str">
            <v>Crusius</v>
          </cell>
          <cell r="K875" t="str">
            <v>Schlossböckelheimer Felsenberg Riesling GG</v>
          </cell>
          <cell r="L875">
            <v>2022</v>
          </cell>
          <cell r="M875" t="str">
            <v>Tyskland</v>
          </cell>
          <cell r="N875" t="str">
            <v>Nahe</v>
          </cell>
          <cell r="O875" t="str">
            <v>Schlossböckelheim</v>
          </cell>
          <cell r="P875" t="str">
            <v>Felsenberg</v>
          </cell>
          <cell r="Q875" t="str">
            <v>GG</v>
          </cell>
          <cell r="R875" t="str">
            <v>Riesling</v>
          </cell>
          <cell r="S875" t="str">
            <v>Hvitvin</v>
          </cell>
          <cell r="T875">
            <v>0.75</v>
          </cell>
          <cell r="U875">
            <v>12</v>
          </cell>
          <cell r="V875">
            <v>518</v>
          </cell>
          <cell r="W875" t="str">
            <v>eWine AS</v>
          </cell>
          <cell r="X875" t="str">
            <v>Skanlog</v>
          </cell>
          <cell r="Y875">
            <v>60</v>
          </cell>
          <cell r="Z875">
            <v>60</v>
          </cell>
          <cell r="AA875">
            <v>6</v>
          </cell>
          <cell r="AB875">
            <v>60</v>
          </cell>
          <cell r="AE875">
            <v>12</v>
          </cell>
          <cell r="AF875">
            <v>6</v>
          </cell>
          <cell r="AG875">
            <v>6</v>
          </cell>
          <cell r="AH875">
            <v>6</v>
          </cell>
          <cell r="AI875">
            <v>6</v>
          </cell>
          <cell r="AJ875">
            <v>6</v>
          </cell>
          <cell r="AK875">
            <v>6</v>
          </cell>
          <cell r="AL875">
            <v>6</v>
          </cell>
          <cell r="AM875">
            <v>0</v>
          </cell>
          <cell r="AN875">
            <v>3</v>
          </cell>
          <cell r="AO875">
            <v>3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2</v>
          </cell>
          <cell r="AU875">
            <v>0</v>
          </cell>
        </row>
        <row r="876">
          <cell r="I876">
            <v>17164101</v>
          </cell>
          <cell r="J876" t="str">
            <v>Crusius</v>
          </cell>
          <cell r="K876" t="str">
            <v>Schlossböckelheimer Kupfergrube Riesling GG</v>
          </cell>
          <cell r="L876">
            <v>2022</v>
          </cell>
          <cell r="M876" t="str">
            <v>Tyskland</v>
          </cell>
          <cell r="N876" t="str">
            <v>Nahe</v>
          </cell>
          <cell r="O876" t="str">
            <v>Schlossböckelheim</v>
          </cell>
          <cell r="P876" t="str">
            <v>Kupfergrube</v>
          </cell>
          <cell r="Q876" t="str">
            <v>GG</v>
          </cell>
          <cell r="R876" t="str">
            <v>Riesling</v>
          </cell>
          <cell r="S876" t="str">
            <v>Hvitvin</v>
          </cell>
          <cell r="T876">
            <v>0.75</v>
          </cell>
          <cell r="U876">
            <v>12</v>
          </cell>
          <cell r="V876">
            <v>548</v>
          </cell>
          <cell r="W876" t="str">
            <v>eWine AS</v>
          </cell>
          <cell r="X876" t="str">
            <v>Skanlog</v>
          </cell>
          <cell r="Y876">
            <v>60</v>
          </cell>
          <cell r="Z876">
            <v>60</v>
          </cell>
          <cell r="AA876">
            <v>6</v>
          </cell>
          <cell r="AB876">
            <v>60</v>
          </cell>
          <cell r="AE876">
            <v>12</v>
          </cell>
          <cell r="AF876">
            <v>6</v>
          </cell>
          <cell r="AG876">
            <v>6</v>
          </cell>
          <cell r="AH876">
            <v>6</v>
          </cell>
          <cell r="AI876">
            <v>6</v>
          </cell>
          <cell r="AJ876">
            <v>6</v>
          </cell>
          <cell r="AK876">
            <v>6</v>
          </cell>
          <cell r="AL876">
            <v>6</v>
          </cell>
          <cell r="AM876">
            <v>0</v>
          </cell>
          <cell r="AN876">
            <v>0</v>
          </cell>
          <cell r="AO876">
            <v>0</v>
          </cell>
          <cell r="AP876">
            <v>3</v>
          </cell>
          <cell r="AQ876">
            <v>3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</row>
        <row r="877">
          <cell r="I877">
            <v>17151601</v>
          </cell>
          <cell r="J877" t="str">
            <v>Schäfer-Fröhlich</v>
          </cell>
          <cell r="K877" t="str">
            <v>Schlossböckelheimer Kupfergrube Riesling GG</v>
          </cell>
          <cell r="L877">
            <v>2022</v>
          </cell>
          <cell r="M877" t="str">
            <v>Tyskland</v>
          </cell>
          <cell r="N877" t="str">
            <v>Nahe</v>
          </cell>
          <cell r="O877" t="str">
            <v>Schlossböckelheim</v>
          </cell>
          <cell r="P877" t="str">
            <v>Kupfergrube</v>
          </cell>
          <cell r="Q877" t="str">
            <v>GG</v>
          </cell>
          <cell r="R877" t="str">
            <v>Riesling</v>
          </cell>
          <cell r="S877" t="str">
            <v>Hvitvin</v>
          </cell>
          <cell r="T877">
            <v>0.75</v>
          </cell>
          <cell r="U877">
            <v>12.5</v>
          </cell>
          <cell r="V877">
            <v>745.68</v>
          </cell>
          <cell r="W877" t="str">
            <v>Moestue Grape Selections AS</v>
          </cell>
          <cell r="X877" t="str">
            <v>Skanlog</v>
          </cell>
          <cell r="Y877">
            <v>48</v>
          </cell>
          <cell r="Z877">
            <v>48</v>
          </cell>
          <cell r="AA877">
            <v>6</v>
          </cell>
          <cell r="AB877">
            <v>48</v>
          </cell>
          <cell r="AE877">
            <v>18</v>
          </cell>
          <cell r="AF877">
            <v>6</v>
          </cell>
          <cell r="AG877">
            <v>0</v>
          </cell>
          <cell r="AH877">
            <v>6</v>
          </cell>
          <cell r="AI877">
            <v>0</v>
          </cell>
          <cell r="AJ877">
            <v>6</v>
          </cell>
          <cell r="AK877">
            <v>6</v>
          </cell>
          <cell r="AL877">
            <v>6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</row>
        <row r="878">
          <cell r="I878">
            <v>17194401</v>
          </cell>
          <cell r="J878" t="str">
            <v>Domäne Serrig/Molitor</v>
          </cell>
          <cell r="K878" t="str">
            <v>Serriger Vogelsang Riesling Grosse Lage</v>
          </cell>
          <cell r="L878">
            <v>2020</v>
          </cell>
          <cell r="M878" t="str">
            <v>Tyskland</v>
          </cell>
          <cell r="N878" t="str">
            <v>Mosel</v>
          </cell>
          <cell r="O878" t="str">
            <v>Serrig</v>
          </cell>
          <cell r="P878" t="str">
            <v>Vogelsang</v>
          </cell>
          <cell r="R878" t="str">
            <v>Riesling</v>
          </cell>
          <cell r="S878" t="str">
            <v>Hvitvin</v>
          </cell>
          <cell r="T878">
            <v>0.75</v>
          </cell>
          <cell r="U878">
            <v>12</v>
          </cell>
          <cell r="V878">
            <v>2062.54</v>
          </cell>
          <cell r="W878" t="str">
            <v>LaMarc Wines</v>
          </cell>
          <cell r="X878" t="str">
            <v>Skanlog</v>
          </cell>
          <cell r="Y878">
            <v>120</v>
          </cell>
          <cell r="Z878">
            <v>87</v>
          </cell>
          <cell r="AA878">
            <v>3</v>
          </cell>
          <cell r="AB878">
            <v>87</v>
          </cell>
          <cell r="AE878">
            <v>22</v>
          </cell>
          <cell r="AF878">
            <v>6</v>
          </cell>
          <cell r="AG878">
            <v>6</v>
          </cell>
          <cell r="AH878">
            <v>6</v>
          </cell>
          <cell r="AI878">
            <v>6</v>
          </cell>
          <cell r="AJ878">
            <v>6</v>
          </cell>
          <cell r="AK878">
            <v>12</v>
          </cell>
          <cell r="AL878">
            <v>6</v>
          </cell>
          <cell r="AM878">
            <v>3</v>
          </cell>
          <cell r="AN878">
            <v>3</v>
          </cell>
          <cell r="AO878">
            <v>3</v>
          </cell>
          <cell r="AP878">
            <v>3</v>
          </cell>
          <cell r="AQ878">
            <v>3</v>
          </cell>
          <cell r="AR878">
            <v>2</v>
          </cell>
          <cell r="AS878">
            <v>2</v>
          </cell>
          <cell r="AT878">
            <v>0</v>
          </cell>
          <cell r="AU878">
            <v>0</v>
          </cell>
        </row>
        <row r="879">
          <cell r="I879">
            <v>17116001</v>
          </cell>
          <cell r="J879" t="str">
            <v>Domäne Serrig/Molitor</v>
          </cell>
          <cell r="K879" t="str">
            <v>Serriger Vogelsang Riesling Kabinett</v>
          </cell>
          <cell r="L879">
            <v>2020</v>
          </cell>
          <cell r="M879" t="str">
            <v>Tyskland</v>
          </cell>
          <cell r="N879" t="str">
            <v>Mosel</v>
          </cell>
          <cell r="O879" t="str">
            <v>Serrig</v>
          </cell>
          <cell r="P879" t="str">
            <v>Vogelsang</v>
          </cell>
          <cell r="R879" t="str">
            <v>Riesling</v>
          </cell>
          <cell r="S879" t="str">
            <v>Hvitvin</v>
          </cell>
          <cell r="T879">
            <v>0.75</v>
          </cell>
          <cell r="U879">
            <v>10.5</v>
          </cell>
          <cell r="V879">
            <v>975.6</v>
          </cell>
          <cell r="W879" t="str">
            <v xml:space="preserve">Record Vinimport as </v>
          </cell>
          <cell r="X879" t="str">
            <v>Skanlog</v>
          </cell>
          <cell r="Y879">
            <v>120</v>
          </cell>
          <cell r="Z879">
            <v>96</v>
          </cell>
          <cell r="AA879">
            <v>6</v>
          </cell>
          <cell r="AB879">
            <v>96</v>
          </cell>
          <cell r="AE879">
            <v>30</v>
          </cell>
          <cell r="AF879">
            <v>6</v>
          </cell>
          <cell r="AG879">
            <v>6</v>
          </cell>
          <cell r="AH879">
            <v>6</v>
          </cell>
          <cell r="AI879">
            <v>6</v>
          </cell>
          <cell r="AJ879">
            <v>6</v>
          </cell>
          <cell r="AK879">
            <v>9</v>
          </cell>
          <cell r="AL879">
            <v>12</v>
          </cell>
          <cell r="AM879">
            <v>3</v>
          </cell>
          <cell r="AN879">
            <v>3</v>
          </cell>
          <cell r="AO879">
            <v>3</v>
          </cell>
          <cell r="AP879">
            <v>3</v>
          </cell>
          <cell r="AQ879">
            <v>3</v>
          </cell>
          <cell r="AR879">
            <v>0</v>
          </cell>
          <cell r="AS879">
            <v>2</v>
          </cell>
          <cell r="AT879">
            <v>0</v>
          </cell>
          <cell r="AU879">
            <v>0</v>
          </cell>
        </row>
        <row r="880">
          <cell r="I880">
            <v>17159001</v>
          </cell>
          <cell r="J880" t="str">
            <v>Wagner-Stempel</v>
          </cell>
          <cell r="K880" t="str">
            <v>Siefersheimer Heerkretz Spätburgunder GG</v>
          </cell>
          <cell r="L880">
            <v>2021</v>
          </cell>
          <cell r="M880" t="str">
            <v>Tyskland</v>
          </cell>
          <cell r="N880" t="str">
            <v>Rheinhessen</v>
          </cell>
          <cell r="O880" t="str">
            <v>Siefersheim</v>
          </cell>
          <cell r="P880" t="str">
            <v>Heerkretz</v>
          </cell>
          <cell r="Q880" t="str">
            <v>GG</v>
          </cell>
          <cell r="R880" t="str">
            <v>Spätburgunder</v>
          </cell>
          <cell r="S880" t="str">
            <v>Rødvin</v>
          </cell>
          <cell r="T880">
            <v>0.75</v>
          </cell>
          <cell r="U880">
            <v>14</v>
          </cell>
          <cell r="V880">
            <v>517.30999999999995</v>
          </cell>
          <cell r="W880" t="str">
            <v>Moestue Grape Selections AS</v>
          </cell>
          <cell r="X880" t="str">
            <v>Skanlog</v>
          </cell>
          <cell r="Y880">
            <v>120</v>
          </cell>
          <cell r="Z880">
            <v>120</v>
          </cell>
          <cell r="AA880">
            <v>6</v>
          </cell>
          <cell r="AB880">
            <v>120</v>
          </cell>
          <cell r="AE880">
            <v>36</v>
          </cell>
          <cell r="AF880">
            <v>12</v>
          </cell>
          <cell r="AG880">
            <v>12</v>
          </cell>
          <cell r="AH880">
            <v>12</v>
          </cell>
          <cell r="AI880">
            <v>12</v>
          </cell>
          <cell r="AJ880">
            <v>12</v>
          </cell>
          <cell r="AK880">
            <v>12</v>
          </cell>
          <cell r="AL880">
            <v>12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2</v>
          </cell>
          <cell r="AU880">
            <v>0</v>
          </cell>
        </row>
        <row r="881">
          <cell r="I881">
            <v>17128401</v>
          </cell>
          <cell r="J881" t="str">
            <v>Schloss Sommerhausen</v>
          </cell>
          <cell r="K881" t="str">
            <v>Sommerhäuser Reifenstein Silvaner EL</v>
          </cell>
          <cell r="L881">
            <v>2022</v>
          </cell>
          <cell r="M881" t="str">
            <v>Tyskland</v>
          </cell>
          <cell r="N881" t="str">
            <v>Franken</v>
          </cell>
          <cell r="O881" t="str">
            <v>Sommerhausen</v>
          </cell>
          <cell r="P881" t="str">
            <v>Reifenstein</v>
          </cell>
          <cell r="Q881" t="str">
            <v>Erste Lage</v>
          </cell>
          <cell r="R881" t="str">
            <v>Silvaner</v>
          </cell>
          <cell r="S881" t="str">
            <v>Hvitvin</v>
          </cell>
          <cell r="T881">
            <v>0.75</v>
          </cell>
          <cell r="U881">
            <v>12</v>
          </cell>
          <cell r="V881">
            <v>250.04</v>
          </cell>
          <cell r="W881" t="str">
            <v>Vinetum</v>
          </cell>
          <cell r="X881" t="str">
            <v>Skanlog</v>
          </cell>
          <cell r="Y881">
            <v>240</v>
          </cell>
          <cell r="Z881">
            <v>240</v>
          </cell>
          <cell r="AA881">
            <v>6</v>
          </cell>
          <cell r="AB881">
            <v>240</v>
          </cell>
          <cell r="AE881">
            <v>48</v>
          </cell>
          <cell r="AF881">
            <v>24</v>
          </cell>
          <cell r="AG881">
            <v>12</v>
          </cell>
          <cell r="AH881">
            <v>24</v>
          </cell>
          <cell r="AI881">
            <v>12</v>
          </cell>
          <cell r="AJ881">
            <v>12</v>
          </cell>
          <cell r="AK881">
            <v>18</v>
          </cell>
          <cell r="AL881">
            <v>24</v>
          </cell>
          <cell r="AM881">
            <v>12</v>
          </cell>
          <cell r="AN881">
            <v>12</v>
          </cell>
          <cell r="AO881">
            <v>12</v>
          </cell>
          <cell r="AP881">
            <v>12</v>
          </cell>
          <cell r="AQ881">
            <v>18</v>
          </cell>
          <cell r="AR881">
            <v>0</v>
          </cell>
          <cell r="AS881">
            <v>2</v>
          </cell>
          <cell r="AT881">
            <v>2</v>
          </cell>
          <cell r="AU881">
            <v>0</v>
          </cell>
        </row>
        <row r="882">
          <cell r="I882">
            <v>17085501</v>
          </cell>
          <cell r="J882" t="str">
            <v>Keller</v>
          </cell>
          <cell r="K882" t="str">
            <v>Spätburgunder Réserve</v>
          </cell>
          <cell r="L882">
            <v>2021</v>
          </cell>
          <cell r="M882" t="str">
            <v>Tyskland</v>
          </cell>
          <cell r="N882" t="str">
            <v>Rheinhessen</v>
          </cell>
          <cell r="R882" t="str">
            <v>Spätburgunder</v>
          </cell>
          <cell r="S882" t="str">
            <v>Rødvin</v>
          </cell>
          <cell r="T882">
            <v>0.75</v>
          </cell>
          <cell r="U882">
            <v>12.5</v>
          </cell>
          <cell r="V882">
            <v>626.97</v>
          </cell>
          <cell r="W882" t="str">
            <v>Blend Wines AS</v>
          </cell>
          <cell r="X882" t="str">
            <v>Skanlog</v>
          </cell>
          <cell r="Y882">
            <v>120</v>
          </cell>
          <cell r="Z882">
            <v>24</v>
          </cell>
          <cell r="AA882">
            <v>6</v>
          </cell>
          <cell r="AB882">
            <v>24</v>
          </cell>
          <cell r="AE882">
            <v>6</v>
          </cell>
          <cell r="AF882">
            <v>3</v>
          </cell>
          <cell r="AG882">
            <v>3</v>
          </cell>
          <cell r="AH882">
            <v>3</v>
          </cell>
          <cell r="AI882">
            <v>3</v>
          </cell>
          <cell r="AJ882">
            <v>3</v>
          </cell>
          <cell r="AK882">
            <v>3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 t="str">
            <v>Maks 2 flasker Keller pr kunde (max 1 flaske G-Max)</v>
          </cell>
        </row>
        <row r="883">
          <cell r="I883">
            <v>16799401</v>
          </cell>
          <cell r="J883" t="str">
            <v>Leflaive, O.</v>
          </cell>
          <cell r="K883" t="str">
            <v>St.-Aubin Dents de Chien</v>
          </cell>
          <cell r="L883">
            <v>2021</v>
          </cell>
          <cell r="M883" t="str">
            <v>Frankrike</v>
          </cell>
          <cell r="N883" t="str">
            <v>Burgund</v>
          </cell>
          <cell r="O883" t="str">
            <v>St.-Aubin</v>
          </cell>
          <cell r="Q883" t="str">
            <v>Premier cru</v>
          </cell>
          <cell r="S883" t="str">
            <v>Hvitvin</v>
          </cell>
          <cell r="T883">
            <v>0.75</v>
          </cell>
          <cell r="U883">
            <v>13.5</v>
          </cell>
          <cell r="V883">
            <v>875.62</v>
          </cell>
          <cell r="W883" t="str">
            <v>Excellars AS</v>
          </cell>
          <cell r="X883" t="str">
            <v>Vectura AS</v>
          </cell>
          <cell r="Y883">
            <v>120</v>
          </cell>
          <cell r="Z883">
            <v>120</v>
          </cell>
          <cell r="AA883">
            <v>6</v>
          </cell>
          <cell r="AB883">
            <v>120</v>
          </cell>
          <cell r="AE883">
            <v>36</v>
          </cell>
          <cell r="AF883">
            <v>12</v>
          </cell>
          <cell r="AG883">
            <v>12</v>
          </cell>
          <cell r="AH883">
            <v>12</v>
          </cell>
          <cell r="AI883">
            <v>12</v>
          </cell>
          <cell r="AJ883">
            <v>12</v>
          </cell>
          <cell r="AK883">
            <v>12</v>
          </cell>
          <cell r="AL883">
            <v>12</v>
          </cell>
          <cell r="AR883">
            <v>0</v>
          </cell>
          <cell r="AU883" t="e">
            <v>#N/A</v>
          </cell>
        </row>
        <row r="884">
          <cell r="I884">
            <v>15243401</v>
          </cell>
          <cell r="J884" t="str">
            <v>Ramonet</v>
          </cell>
          <cell r="K884" t="str">
            <v>St.-Aubin Remilly</v>
          </cell>
          <cell r="L884">
            <v>2021</v>
          </cell>
          <cell r="M884" t="str">
            <v>Frankrike</v>
          </cell>
          <cell r="N884" t="str">
            <v>Burgund</v>
          </cell>
          <cell r="O884" t="str">
            <v>St.-Aubin</v>
          </cell>
          <cell r="Q884" t="str">
            <v>Premier cru</v>
          </cell>
          <cell r="S884" t="str">
            <v>Hvitvin</v>
          </cell>
          <cell r="T884">
            <v>0.75</v>
          </cell>
          <cell r="U884">
            <v>13.5</v>
          </cell>
          <cell r="V884">
            <v>884.72</v>
          </cell>
          <cell r="W884" t="str">
            <v>Winetailor AS</v>
          </cell>
          <cell r="X884" t="str">
            <v>Vectura AS</v>
          </cell>
          <cell r="Y884">
            <v>24</v>
          </cell>
          <cell r="Z884">
            <v>24</v>
          </cell>
          <cell r="AA884">
            <v>6</v>
          </cell>
          <cell r="AB884">
            <v>24</v>
          </cell>
          <cell r="AE884">
            <v>12</v>
          </cell>
          <cell r="AF884">
            <v>3</v>
          </cell>
          <cell r="AH884">
            <v>3</v>
          </cell>
          <cell r="AJ884">
            <v>3</v>
          </cell>
          <cell r="AL884">
            <v>3</v>
          </cell>
          <cell r="AR884">
            <v>0</v>
          </cell>
          <cell r="AU884" t="e">
            <v>#N/A</v>
          </cell>
        </row>
        <row r="885">
          <cell r="I885">
            <v>16810501</v>
          </cell>
          <cell r="J885" t="str">
            <v>Pillot, J-M.</v>
          </cell>
          <cell r="K885" t="str">
            <v>St.-Romain Perriere</v>
          </cell>
          <cell r="L885">
            <v>2021</v>
          </cell>
          <cell r="M885" t="str">
            <v>Frankrike</v>
          </cell>
          <cell r="N885" t="str">
            <v>Burgund</v>
          </cell>
          <cell r="S885" t="str">
            <v>Hvitvin</v>
          </cell>
          <cell r="T885">
            <v>0.75</v>
          </cell>
          <cell r="U885">
            <v>13</v>
          </cell>
          <cell r="V885">
            <v>385</v>
          </cell>
          <cell r="W885" t="str">
            <v>Nafstad AS</v>
          </cell>
          <cell r="X885" t="str">
            <v>Nafstad AS</v>
          </cell>
          <cell r="Y885">
            <v>150</v>
          </cell>
          <cell r="Z885">
            <v>72</v>
          </cell>
          <cell r="AA885">
            <v>6</v>
          </cell>
          <cell r="AB885">
            <v>72</v>
          </cell>
          <cell r="AE885">
            <v>18</v>
          </cell>
          <cell r="AF885">
            <v>9</v>
          </cell>
          <cell r="AG885">
            <v>6</v>
          </cell>
          <cell r="AH885">
            <v>9</v>
          </cell>
          <cell r="AI885">
            <v>6</v>
          </cell>
          <cell r="AJ885">
            <v>6</v>
          </cell>
          <cell r="AK885">
            <v>6</v>
          </cell>
          <cell r="AL885">
            <v>6</v>
          </cell>
          <cell r="AM885">
            <v>6</v>
          </cell>
          <cell r="AR885">
            <v>0</v>
          </cell>
          <cell r="AU885" t="e">
            <v>#N/A</v>
          </cell>
        </row>
        <row r="886">
          <cell r="I886">
            <v>16869501</v>
          </cell>
          <cell r="J886" t="str">
            <v>Meurgey-Croses</v>
          </cell>
          <cell r="K886" t="str">
            <v>St.-Veran</v>
          </cell>
          <cell r="L886">
            <v>2022</v>
          </cell>
          <cell r="M886" t="str">
            <v>Frankrike</v>
          </cell>
          <cell r="N886" t="str">
            <v>Burgund</v>
          </cell>
          <cell r="O886" t="str">
            <v>St.-Veran</v>
          </cell>
          <cell r="S886" t="str">
            <v>Hvitvin</v>
          </cell>
          <cell r="T886">
            <v>0.75</v>
          </cell>
          <cell r="U886">
            <v>13.5</v>
          </cell>
          <cell r="V886">
            <v>278.97000000000003</v>
          </cell>
          <cell r="W886" t="str">
            <v xml:space="preserve">LaMarc Wines </v>
          </cell>
          <cell r="X886" t="str">
            <v>Skanlog</v>
          </cell>
          <cell r="Y886">
            <v>480</v>
          </cell>
          <cell r="Z886">
            <v>600</v>
          </cell>
          <cell r="AA886">
            <v>6</v>
          </cell>
          <cell r="AB886">
            <v>480</v>
          </cell>
          <cell r="AE886">
            <v>90</v>
          </cell>
          <cell r="AF886">
            <v>48</v>
          </cell>
          <cell r="AG886">
            <v>30</v>
          </cell>
          <cell r="AH886">
            <v>48</v>
          </cell>
          <cell r="AI886">
            <v>30</v>
          </cell>
          <cell r="AJ886">
            <v>30</v>
          </cell>
          <cell r="AK886">
            <v>30</v>
          </cell>
          <cell r="AL886">
            <v>48</v>
          </cell>
          <cell r="AM886">
            <v>24</v>
          </cell>
          <cell r="AN886">
            <v>24</v>
          </cell>
          <cell r="AO886">
            <v>24</v>
          </cell>
          <cell r="AP886">
            <v>24</v>
          </cell>
          <cell r="AQ886">
            <v>30</v>
          </cell>
          <cell r="AR886">
            <v>0</v>
          </cell>
          <cell r="AU886" t="e">
            <v>#N/A</v>
          </cell>
        </row>
        <row r="887">
          <cell r="I887">
            <v>17156902</v>
          </cell>
          <cell r="J887" t="str">
            <v>Zilliken</v>
          </cell>
          <cell r="K887" t="str">
            <v>Saarburger Rausch Riesling Auslese Goldkapsel</v>
          </cell>
          <cell r="L887">
            <v>2018</v>
          </cell>
          <cell r="M887" t="str">
            <v>Tyskland</v>
          </cell>
          <cell r="N887" t="str">
            <v>Mosel</v>
          </cell>
          <cell r="O887" t="str">
            <v>Saarburg</v>
          </cell>
          <cell r="P887" t="str">
            <v>Rausch</v>
          </cell>
          <cell r="R887" t="str">
            <v>Riesling</v>
          </cell>
          <cell r="S887" t="str">
            <v>Hvitvin</v>
          </cell>
          <cell r="T887">
            <v>0.375</v>
          </cell>
          <cell r="U887">
            <v>8</v>
          </cell>
          <cell r="V887">
            <v>734.09</v>
          </cell>
          <cell r="W887" t="str">
            <v>Moestue Grape Selections AS</v>
          </cell>
          <cell r="X887" t="str">
            <v>Skanlog</v>
          </cell>
          <cell r="Y887">
            <v>60</v>
          </cell>
          <cell r="Z887">
            <v>60</v>
          </cell>
          <cell r="AA887">
            <v>6</v>
          </cell>
          <cell r="AB887">
            <v>60</v>
          </cell>
          <cell r="AE887">
            <v>18</v>
          </cell>
          <cell r="AF887">
            <v>6</v>
          </cell>
          <cell r="AG887">
            <v>6</v>
          </cell>
          <cell r="AH887">
            <v>6</v>
          </cell>
          <cell r="AI887">
            <v>6</v>
          </cell>
          <cell r="AJ887">
            <v>6</v>
          </cell>
          <cell r="AK887">
            <v>6</v>
          </cell>
          <cell r="AL887">
            <v>6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2</v>
          </cell>
          <cell r="AT887">
            <v>0</v>
          </cell>
          <cell r="AU887">
            <v>0</v>
          </cell>
        </row>
        <row r="888">
          <cell r="I888">
            <v>17157102</v>
          </cell>
          <cell r="J888" t="str">
            <v>Zilliken</v>
          </cell>
          <cell r="K888" t="str">
            <v>Saarburger Rausch Riesling Auslese Goldkapsel</v>
          </cell>
          <cell r="L888">
            <v>2005</v>
          </cell>
          <cell r="M888" t="str">
            <v>Tyskland</v>
          </cell>
          <cell r="N888" t="str">
            <v>Mosel</v>
          </cell>
          <cell r="O888" t="str">
            <v>Saarburg</v>
          </cell>
          <cell r="P888" t="str">
            <v>Rausch</v>
          </cell>
          <cell r="R888" t="str">
            <v>Riesling</v>
          </cell>
          <cell r="S888" t="str">
            <v>Hvitvin</v>
          </cell>
          <cell r="T888">
            <v>0.375</v>
          </cell>
          <cell r="U888">
            <v>7.5</v>
          </cell>
          <cell r="V888">
            <v>984.91</v>
          </cell>
          <cell r="W888" t="str">
            <v>Moestue Grape Selections AS</v>
          </cell>
          <cell r="X888" t="str">
            <v>Skanlog</v>
          </cell>
          <cell r="Y888">
            <v>60</v>
          </cell>
          <cell r="Z888">
            <v>60</v>
          </cell>
          <cell r="AA888">
            <v>6</v>
          </cell>
          <cell r="AB888">
            <v>60</v>
          </cell>
          <cell r="AE888">
            <v>18</v>
          </cell>
          <cell r="AF888">
            <v>6</v>
          </cell>
          <cell r="AG888">
            <v>6</v>
          </cell>
          <cell r="AH888">
            <v>6</v>
          </cell>
          <cell r="AI888">
            <v>6</v>
          </cell>
          <cell r="AJ888">
            <v>6</v>
          </cell>
          <cell r="AK888">
            <v>6</v>
          </cell>
          <cell r="AL888">
            <v>6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</row>
        <row r="889">
          <cell r="I889">
            <v>17157001</v>
          </cell>
          <cell r="J889" t="str">
            <v>Zilliken</v>
          </cell>
          <cell r="K889" t="str">
            <v>Saarburger Rausch Riesling Diabas Feinherb</v>
          </cell>
          <cell r="L889">
            <v>2022</v>
          </cell>
          <cell r="M889" t="str">
            <v>Tyskland</v>
          </cell>
          <cell r="N889" t="str">
            <v>Mosel</v>
          </cell>
          <cell r="O889" t="str">
            <v>Saarburg</v>
          </cell>
          <cell r="P889" t="str">
            <v>Rausch</v>
          </cell>
          <cell r="R889" t="str">
            <v>Riesling</v>
          </cell>
          <cell r="S889" t="str">
            <v>Hvitvin</v>
          </cell>
          <cell r="T889">
            <v>0.75</v>
          </cell>
          <cell r="U889">
            <v>11</v>
          </cell>
          <cell r="V889">
            <v>562.1</v>
          </cell>
          <cell r="W889" t="str">
            <v>Moestue Grape Selections AS</v>
          </cell>
          <cell r="X889" t="str">
            <v>Skanlog</v>
          </cell>
          <cell r="Y889">
            <v>144</v>
          </cell>
          <cell r="Z889">
            <v>60</v>
          </cell>
          <cell r="AA889">
            <v>6</v>
          </cell>
          <cell r="AB889">
            <v>60</v>
          </cell>
          <cell r="AE889">
            <v>18</v>
          </cell>
          <cell r="AF889">
            <v>6</v>
          </cell>
          <cell r="AG889">
            <v>6</v>
          </cell>
          <cell r="AH889">
            <v>6</v>
          </cell>
          <cell r="AI889">
            <v>6</v>
          </cell>
          <cell r="AJ889">
            <v>6</v>
          </cell>
          <cell r="AK889">
            <v>6</v>
          </cell>
          <cell r="AL889">
            <v>6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</row>
        <row r="890">
          <cell r="I890">
            <v>17156601</v>
          </cell>
          <cell r="J890" t="str">
            <v>Zilliken</v>
          </cell>
          <cell r="K890" t="str">
            <v>Saarburger Rausch Riesling GG</v>
          </cell>
          <cell r="L890">
            <v>2022</v>
          </cell>
          <cell r="M890" t="str">
            <v>Tyskland</v>
          </cell>
          <cell r="N890" t="str">
            <v>Mosel</v>
          </cell>
          <cell r="O890" t="str">
            <v>Saarburg</v>
          </cell>
          <cell r="P890" t="str">
            <v>Rausch</v>
          </cell>
          <cell r="Q890" t="str">
            <v>GG</v>
          </cell>
          <cell r="R890" t="str">
            <v>Riesling</v>
          </cell>
          <cell r="S890" t="str">
            <v>Hvitvin</v>
          </cell>
          <cell r="T890">
            <v>0.75</v>
          </cell>
          <cell r="U890">
            <v>12</v>
          </cell>
          <cell r="V890">
            <v>608.44000000000005</v>
          </cell>
          <cell r="W890" t="str">
            <v>Moestue Grape Selections AS</v>
          </cell>
          <cell r="X890" t="str">
            <v>Skanlog</v>
          </cell>
          <cell r="Y890">
            <v>144</v>
          </cell>
          <cell r="Z890">
            <v>144</v>
          </cell>
          <cell r="AA890">
            <v>6</v>
          </cell>
          <cell r="AB890">
            <v>144</v>
          </cell>
          <cell r="AE890">
            <v>30</v>
          </cell>
          <cell r="AF890">
            <v>12</v>
          </cell>
          <cell r="AG890">
            <v>12</v>
          </cell>
          <cell r="AH890">
            <v>12</v>
          </cell>
          <cell r="AI890">
            <v>12</v>
          </cell>
          <cell r="AJ890">
            <v>12</v>
          </cell>
          <cell r="AK890">
            <v>12</v>
          </cell>
          <cell r="AL890">
            <v>12</v>
          </cell>
          <cell r="AM890">
            <v>6</v>
          </cell>
          <cell r="AN890">
            <v>6</v>
          </cell>
          <cell r="AO890">
            <v>6</v>
          </cell>
          <cell r="AP890">
            <v>6</v>
          </cell>
          <cell r="AQ890">
            <v>6</v>
          </cell>
          <cell r="AR890">
            <v>0</v>
          </cell>
          <cell r="AS890">
            <v>2</v>
          </cell>
          <cell r="AT890">
            <v>0</v>
          </cell>
          <cell r="AU890">
            <v>0</v>
          </cell>
        </row>
        <row r="891">
          <cell r="I891">
            <v>17156501</v>
          </cell>
          <cell r="J891" t="str">
            <v>Zilliken</v>
          </cell>
          <cell r="K891" t="str">
            <v>Saarburger Rausch Riesling Kabinett</v>
          </cell>
          <cell r="L891">
            <v>2022</v>
          </cell>
          <cell r="M891" t="str">
            <v>Tyskland</v>
          </cell>
          <cell r="N891" t="str">
            <v>Mosel</v>
          </cell>
          <cell r="O891" t="str">
            <v>Saarburg</v>
          </cell>
          <cell r="P891" t="str">
            <v>Rausch</v>
          </cell>
          <cell r="R891" t="str">
            <v>Riesling</v>
          </cell>
          <cell r="S891" t="str">
            <v>Hvitvin</v>
          </cell>
          <cell r="T891">
            <v>0.75</v>
          </cell>
          <cell r="U891">
            <v>8</v>
          </cell>
          <cell r="V891">
            <v>358.71</v>
          </cell>
          <cell r="W891" t="str">
            <v>Moestue Grape Selections AS</v>
          </cell>
          <cell r="X891" t="str">
            <v>Skanlog</v>
          </cell>
          <cell r="Y891">
            <v>120</v>
          </cell>
          <cell r="Z891">
            <v>120</v>
          </cell>
          <cell r="AA891">
            <v>6</v>
          </cell>
          <cell r="AB891">
            <v>120</v>
          </cell>
          <cell r="AE891">
            <v>36</v>
          </cell>
          <cell r="AF891">
            <v>12</v>
          </cell>
          <cell r="AG891">
            <v>12</v>
          </cell>
          <cell r="AH891">
            <v>12</v>
          </cell>
          <cell r="AI891">
            <v>12</v>
          </cell>
          <cell r="AJ891">
            <v>12</v>
          </cell>
          <cell r="AK891">
            <v>12</v>
          </cell>
          <cell r="AL891">
            <v>12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</row>
        <row r="892">
          <cell r="I892">
            <v>17156801</v>
          </cell>
          <cell r="J892" t="str">
            <v>Zilliken</v>
          </cell>
          <cell r="K892" t="str">
            <v>Saarburger Riesling Trocken Alte Reben</v>
          </cell>
          <cell r="L892">
            <v>2022</v>
          </cell>
          <cell r="M892" t="str">
            <v>Tyskland</v>
          </cell>
          <cell r="N892" t="str">
            <v>Mosel</v>
          </cell>
          <cell r="O892" t="str">
            <v>Saarburg</v>
          </cell>
          <cell r="P892" t="str">
            <v>Rausch</v>
          </cell>
          <cell r="R892" t="str">
            <v>Riesling</v>
          </cell>
          <cell r="S892" t="str">
            <v>Hvitvin</v>
          </cell>
          <cell r="T892">
            <v>0.75</v>
          </cell>
          <cell r="U892">
            <v>12</v>
          </cell>
          <cell r="V892">
            <v>378.66</v>
          </cell>
          <cell r="W892" t="str">
            <v>Moestue Grape Selections AS</v>
          </cell>
          <cell r="X892" t="str">
            <v>Skanlog</v>
          </cell>
          <cell r="Y892">
            <v>240</v>
          </cell>
          <cell r="Z892">
            <v>180</v>
          </cell>
          <cell r="AA892">
            <v>6</v>
          </cell>
          <cell r="AB892">
            <v>180</v>
          </cell>
          <cell r="AE892">
            <v>42</v>
          </cell>
          <cell r="AF892">
            <v>18</v>
          </cell>
          <cell r="AG892">
            <v>12</v>
          </cell>
          <cell r="AH892">
            <v>18</v>
          </cell>
          <cell r="AI892">
            <v>12</v>
          </cell>
          <cell r="AJ892">
            <v>12</v>
          </cell>
          <cell r="AK892">
            <v>12</v>
          </cell>
          <cell r="AL892">
            <v>18</v>
          </cell>
          <cell r="AM892">
            <v>6</v>
          </cell>
          <cell r="AN892">
            <v>6</v>
          </cell>
          <cell r="AO892">
            <v>6</v>
          </cell>
          <cell r="AP892">
            <v>6</v>
          </cell>
          <cell r="AQ892">
            <v>12</v>
          </cell>
          <cell r="AR892">
            <v>0</v>
          </cell>
          <cell r="AS892">
            <v>0</v>
          </cell>
          <cell r="AT892">
            <v>2</v>
          </cell>
          <cell r="AU892">
            <v>0</v>
          </cell>
        </row>
        <row r="893">
          <cell r="I893">
            <v>17407401</v>
          </cell>
          <cell r="J893" t="str">
            <v>Mas Cal Demoura</v>
          </cell>
          <cell r="K893" t="str">
            <v>Terrasses du Larsac Combariolles</v>
          </cell>
          <cell r="L893">
            <v>2021</v>
          </cell>
          <cell r="M893" t="str">
            <v>Frankrike</v>
          </cell>
          <cell r="N893" t="str">
            <v>Languedoc-Roussillon</v>
          </cell>
          <cell r="S893" t="str">
            <v>Rødvin</v>
          </cell>
          <cell r="T893">
            <v>0.75</v>
          </cell>
          <cell r="U893">
            <v>14</v>
          </cell>
          <cell r="V893">
            <v>489.7</v>
          </cell>
          <cell r="W893" t="str">
            <v xml:space="preserve">Heyday Wines </v>
          </cell>
          <cell r="X893" t="str">
            <v>Vectura</v>
          </cell>
          <cell r="Y893">
            <v>96</v>
          </cell>
          <cell r="Z893">
            <v>96</v>
          </cell>
          <cell r="AA893">
            <v>6</v>
          </cell>
          <cell r="AB893">
            <v>96</v>
          </cell>
          <cell r="AE893">
            <v>30</v>
          </cell>
          <cell r="AF893">
            <v>12</v>
          </cell>
          <cell r="AG893">
            <v>6</v>
          </cell>
          <cell r="AH893">
            <v>12</v>
          </cell>
          <cell r="AI893">
            <v>6</v>
          </cell>
          <cell r="AJ893">
            <v>12</v>
          </cell>
          <cell r="AK893">
            <v>6</v>
          </cell>
          <cell r="AL893">
            <v>12</v>
          </cell>
          <cell r="AR893">
            <v>0</v>
          </cell>
        </row>
        <row r="894">
          <cell r="I894">
            <v>15860201</v>
          </cell>
          <cell r="J894" t="str">
            <v>Mas Cal Demoura</v>
          </cell>
          <cell r="K894" t="str">
            <v>Terrasses du Larsac Feu Sacre</v>
          </cell>
          <cell r="L894">
            <v>2021</v>
          </cell>
          <cell r="M894" t="str">
            <v>Frankrike</v>
          </cell>
          <cell r="N894" t="str">
            <v>Languedoc-Roussillon</v>
          </cell>
          <cell r="S894" t="str">
            <v>Rødvin</v>
          </cell>
          <cell r="T894">
            <v>0.75</v>
          </cell>
          <cell r="U894">
            <v>14.5</v>
          </cell>
          <cell r="V894">
            <v>618.55999999999995</v>
          </cell>
          <cell r="W894" t="str">
            <v xml:space="preserve">Heyday Wines </v>
          </cell>
          <cell r="X894" t="str">
            <v>Vectura</v>
          </cell>
          <cell r="Y894">
            <v>96</v>
          </cell>
          <cell r="Z894">
            <v>96</v>
          </cell>
          <cell r="AA894">
            <v>6</v>
          </cell>
          <cell r="AB894">
            <v>96</v>
          </cell>
          <cell r="AE894">
            <v>30</v>
          </cell>
          <cell r="AF894">
            <v>12</v>
          </cell>
          <cell r="AG894">
            <v>6</v>
          </cell>
          <cell r="AH894">
            <v>12</v>
          </cell>
          <cell r="AI894">
            <v>6</v>
          </cell>
          <cell r="AJ894">
            <v>12</v>
          </cell>
          <cell r="AK894">
            <v>6</v>
          </cell>
          <cell r="AL894">
            <v>12</v>
          </cell>
          <cell r="AR894">
            <v>0</v>
          </cell>
          <cell r="AS894" t="str">
            <v>x</v>
          </cell>
        </row>
        <row r="895">
          <cell r="I895">
            <v>17407201</v>
          </cell>
          <cell r="J895" t="str">
            <v>Mas Cal Demoura</v>
          </cell>
          <cell r="K895" t="str">
            <v>Terrasses du Larsac Terre de Jonquieres</v>
          </cell>
          <cell r="L895">
            <v>2021</v>
          </cell>
          <cell r="M895" t="str">
            <v>Frankrike</v>
          </cell>
          <cell r="N895" t="str">
            <v>Languedoc-Roussillon</v>
          </cell>
          <cell r="S895" t="str">
            <v>Rødvin</v>
          </cell>
          <cell r="T895">
            <v>0.75</v>
          </cell>
          <cell r="U895">
            <v>14</v>
          </cell>
          <cell r="V895">
            <v>388.59</v>
          </cell>
          <cell r="W895" t="str">
            <v xml:space="preserve">Heyday Wines </v>
          </cell>
          <cell r="X895" t="str">
            <v>Vectura</v>
          </cell>
          <cell r="Y895">
            <v>420</v>
          </cell>
          <cell r="Z895">
            <v>420</v>
          </cell>
          <cell r="AA895">
            <v>6</v>
          </cell>
          <cell r="AB895">
            <v>420</v>
          </cell>
          <cell r="AE895">
            <v>72</v>
          </cell>
          <cell r="AF895">
            <v>48</v>
          </cell>
          <cell r="AG895">
            <v>24</v>
          </cell>
          <cell r="AH895">
            <v>48</v>
          </cell>
          <cell r="AI895">
            <v>24</v>
          </cell>
          <cell r="AJ895">
            <v>24</v>
          </cell>
          <cell r="AK895">
            <v>30</v>
          </cell>
          <cell r="AL895">
            <v>48</v>
          </cell>
          <cell r="AM895">
            <v>24</v>
          </cell>
          <cell r="AN895">
            <v>24</v>
          </cell>
          <cell r="AO895">
            <v>24</v>
          </cell>
          <cell r="AP895">
            <v>12</v>
          </cell>
          <cell r="AQ895">
            <v>18</v>
          </cell>
          <cell r="AR895">
            <v>0</v>
          </cell>
          <cell r="AT895" t="str">
            <v>x</v>
          </cell>
        </row>
        <row r="896">
          <cell r="I896">
            <v>17164001</v>
          </cell>
          <cell r="J896" t="str">
            <v>Crusius</v>
          </cell>
          <cell r="K896" t="str">
            <v>Traiser Bastei Riesling GG</v>
          </cell>
          <cell r="L896">
            <v>2022</v>
          </cell>
          <cell r="M896" t="str">
            <v>Tyskland</v>
          </cell>
          <cell r="N896" t="str">
            <v>Nahe</v>
          </cell>
          <cell r="O896" t="str">
            <v>Traisen</v>
          </cell>
          <cell r="P896" t="str">
            <v>Bastei</v>
          </cell>
          <cell r="Q896" t="str">
            <v>GG</v>
          </cell>
          <cell r="R896" t="str">
            <v>Riesling</v>
          </cell>
          <cell r="S896" t="str">
            <v>Hvitvin</v>
          </cell>
          <cell r="T896">
            <v>0.75</v>
          </cell>
          <cell r="U896">
            <v>12</v>
          </cell>
          <cell r="V896">
            <v>664</v>
          </cell>
          <cell r="W896" t="str">
            <v>eWine AS</v>
          </cell>
          <cell r="X896" t="str">
            <v>Skanlog</v>
          </cell>
          <cell r="Y896">
            <v>24</v>
          </cell>
          <cell r="Z896">
            <v>60</v>
          </cell>
          <cell r="AA896">
            <v>6</v>
          </cell>
          <cell r="AB896">
            <v>24</v>
          </cell>
          <cell r="AE896">
            <v>6</v>
          </cell>
          <cell r="AF896">
            <v>6</v>
          </cell>
          <cell r="AG896">
            <v>0</v>
          </cell>
          <cell r="AH896">
            <v>6</v>
          </cell>
          <cell r="AI896">
            <v>0</v>
          </cell>
          <cell r="AJ896">
            <v>0</v>
          </cell>
          <cell r="AK896">
            <v>6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</row>
        <row r="897">
          <cell r="I897">
            <v>17164201</v>
          </cell>
          <cell r="J897" t="str">
            <v>Crusius</v>
          </cell>
          <cell r="K897" t="str">
            <v>Traiser Mühlberg im Rotenfels Riesling GG</v>
          </cell>
          <cell r="L897">
            <v>2022</v>
          </cell>
          <cell r="M897" t="str">
            <v>Tyskland</v>
          </cell>
          <cell r="N897" t="str">
            <v>Nahe</v>
          </cell>
          <cell r="O897" t="str">
            <v>Traisen</v>
          </cell>
          <cell r="P897" t="str">
            <v>Rotenfels</v>
          </cell>
          <cell r="Q897" t="str">
            <v>GG</v>
          </cell>
          <cell r="R897" t="str">
            <v>Riesling</v>
          </cell>
          <cell r="S897" t="str">
            <v>Hvitvin</v>
          </cell>
          <cell r="T897">
            <v>0.75</v>
          </cell>
          <cell r="U897">
            <v>12</v>
          </cell>
          <cell r="V897">
            <v>498</v>
          </cell>
          <cell r="W897" t="str">
            <v>eWine AS</v>
          </cell>
          <cell r="X897" t="str">
            <v>Skanlog</v>
          </cell>
          <cell r="Y897">
            <v>60</v>
          </cell>
          <cell r="Z897">
            <v>60</v>
          </cell>
          <cell r="AA897">
            <v>6</v>
          </cell>
          <cell r="AB897">
            <v>60</v>
          </cell>
          <cell r="AE897">
            <v>18</v>
          </cell>
          <cell r="AF897">
            <v>6</v>
          </cell>
          <cell r="AG897">
            <v>6</v>
          </cell>
          <cell r="AH897">
            <v>6</v>
          </cell>
          <cell r="AI897">
            <v>6</v>
          </cell>
          <cell r="AJ897">
            <v>6</v>
          </cell>
          <cell r="AK897">
            <v>0</v>
          </cell>
          <cell r="AL897">
            <v>6</v>
          </cell>
          <cell r="AM897">
            <v>6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2</v>
          </cell>
          <cell r="AT897">
            <v>0</v>
          </cell>
          <cell r="AU897">
            <v>0</v>
          </cell>
        </row>
        <row r="898">
          <cell r="I898">
            <v>17086601</v>
          </cell>
          <cell r="J898" t="str">
            <v>Vollenweider</v>
          </cell>
          <cell r="K898" t="str">
            <v>Trarbacher Burgberg Riesling Kabinett</v>
          </cell>
          <cell r="L898">
            <v>2022</v>
          </cell>
          <cell r="M898" t="str">
            <v>Tyskland</v>
          </cell>
          <cell r="N898" t="str">
            <v>Mosel</v>
          </cell>
          <cell r="O898" t="str">
            <v>Trarbach</v>
          </cell>
          <cell r="P898" t="str">
            <v>Burgberg</v>
          </cell>
          <cell r="R898" t="str">
            <v>Riesling</v>
          </cell>
          <cell r="S898" t="str">
            <v>Hvitvin</v>
          </cell>
          <cell r="T898">
            <v>0.75</v>
          </cell>
          <cell r="U898">
            <v>8</v>
          </cell>
          <cell r="V898">
            <v>230</v>
          </cell>
          <cell r="W898" t="str">
            <v>Blend Wines AS</v>
          </cell>
          <cell r="X898" t="str">
            <v>Skanlog</v>
          </cell>
          <cell r="Y898">
            <v>180</v>
          </cell>
          <cell r="Z898">
            <v>180</v>
          </cell>
          <cell r="AA898">
            <v>12</v>
          </cell>
          <cell r="AB898">
            <v>180</v>
          </cell>
          <cell r="AE898">
            <v>42</v>
          </cell>
          <cell r="AF898">
            <v>18</v>
          </cell>
          <cell r="AG898">
            <v>12</v>
          </cell>
          <cell r="AH898">
            <v>18</v>
          </cell>
          <cell r="AI898">
            <v>12</v>
          </cell>
          <cell r="AJ898">
            <v>12</v>
          </cell>
          <cell r="AK898">
            <v>12</v>
          </cell>
          <cell r="AL898">
            <v>18</v>
          </cell>
          <cell r="AM898">
            <v>6</v>
          </cell>
          <cell r="AN898">
            <v>6</v>
          </cell>
          <cell r="AO898">
            <v>6</v>
          </cell>
          <cell r="AP898">
            <v>6</v>
          </cell>
          <cell r="AQ898">
            <v>12</v>
          </cell>
          <cell r="AR898">
            <v>0</v>
          </cell>
          <cell r="AS898">
            <v>2</v>
          </cell>
          <cell r="AT898">
            <v>0</v>
          </cell>
          <cell r="AU898">
            <v>0</v>
          </cell>
        </row>
        <row r="899">
          <cell r="I899">
            <v>17161501</v>
          </cell>
          <cell r="J899" t="str">
            <v>Weiser-Künstler</v>
          </cell>
          <cell r="K899" t="str">
            <v>Trarbacher Schlossberg Riesling Kabinett</v>
          </cell>
          <cell r="L899">
            <v>2022</v>
          </cell>
          <cell r="M899" t="str">
            <v>Tyskland</v>
          </cell>
          <cell r="N899" t="str">
            <v>Mosel</v>
          </cell>
          <cell r="O899" t="str">
            <v>Traben</v>
          </cell>
          <cell r="P899" t="str">
            <v>Schlossberg</v>
          </cell>
          <cell r="Q899" t="str">
            <v>DP Kabinett</v>
          </cell>
          <cell r="R899" t="str">
            <v>Riesling</v>
          </cell>
          <cell r="S899" t="str">
            <v>Hvitvin</v>
          </cell>
          <cell r="T899">
            <v>0.75</v>
          </cell>
          <cell r="U899">
            <v>7.4999999999999997E-2</v>
          </cell>
          <cell r="V899">
            <v>239</v>
          </cell>
          <cell r="W899" t="str">
            <v>Winemoods</v>
          </cell>
          <cell r="X899" t="str">
            <v>Cuveco</v>
          </cell>
          <cell r="Y899">
            <v>120</v>
          </cell>
          <cell r="Z899">
            <v>120</v>
          </cell>
          <cell r="AA899">
            <v>12</v>
          </cell>
          <cell r="AB899">
            <v>120</v>
          </cell>
          <cell r="AE899">
            <v>36</v>
          </cell>
          <cell r="AF899">
            <v>12</v>
          </cell>
          <cell r="AG899">
            <v>12</v>
          </cell>
          <cell r="AH899">
            <v>12</v>
          </cell>
          <cell r="AI899">
            <v>12</v>
          </cell>
          <cell r="AJ899">
            <v>12</v>
          </cell>
          <cell r="AK899">
            <v>6</v>
          </cell>
          <cell r="AL899">
            <v>12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6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</row>
        <row r="900">
          <cell r="J900" t="str">
            <v>Vieux Ch. Certan</v>
          </cell>
          <cell r="K900" t="str">
            <v>Vieux Ch. Certan</v>
          </cell>
          <cell r="L900">
            <v>2021</v>
          </cell>
          <cell r="M900" t="str">
            <v>Frankrike</v>
          </cell>
          <cell r="N900" t="str">
            <v>Bordeaux</v>
          </cell>
          <cell r="O900" t="str">
            <v>Pomerol</v>
          </cell>
          <cell r="S900" t="str">
            <v>Rødvin</v>
          </cell>
          <cell r="T900">
            <v>0.75</v>
          </cell>
          <cell r="V900">
            <v>2599.1799999999998</v>
          </cell>
          <cell r="W900" t="str">
            <v>Moestue Grape Selections</v>
          </cell>
          <cell r="X900" t="str">
            <v>Skanlog</v>
          </cell>
          <cell r="Y900">
            <v>120</v>
          </cell>
          <cell r="Z900">
            <v>36</v>
          </cell>
          <cell r="AA900">
            <v>6</v>
          </cell>
          <cell r="AB900">
            <v>36</v>
          </cell>
          <cell r="AR900">
            <v>36</v>
          </cell>
          <cell r="AU900" t="e">
            <v>#N/A</v>
          </cell>
        </row>
        <row r="901">
          <cell r="J901" t="str">
            <v>Vieux Ch. Certan</v>
          </cell>
          <cell r="K901" t="str">
            <v>Vieux Ch. Certan</v>
          </cell>
          <cell r="L901">
            <v>2021</v>
          </cell>
          <cell r="M901" t="str">
            <v>Frankrike</v>
          </cell>
          <cell r="N901" t="str">
            <v>Bordeaux</v>
          </cell>
          <cell r="O901" t="str">
            <v>Pomerol</v>
          </cell>
          <cell r="S901" t="str">
            <v>Rødvin</v>
          </cell>
          <cell r="T901">
            <v>0.75</v>
          </cell>
          <cell r="U901" t="str">
            <v>TBC</v>
          </cell>
          <cell r="V901">
            <v>2602.44</v>
          </cell>
          <cell r="W901" t="str">
            <v>Flaaten</v>
          </cell>
          <cell r="X901" t="str">
            <v>Skanlog</v>
          </cell>
          <cell r="Y901">
            <v>120</v>
          </cell>
          <cell r="Z901">
            <v>150</v>
          </cell>
          <cell r="AA901">
            <v>6</v>
          </cell>
          <cell r="AB901">
            <v>84</v>
          </cell>
          <cell r="AR901">
            <v>84</v>
          </cell>
          <cell r="AU901" t="e">
            <v>#N/A</v>
          </cell>
        </row>
        <row r="902">
          <cell r="I902">
            <v>16640201</v>
          </cell>
          <cell r="J902" t="str">
            <v>Bovard, L.</v>
          </cell>
          <cell r="K902" t="str">
            <v>Villette Bois Rouge</v>
          </cell>
          <cell r="L902">
            <v>2022</v>
          </cell>
          <cell r="M902" t="str">
            <v>Sveits</v>
          </cell>
          <cell r="N902" t="str">
            <v>Vaud</v>
          </cell>
          <cell r="O902" t="str">
            <v>Villette</v>
          </cell>
          <cell r="R902" t="str">
            <v>Chasselas</v>
          </cell>
          <cell r="S902" t="str">
            <v>Hvitvin</v>
          </cell>
          <cell r="T902">
            <v>0.7</v>
          </cell>
          <cell r="U902">
            <v>12.8</v>
          </cell>
          <cell r="V902">
            <v>268.60000000000002</v>
          </cell>
          <cell r="W902" t="str">
            <v>LaMarc Wines</v>
          </cell>
          <cell r="X902" t="str">
            <v>Skanlog</v>
          </cell>
          <cell r="Y902">
            <v>180</v>
          </cell>
          <cell r="Z902">
            <v>180</v>
          </cell>
          <cell r="AA902">
            <v>6</v>
          </cell>
          <cell r="AB902">
            <v>180</v>
          </cell>
          <cell r="AE902">
            <v>42</v>
          </cell>
          <cell r="AF902">
            <v>18</v>
          </cell>
          <cell r="AG902">
            <v>12</v>
          </cell>
          <cell r="AH902">
            <v>18</v>
          </cell>
          <cell r="AI902">
            <v>12</v>
          </cell>
          <cell r="AJ902">
            <v>12</v>
          </cell>
          <cell r="AK902">
            <v>12</v>
          </cell>
          <cell r="AL902">
            <v>18</v>
          </cell>
          <cell r="AM902">
            <v>6</v>
          </cell>
          <cell r="AN902">
            <v>6</v>
          </cell>
          <cell r="AO902">
            <v>6</v>
          </cell>
          <cell r="AP902">
            <v>6</v>
          </cell>
          <cell r="AQ902">
            <v>12</v>
          </cell>
          <cell r="AR902">
            <v>0</v>
          </cell>
          <cell r="AS902">
            <v>2</v>
          </cell>
          <cell r="AT902">
            <v>2</v>
          </cell>
          <cell r="AU902">
            <v>0</v>
          </cell>
        </row>
        <row r="903">
          <cell r="I903">
            <v>16869601</v>
          </cell>
          <cell r="J903" t="str">
            <v>Meurgey-Croses</v>
          </cell>
          <cell r="K903" t="str">
            <v>Vire-Clesse Vieilles Vignes</v>
          </cell>
          <cell r="L903">
            <v>2022</v>
          </cell>
          <cell r="M903" t="str">
            <v>Frankrike</v>
          </cell>
          <cell r="N903" t="str">
            <v>Burgund</v>
          </cell>
          <cell r="O903" t="str">
            <v>Vire-Clesse</v>
          </cell>
          <cell r="S903" t="str">
            <v>Hvitvin</v>
          </cell>
          <cell r="T903">
            <v>0.75</v>
          </cell>
          <cell r="U903">
            <v>13.5</v>
          </cell>
          <cell r="V903">
            <v>255.99</v>
          </cell>
          <cell r="W903" t="str">
            <v xml:space="preserve">LaMarc Wines </v>
          </cell>
          <cell r="X903" t="str">
            <v>Skanlog</v>
          </cell>
          <cell r="Y903">
            <v>480</v>
          </cell>
          <cell r="Z903">
            <v>600</v>
          </cell>
          <cell r="AA903">
            <v>6</v>
          </cell>
          <cell r="AB903">
            <v>480</v>
          </cell>
          <cell r="AE903">
            <v>90</v>
          </cell>
          <cell r="AF903">
            <v>48</v>
          </cell>
          <cell r="AG903">
            <v>30</v>
          </cell>
          <cell r="AH903">
            <v>48</v>
          </cell>
          <cell r="AI903">
            <v>30</v>
          </cell>
          <cell r="AJ903">
            <v>30</v>
          </cell>
          <cell r="AK903">
            <v>30</v>
          </cell>
          <cell r="AL903">
            <v>48</v>
          </cell>
          <cell r="AM903">
            <v>24</v>
          </cell>
          <cell r="AN903">
            <v>24</v>
          </cell>
          <cell r="AO903">
            <v>24</v>
          </cell>
          <cell r="AP903">
            <v>24</v>
          </cell>
          <cell r="AQ903">
            <v>30</v>
          </cell>
          <cell r="AR903">
            <v>0</v>
          </cell>
          <cell r="AU903" t="e">
            <v>#N/A</v>
          </cell>
        </row>
        <row r="904">
          <cell r="I904">
            <v>16869001</v>
          </cell>
          <cell r="J904" t="str">
            <v>Clerget, Y.</v>
          </cell>
          <cell r="K904" t="str">
            <v>Volnay</v>
          </cell>
          <cell r="L904">
            <v>2021</v>
          </cell>
          <cell r="M904" t="str">
            <v>Frankrike</v>
          </cell>
          <cell r="N904" t="str">
            <v>Burgund</v>
          </cell>
          <cell r="O904" t="str">
            <v>Volnay</v>
          </cell>
          <cell r="S904" t="str">
            <v>Rødvin</v>
          </cell>
          <cell r="T904">
            <v>0.75</v>
          </cell>
          <cell r="U904">
            <v>13.5</v>
          </cell>
          <cell r="V904">
            <v>766.01</v>
          </cell>
          <cell r="W904" t="str">
            <v xml:space="preserve">LaMarc Wines </v>
          </cell>
          <cell r="X904" t="str">
            <v>Skanlog</v>
          </cell>
          <cell r="Y904">
            <v>12</v>
          </cell>
          <cell r="Z904">
            <v>6</v>
          </cell>
          <cell r="AA904">
            <v>6</v>
          </cell>
          <cell r="AB904">
            <v>6</v>
          </cell>
          <cell r="AE904">
            <v>6</v>
          </cell>
          <cell r="AR904">
            <v>0</v>
          </cell>
          <cell r="AU904" t="e">
            <v>#N/A</v>
          </cell>
        </row>
        <row r="905">
          <cell r="I905">
            <v>15162301</v>
          </cell>
          <cell r="J905" t="str">
            <v xml:space="preserve">Coche-Dury / Hospices de Beaune </v>
          </cell>
          <cell r="K905" t="str">
            <v>Volnay 1er Cru Cuvee General Muteau</v>
          </cell>
          <cell r="L905">
            <v>2018</v>
          </cell>
          <cell r="M905" t="str">
            <v>Frankrike</v>
          </cell>
          <cell r="N905" t="str">
            <v>Burgund</v>
          </cell>
          <cell r="O905" t="str">
            <v>Volnay</v>
          </cell>
          <cell r="Q905" t="str">
            <v>Premier cru</v>
          </cell>
          <cell r="S905" t="str">
            <v>Rødvin</v>
          </cell>
          <cell r="T905">
            <v>0.75</v>
          </cell>
          <cell r="U905">
            <v>13.5</v>
          </cell>
          <cell r="V905">
            <v>2811.09</v>
          </cell>
          <cell r="W905" t="str">
            <v>Moestue Grape Selections AS</v>
          </cell>
          <cell r="X905" t="str">
            <v>Vinhuset</v>
          </cell>
          <cell r="Y905">
            <v>18</v>
          </cell>
          <cell r="Z905">
            <v>18</v>
          </cell>
          <cell r="AA905">
            <v>6</v>
          </cell>
          <cell r="AB905">
            <v>18</v>
          </cell>
          <cell r="AE905">
            <v>8</v>
          </cell>
          <cell r="AH905">
            <v>2</v>
          </cell>
          <cell r="AJ905">
            <v>2</v>
          </cell>
          <cell r="AK905">
            <v>2</v>
          </cell>
          <cell r="AL905">
            <v>2</v>
          </cell>
          <cell r="AM905">
            <v>1</v>
          </cell>
          <cell r="AN905">
            <v>1</v>
          </cell>
          <cell r="AR905">
            <v>0</v>
          </cell>
          <cell r="AU905" t="e">
            <v>#N/A</v>
          </cell>
        </row>
        <row r="906">
          <cell r="I906">
            <v>16871201</v>
          </cell>
          <cell r="J906" t="str">
            <v>Glantenay, B&amp;T.</v>
          </cell>
          <cell r="K906" t="str">
            <v>Volnay Brouillards</v>
          </cell>
          <cell r="L906">
            <v>2021</v>
          </cell>
          <cell r="M906" t="str">
            <v>Frankrike</v>
          </cell>
          <cell r="N906" t="str">
            <v>Burgund</v>
          </cell>
          <cell r="S906" t="str">
            <v>Rødvin</v>
          </cell>
          <cell r="T906">
            <v>0.75</v>
          </cell>
          <cell r="U906">
            <v>13.5</v>
          </cell>
          <cell r="V906">
            <v>745.8</v>
          </cell>
          <cell r="W906" t="str">
            <v>Garage d'Or AS</v>
          </cell>
          <cell r="X906" t="str">
            <v>Vinhuset</v>
          </cell>
          <cell r="Y906">
            <v>60</v>
          </cell>
          <cell r="Z906">
            <v>60</v>
          </cell>
          <cell r="AA906">
            <v>6</v>
          </cell>
          <cell r="AB906">
            <v>60</v>
          </cell>
          <cell r="AE906">
            <v>18</v>
          </cell>
          <cell r="AF906">
            <v>6</v>
          </cell>
          <cell r="AG906">
            <v>6</v>
          </cell>
          <cell r="AH906">
            <v>6</v>
          </cell>
          <cell r="AI906">
            <v>6</v>
          </cell>
          <cell r="AJ906">
            <v>6</v>
          </cell>
          <cell r="AK906">
            <v>6</v>
          </cell>
          <cell r="AL906">
            <v>6</v>
          </cell>
          <cell r="AR906">
            <v>0</v>
          </cell>
          <cell r="AU906" t="e">
            <v>#N/A</v>
          </cell>
        </row>
        <row r="907">
          <cell r="I907">
            <v>16720301</v>
          </cell>
          <cell r="J907" t="str">
            <v>Boillot, L.</v>
          </cell>
          <cell r="K907" t="str">
            <v>Volnay Caillerets</v>
          </cell>
          <cell r="L907">
            <v>2016</v>
          </cell>
          <cell r="M907" t="str">
            <v>Frankrike</v>
          </cell>
          <cell r="N907" t="str">
            <v>Burgund</v>
          </cell>
          <cell r="O907" t="str">
            <v>Volnay</v>
          </cell>
          <cell r="Q907" t="str">
            <v>Premier cru</v>
          </cell>
          <cell r="S907" t="str">
            <v>Rødvin</v>
          </cell>
          <cell r="T907">
            <v>0.75</v>
          </cell>
          <cell r="U907">
            <v>13</v>
          </cell>
          <cell r="V907">
            <v>824.9</v>
          </cell>
          <cell r="W907" t="str">
            <v>Moestue Grape Selections AS</v>
          </cell>
          <cell r="X907" t="str">
            <v>Vinhuset</v>
          </cell>
          <cell r="Y907">
            <v>18</v>
          </cell>
          <cell r="Z907">
            <v>18</v>
          </cell>
          <cell r="AA907">
            <v>6</v>
          </cell>
          <cell r="AB907">
            <v>18</v>
          </cell>
          <cell r="AE907">
            <v>9</v>
          </cell>
          <cell r="AF907">
            <v>3</v>
          </cell>
          <cell r="AH907">
            <v>3</v>
          </cell>
          <cell r="AM907">
            <v>3</v>
          </cell>
          <cell r="AR907">
            <v>0</v>
          </cell>
          <cell r="AU907" t="e">
            <v>#N/A</v>
          </cell>
        </row>
        <row r="908">
          <cell r="I908">
            <v>16871301</v>
          </cell>
          <cell r="J908" t="str">
            <v>Glantenay, B&amp;T.</v>
          </cell>
          <cell r="K908" t="str">
            <v>Volnay Caillerets</v>
          </cell>
          <cell r="L908">
            <v>2021</v>
          </cell>
          <cell r="M908" t="str">
            <v>Frankrike</v>
          </cell>
          <cell r="N908" t="str">
            <v>Burgund</v>
          </cell>
          <cell r="S908" t="str">
            <v>Rødvin</v>
          </cell>
          <cell r="T908">
            <v>0.75</v>
          </cell>
          <cell r="U908">
            <v>13</v>
          </cell>
          <cell r="V908">
            <v>1053.5</v>
          </cell>
          <cell r="W908" t="str">
            <v>Garage d'Or AS</v>
          </cell>
          <cell r="X908" t="str">
            <v>Vinhuset</v>
          </cell>
          <cell r="Y908">
            <v>18</v>
          </cell>
          <cell r="Z908">
            <v>18</v>
          </cell>
          <cell r="AA908">
            <v>6</v>
          </cell>
          <cell r="AB908">
            <v>18</v>
          </cell>
          <cell r="AE908">
            <v>12</v>
          </cell>
          <cell r="AF908">
            <v>3</v>
          </cell>
          <cell r="AH908">
            <v>3</v>
          </cell>
          <cell r="AR908">
            <v>0</v>
          </cell>
          <cell r="AU908" t="e">
            <v>#N/A</v>
          </cell>
        </row>
        <row r="909">
          <cell r="I909">
            <v>16870301</v>
          </cell>
          <cell r="J909" t="str">
            <v>Clos de la Chapelle</v>
          </cell>
          <cell r="K909" t="str">
            <v>Volnay Carelle</v>
          </cell>
          <cell r="L909">
            <v>2021</v>
          </cell>
          <cell r="M909" t="str">
            <v>Frankrike</v>
          </cell>
          <cell r="N909" t="str">
            <v>Burgund</v>
          </cell>
          <cell r="O909" t="str">
            <v>Volnay</v>
          </cell>
          <cell r="Q909" t="str">
            <v>Premier cru</v>
          </cell>
          <cell r="S909" t="str">
            <v>Rødvin</v>
          </cell>
          <cell r="T909">
            <v>0.75</v>
          </cell>
          <cell r="U909">
            <v>13.5</v>
          </cell>
          <cell r="V909">
            <v>793.67</v>
          </cell>
          <cell r="W909" t="str">
            <v xml:space="preserve">LaMarc Wines </v>
          </cell>
          <cell r="X909" t="str">
            <v>Skanlog</v>
          </cell>
          <cell r="Y909">
            <v>48</v>
          </cell>
          <cell r="Z909">
            <v>48</v>
          </cell>
          <cell r="AA909">
            <v>6</v>
          </cell>
          <cell r="AB909">
            <v>48</v>
          </cell>
          <cell r="AE909">
            <v>18</v>
          </cell>
          <cell r="AF909">
            <v>6</v>
          </cell>
          <cell r="AH909">
            <v>6</v>
          </cell>
          <cell r="AJ909">
            <v>6</v>
          </cell>
          <cell r="AK909">
            <v>6</v>
          </cell>
          <cell r="AL909">
            <v>6</v>
          </cell>
          <cell r="AR909">
            <v>0</v>
          </cell>
          <cell r="AU909" t="e">
            <v>#N/A</v>
          </cell>
        </row>
        <row r="910">
          <cell r="I910">
            <v>16863901</v>
          </cell>
          <cell r="J910" t="str">
            <v>Jadot</v>
          </cell>
          <cell r="K910" t="str">
            <v>Volnay Clos de la Barre</v>
          </cell>
          <cell r="L910">
            <v>2021</v>
          </cell>
          <cell r="M910" t="str">
            <v>Frankrike</v>
          </cell>
          <cell r="N910" t="str">
            <v>Burgund</v>
          </cell>
          <cell r="S910" t="str">
            <v>Rødvin</v>
          </cell>
          <cell r="T910">
            <v>0.75</v>
          </cell>
          <cell r="U910">
            <v>13.5</v>
          </cell>
          <cell r="V910">
            <v>880.22</v>
          </cell>
          <cell r="W910" t="str">
            <v>Signature Wines AS</v>
          </cell>
          <cell r="X910" t="str">
            <v>Skanlog</v>
          </cell>
          <cell r="Y910">
            <v>120</v>
          </cell>
          <cell r="Z910">
            <v>300</v>
          </cell>
          <cell r="AA910">
            <v>6</v>
          </cell>
          <cell r="AB910">
            <v>120</v>
          </cell>
          <cell r="AE910">
            <v>36</v>
          </cell>
          <cell r="AF910">
            <v>12</v>
          </cell>
          <cell r="AG910">
            <v>12</v>
          </cell>
          <cell r="AH910">
            <v>12</v>
          </cell>
          <cell r="AI910">
            <v>12</v>
          </cell>
          <cell r="AJ910">
            <v>12</v>
          </cell>
          <cell r="AK910">
            <v>12</v>
          </cell>
          <cell r="AL910">
            <v>12</v>
          </cell>
          <cell r="AR910">
            <v>0</v>
          </cell>
          <cell r="AU910" t="e">
            <v>#N/A</v>
          </cell>
        </row>
        <row r="911">
          <cell r="I911">
            <v>16857801</v>
          </cell>
          <cell r="J911" t="str">
            <v>Pousse d'Or</v>
          </cell>
          <cell r="K911" t="str">
            <v>Volnay Clos de la Bousse d'Or</v>
          </cell>
          <cell r="L911">
            <v>2021</v>
          </cell>
          <cell r="M911" t="str">
            <v>Frankrike</v>
          </cell>
          <cell r="N911" t="str">
            <v>Burgund</v>
          </cell>
          <cell r="S911" t="str">
            <v>Rødvin</v>
          </cell>
          <cell r="T911">
            <v>0.75</v>
          </cell>
          <cell r="U911">
            <v>13.5</v>
          </cell>
          <cell r="V911">
            <v>1070</v>
          </cell>
          <cell r="W911" t="str">
            <v>Nafstad AS</v>
          </cell>
          <cell r="X911" t="str">
            <v>Nafstad AS</v>
          </cell>
          <cell r="Y911">
            <v>60</v>
          </cell>
          <cell r="Z911">
            <v>37</v>
          </cell>
          <cell r="AA911">
            <v>12</v>
          </cell>
          <cell r="AB911">
            <v>37</v>
          </cell>
          <cell r="AE911">
            <v>12</v>
          </cell>
          <cell r="AF911">
            <v>6</v>
          </cell>
          <cell r="AH911">
            <v>6</v>
          </cell>
          <cell r="AJ911">
            <v>6</v>
          </cell>
          <cell r="AL911">
            <v>7</v>
          </cell>
          <cell r="AR911">
            <v>0</v>
          </cell>
          <cell r="AU911" t="e">
            <v>#N/A</v>
          </cell>
        </row>
        <row r="912">
          <cell r="I912">
            <v>16862701</v>
          </cell>
          <cell r="J912" t="str">
            <v>Bouley, T.</v>
          </cell>
          <cell r="K912" t="str">
            <v>Volnay Clos de la Cave</v>
          </cell>
          <cell r="L912">
            <v>2021</v>
          </cell>
          <cell r="M912" t="str">
            <v>Frankrike</v>
          </cell>
          <cell r="N912" t="str">
            <v>Burgund</v>
          </cell>
          <cell r="O912" t="str">
            <v>Volnay</v>
          </cell>
          <cell r="S912" t="str">
            <v>Rødvin</v>
          </cell>
          <cell r="T912">
            <v>0.75</v>
          </cell>
          <cell r="U912">
            <v>13</v>
          </cell>
          <cell r="V912">
            <v>1059.5999999999999</v>
          </cell>
          <cell r="W912" t="str">
            <v>Moestue Grape Selections AS</v>
          </cell>
          <cell r="X912" t="str">
            <v>Vinhuset</v>
          </cell>
          <cell r="Y912">
            <v>54</v>
          </cell>
          <cell r="Z912">
            <v>54</v>
          </cell>
          <cell r="AA912">
            <v>6</v>
          </cell>
          <cell r="AB912">
            <v>54</v>
          </cell>
          <cell r="AE912">
            <v>18</v>
          </cell>
          <cell r="AF912">
            <v>6</v>
          </cell>
          <cell r="AG912">
            <v>3</v>
          </cell>
          <cell r="AH912">
            <v>6</v>
          </cell>
          <cell r="AI912">
            <v>3</v>
          </cell>
          <cell r="AJ912">
            <v>6</v>
          </cell>
          <cell r="AK912">
            <v>6</v>
          </cell>
          <cell r="AL912">
            <v>6</v>
          </cell>
          <cell r="AR912">
            <v>0</v>
          </cell>
          <cell r="AU912" t="e">
            <v>#N/A</v>
          </cell>
        </row>
        <row r="913">
          <cell r="I913">
            <v>16870001</v>
          </cell>
          <cell r="J913" t="str">
            <v>Clos de la Chapelle</v>
          </cell>
          <cell r="K913" t="str">
            <v>Volnay Clos de la Chapelle</v>
          </cell>
          <cell r="L913">
            <v>2021</v>
          </cell>
          <cell r="M913" t="str">
            <v>Frankrike</v>
          </cell>
          <cell r="N913" t="str">
            <v>Burgund</v>
          </cell>
          <cell r="O913" t="str">
            <v>Volnay</v>
          </cell>
          <cell r="Q913" t="str">
            <v>Premier cru</v>
          </cell>
          <cell r="S913" t="str">
            <v>Rødvin</v>
          </cell>
          <cell r="T913">
            <v>0.75</v>
          </cell>
          <cell r="U913">
            <v>13.5</v>
          </cell>
          <cell r="V913">
            <v>1087.79</v>
          </cell>
          <cell r="W913" t="str">
            <v xml:space="preserve">LaMarc Wines </v>
          </cell>
          <cell r="X913" t="str">
            <v>Skanlog</v>
          </cell>
          <cell r="Y913">
            <v>36</v>
          </cell>
          <cell r="Z913">
            <v>36</v>
          </cell>
          <cell r="AA913">
            <v>6</v>
          </cell>
          <cell r="AB913">
            <v>36</v>
          </cell>
          <cell r="AE913">
            <v>12</v>
          </cell>
          <cell r="AF913">
            <v>6</v>
          </cell>
          <cell r="AH913">
            <v>6</v>
          </cell>
          <cell r="AJ913">
            <v>6</v>
          </cell>
          <cell r="AL913">
            <v>6</v>
          </cell>
          <cell r="AR913">
            <v>0</v>
          </cell>
          <cell r="AU913" t="e">
            <v>#N/A</v>
          </cell>
        </row>
        <row r="914">
          <cell r="I914">
            <v>16858001</v>
          </cell>
          <cell r="J914" t="str">
            <v>Pousse d'Or</v>
          </cell>
          <cell r="K914" t="str">
            <v>Volnay Clos des 60 Ouvrées</v>
          </cell>
          <cell r="L914">
            <v>2021</v>
          </cell>
          <cell r="M914" t="str">
            <v>Frankrike</v>
          </cell>
          <cell r="N914" t="str">
            <v>Burgund</v>
          </cell>
          <cell r="S914" t="str">
            <v>Rødvin</v>
          </cell>
          <cell r="T914">
            <v>0.75</v>
          </cell>
          <cell r="U914">
            <v>13.5</v>
          </cell>
          <cell r="V914">
            <v>1110</v>
          </cell>
          <cell r="W914" t="str">
            <v>Nafstad AS</v>
          </cell>
          <cell r="X914" t="str">
            <v>Nafstad AS</v>
          </cell>
          <cell r="Y914">
            <v>60</v>
          </cell>
          <cell r="Z914">
            <v>21</v>
          </cell>
          <cell r="AA914">
            <v>12</v>
          </cell>
          <cell r="AB914">
            <v>21</v>
          </cell>
          <cell r="AE914">
            <v>12</v>
          </cell>
          <cell r="AF914">
            <v>3</v>
          </cell>
          <cell r="AH914">
            <v>3</v>
          </cell>
          <cell r="AK914">
            <v>3</v>
          </cell>
          <cell r="AR914">
            <v>0</v>
          </cell>
          <cell r="AU914" t="e">
            <v>#N/A</v>
          </cell>
        </row>
        <row r="915">
          <cell r="I915">
            <v>16793301</v>
          </cell>
          <cell r="J915" t="str">
            <v>Latour-Giraud</v>
          </cell>
          <cell r="K915" t="str">
            <v>Volnay Clos des Chenes</v>
          </cell>
          <cell r="L915">
            <v>2015</v>
          </cell>
          <cell r="M915" t="str">
            <v>Frankrike</v>
          </cell>
          <cell r="N915" t="str">
            <v>Burgund</v>
          </cell>
          <cell r="S915" t="str">
            <v>Rødvin</v>
          </cell>
          <cell r="T915">
            <v>0.75</v>
          </cell>
          <cell r="U915">
            <v>13.5</v>
          </cell>
          <cell r="V915">
            <v>625</v>
          </cell>
          <cell r="W915" t="str">
            <v>Nafstad AS</v>
          </cell>
          <cell r="X915" t="str">
            <v>Nafstad AS</v>
          </cell>
          <cell r="Y915">
            <v>12</v>
          </cell>
          <cell r="Z915">
            <v>6</v>
          </cell>
          <cell r="AA915">
            <v>6</v>
          </cell>
          <cell r="AB915">
            <v>6</v>
          </cell>
          <cell r="AE915">
            <v>6</v>
          </cell>
          <cell r="AR915">
            <v>0</v>
          </cell>
          <cell r="AU915" t="e">
            <v>#N/A</v>
          </cell>
        </row>
        <row r="916">
          <cell r="I916">
            <v>16793601</v>
          </cell>
          <cell r="J916" t="str">
            <v>Latour-Giraud</v>
          </cell>
          <cell r="K916" t="str">
            <v>Volnay Clos des Chenes</v>
          </cell>
          <cell r="L916">
            <v>2019</v>
          </cell>
          <cell r="M916" t="str">
            <v>Frankrike</v>
          </cell>
          <cell r="N916" t="str">
            <v>Burgund</v>
          </cell>
          <cell r="S916" t="str">
            <v>Rødvin</v>
          </cell>
          <cell r="T916">
            <v>0.75</v>
          </cell>
          <cell r="U916">
            <v>14</v>
          </cell>
          <cell r="V916">
            <v>700</v>
          </cell>
          <cell r="W916" t="str">
            <v>Nafstad AS</v>
          </cell>
          <cell r="X916" t="str">
            <v>Nafstad AS</v>
          </cell>
          <cell r="Y916">
            <v>60</v>
          </cell>
          <cell r="Z916">
            <v>60</v>
          </cell>
          <cell r="AA916">
            <v>12</v>
          </cell>
          <cell r="AB916">
            <v>60</v>
          </cell>
          <cell r="AE916">
            <v>12</v>
          </cell>
          <cell r="AF916">
            <v>6</v>
          </cell>
          <cell r="AH916">
            <v>6</v>
          </cell>
          <cell r="AL916">
            <v>6</v>
          </cell>
          <cell r="AM916">
            <v>6</v>
          </cell>
          <cell r="AN916">
            <v>6</v>
          </cell>
          <cell r="AO916">
            <v>6</v>
          </cell>
          <cell r="AP916">
            <v>6</v>
          </cell>
          <cell r="AQ916">
            <v>6</v>
          </cell>
          <cell r="AR916">
            <v>0</v>
          </cell>
          <cell r="AU916" t="e">
            <v>#N/A</v>
          </cell>
        </row>
        <row r="917">
          <cell r="I917">
            <v>16794101</v>
          </cell>
          <cell r="J917" t="str">
            <v>Latour-Giraud</v>
          </cell>
          <cell r="K917" t="str">
            <v>Volnay Clos des Chenes</v>
          </cell>
          <cell r="L917">
            <v>2016</v>
          </cell>
          <cell r="M917" t="str">
            <v>Frankrike</v>
          </cell>
          <cell r="N917" t="str">
            <v>Burgund</v>
          </cell>
          <cell r="S917" t="str">
            <v>Rødvin</v>
          </cell>
          <cell r="T917">
            <v>0.75</v>
          </cell>
          <cell r="U917">
            <v>13.5</v>
          </cell>
          <cell r="V917">
            <v>625</v>
          </cell>
          <cell r="W917" t="str">
            <v>Nafstad AS</v>
          </cell>
          <cell r="X917" t="str">
            <v>Nafstad AS</v>
          </cell>
          <cell r="Y917">
            <v>33</v>
          </cell>
          <cell r="Z917">
            <v>9</v>
          </cell>
          <cell r="AA917">
            <v>12</v>
          </cell>
          <cell r="AB917">
            <v>9</v>
          </cell>
          <cell r="AE917">
            <v>6</v>
          </cell>
          <cell r="AH917">
            <v>3</v>
          </cell>
          <cell r="AR917">
            <v>0</v>
          </cell>
          <cell r="AU917" t="e">
            <v>#N/A</v>
          </cell>
        </row>
        <row r="918">
          <cell r="I918">
            <v>16794201</v>
          </cell>
          <cell r="J918" t="str">
            <v>Latour-Giraud</v>
          </cell>
          <cell r="K918" t="str">
            <v>Volnay Clos des Chenes</v>
          </cell>
          <cell r="L918">
            <v>2017</v>
          </cell>
          <cell r="M918" t="str">
            <v>Frankrike</v>
          </cell>
          <cell r="N918" t="str">
            <v>Burgund</v>
          </cell>
          <cell r="S918" t="str">
            <v>Rødvin</v>
          </cell>
          <cell r="T918">
            <v>0.75</v>
          </cell>
          <cell r="U918">
            <v>13.5</v>
          </cell>
          <cell r="V918">
            <v>655</v>
          </cell>
          <cell r="W918" t="str">
            <v>Nafstad AS</v>
          </cell>
          <cell r="X918" t="str">
            <v>Nafstad AS</v>
          </cell>
          <cell r="Y918">
            <v>120</v>
          </cell>
          <cell r="Z918">
            <v>96</v>
          </cell>
          <cell r="AA918">
            <v>12</v>
          </cell>
          <cell r="AB918">
            <v>96</v>
          </cell>
          <cell r="AE918">
            <v>30</v>
          </cell>
          <cell r="AF918">
            <v>12</v>
          </cell>
          <cell r="AG918">
            <v>6</v>
          </cell>
          <cell r="AH918">
            <v>12</v>
          </cell>
          <cell r="AI918">
            <v>6</v>
          </cell>
          <cell r="AJ918">
            <v>12</v>
          </cell>
          <cell r="AK918">
            <v>6</v>
          </cell>
          <cell r="AL918">
            <v>12</v>
          </cell>
          <cell r="AR918">
            <v>0</v>
          </cell>
          <cell r="AU918" t="e">
            <v>#N/A</v>
          </cell>
        </row>
        <row r="919">
          <cell r="I919">
            <v>16868101</v>
          </cell>
          <cell r="J919" t="str">
            <v>Jadot</v>
          </cell>
          <cell r="K919" t="str">
            <v>Volnay Clos des Chenes</v>
          </cell>
          <cell r="L919">
            <v>2021</v>
          </cell>
          <cell r="M919" t="str">
            <v>Frankrike</v>
          </cell>
          <cell r="N919" t="str">
            <v>Burgund</v>
          </cell>
          <cell r="S919" t="str">
            <v>Rødvin</v>
          </cell>
          <cell r="T919">
            <v>0.75</v>
          </cell>
          <cell r="U919">
            <v>13.5</v>
          </cell>
          <cell r="V919">
            <v>880.22</v>
          </cell>
          <cell r="W919" t="str">
            <v>Signature Wines AS</v>
          </cell>
          <cell r="X919" t="str">
            <v>Skanlog</v>
          </cell>
          <cell r="Y919">
            <v>48</v>
          </cell>
          <cell r="Z919">
            <v>48</v>
          </cell>
          <cell r="AA919">
            <v>6</v>
          </cell>
          <cell r="AB919">
            <v>48</v>
          </cell>
          <cell r="AE919">
            <v>18</v>
          </cell>
          <cell r="AF919">
            <v>6</v>
          </cell>
          <cell r="AH919">
            <v>6</v>
          </cell>
          <cell r="AJ919">
            <v>6</v>
          </cell>
          <cell r="AK919">
            <v>6</v>
          </cell>
          <cell r="AL919">
            <v>6</v>
          </cell>
          <cell r="AR919">
            <v>0</v>
          </cell>
          <cell r="AU919" t="e">
            <v>#N/A</v>
          </cell>
        </row>
        <row r="920">
          <cell r="I920">
            <v>16871601</v>
          </cell>
          <cell r="J920" t="str">
            <v>Glantenay, B&amp;T.</v>
          </cell>
          <cell r="K920" t="str">
            <v>Volnay Clos des Chenes</v>
          </cell>
          <cell r="L920">
            <v>2021</v>
          </cell>
          <cell r="M920" t="str">
            <v>Frankrike</v>
          </cell>
          <cell r="N920" t="str">
            <v>Burgund</v>
          </cell>
          <cell r="S920" t="str">
            <v>Rødvin</v>
          </cell>
          <cell r="T920">
            <v>0.75</v>
          </cell>
          <cell r="U920">
            <v>13.5</v>
          </cell>
          <cell r="V920">
            <v>911.3</v>
          </cell>
          <cell r="W920" t="str">
            <v>Garage d'Or AS</v>
          </cell>
          <cell r="X920" t="str">
            <v>Vinhuset</v>
          </cell>
          <cell r="Y920">
            <v>18</v>
          </cell>
          <cell r="Z920">
            <v>18</v>
          </cell>
          <cell r="AA920">
            <v>6</v>
          </cell>
          <cell r="AB920">
            <v>18</v>
          </cell>
          <cell r="AE920">
            <v>12</v>
          </cell>
          <cell r="AF920">
            <v>3</v>
          </cell>
          <cell r="AH920">
            <v>3</v>
          </cell>
          <cell r="AR920">
            <v>0</v>
          </cell>
          <cell r="AU920" t="e">
            <v>#N/A</v>
          </cell>
        </row>
        <row r="921">
          <cell r="I921">
            <v>16871701</v>
          </cell>
          <cell r="J921" t="str">
            <v>Glantenay, B&amp;T.</v>
          </cell>
          <cell r="K921" t="str">
            <v>Volnay Santenots</v>
          </cell>
          <cell r="L921">
            <v>2021</v>
          </cell>
          <cell r="M921" t="str">
            <v>Frankrike</v>
          </cell>
          <cell r="N921" t="str">
            <v>Burgund</v>
          </cell>
          <cell r="S921" t="str">
            <v>Rødvin</v>
          </cell>
          <cell r="T921">
            <v>0.75</v>
          </cell>
          <cell r="U921">
            <v>13.5</v>
          </cell>
          <cell r="V921">
            <v>856.1</v>
          </cell>
          <cell r="W921" t="str">
            <v>Garage d'Or AS</v>
          </cell>
          <cell r="X921" t="str">
            <v>Vinhuset</v>
          </cell>
          <cell r="Y921">
            <v>48</v>
          </cell>
          <cell r="Z921">
            <v>48</v>
          </cell>
          <cell r="AA921">
            <v>6</v>
          </cell>
          <cell r="AB921">
            <v>48</v>
          </cell>
          <cell r="AE921">
            <v>18</v>
          </cell>
          <cell r="AF921">
            <v>6</v>
          </cell>
          <cell r="AH921">
            <v>6</v>
          </cell>
          <cell r="AJ921">
            <v>6</v>
          </cell>
          <cell r="AK921">
            <v>6</v>
          </cell>
          <cell r="AL921">
            <v>6</v>
          </cell>
          <cell r="AR921">
            <v>0</v>
          </cell>
          <cell r="AU921" t="e">
            <v>#N/A</v>
          </cell>
        </row>
        <row r="922">
          <cell r="I922">
            <v>14774201</v>
          </cell>
          <cell r="J922" t="str">
            <v>Jobard, R.</v>
          </cell>
          <cell r="K922" t="str">
            <v>Volnay Santenots</v>
          </cell>
          <cell r="L922">
            <v>2021</v>
          </cell>
          <cell r="M922" t="str">
            <v>Frankrike</v>
          </cell>
          <cell r="N922" t="str">
            <v>Burgund</v>
          </cell>
          <cell r="O922" t="str">
            <v>Volnay</v>
          </cell>
          <cell r="Q922" t="str">
            <v>Premier cru</v>
          </cell>
          <cell r="S922" t="str">
            <v>Rødvin</v>
          </cell>
          <cell r="T922">
            <v>0.75</v>
          </cell>
          <cell r="U922">
            <v>13</v>
          </cell>
          <cell r="V922">
            <v>1040.78</v>
          </cell>
          <cell r="W922" t="str">
            <v>Winetailor AS</v>
          </cell>
          <cell r="X922" t="str">
            <v>Vectura AS</v>
          </cell>
          <cell r="Y922">
            <v>18</v>
          </cell>
          <cell r="Z922">
            <v>18</v>
          </cell>
          <cell r="AA922">
            <v>6</v>
          </cell>
          <cell r="AB922">
            <v>18</v>
          </cell>
          <cell r="AE922">
            <v>9</v>
          </cell>
          <cell r="AF922">
            <v>3</v>
          </cell>
          <cell r="AH922">
            <v>3</v>
          </cell>
          <cell r="AK922">
            <v>3</v>
          </cell>
          <cell r="AR922">
            <v>0</v>
          </cell>
          <cell r="AU922" t="e">
            <v>#N/A</v>
          </cell>
        </row>
        <row r="923">
          <cell r="I923">
            <v>12218201</v>
          </cell>
          <cell r="J923" t="str">
            <v xml:space="preserve">Coche-Dury / Hospices de Beaune </v>
          </cell>
          <cell r="K923" t="str">
            <v>Volnay Santenots Cuvee Gauvin</v>
          </cell>
          <cell r="L923">
            <v>2017</v>
          </cell>
          <cell r="M923" t="str">
            <v>Frankrike</v>
          </cell>
          <cell r="N923" t="str">
            <v>Burgund</v>
          </cell>
          <cell r="O923" t="str">
            <v>Volnay</v>
          </cell>
          <cell r="Q923" t="str">
            <v>Premier cru</v>
          </cell>
          <cell r="S923" t="str">
            <v>Rødvin</v>
          </cell>
          <cell r="T923">
            <v>0.75</v>
          </cell>
          <cell r="U923">
            <v>13</v>
          </cell>
          <cell r="V923">
            <v>2973.83</v>
          </cell>
          <cell r="W923" t="str">
            <v>Moestue Grape Selections AS</v>
          </cell>
          <cell r="X923" t="str">
            <v>Vinhuset</v>
          </cell>
          <cell r="Y923">
            <v>18</v>
          </cell>
          <cell r="Z923">
            <v>18</v>
          </cell>
          <cell r="AA923">
            <v>6</v>
          </cell>
          <cell r="AB923">
            <v>18</v>
          </cell>
          <cell r="AE923">
            <v>8</v>
          </cell>
          <cell r="AF923">
            <v>2</v>
          </cell>
          <cell r="AG923">
            <v>2</v>
          </cell>
          <cell r="AI923">
            <v>2</v>
          </cell>
          <cell r="AJ923">
            <v>1</v>
          </cell>
          <cell r="AO923">
            <v>1</v>
          </cell>
          <cell r="AP923">
            <v>1</v>
          </cell>
          <cell r="AQ923">
            <v>1</v>
          </cell>
          <cell r="AR923">
            <v>0</v>
          </cell>
          <cell r="AU923" t="e">
            <v>#N/A</v>
          </cell>
        </row>
        <row r="924">
          <cell r="I924">
            <v>16869801</v>
          </cell>
          <cell r="J924" t="str">
            <v>Clos de la Chapelle</v>
          </cell>
          <cell r="K924" t="str">
            <v>Volnay Taillepieds Vieilles Vignes</v>
          </cell>
          <cell r="L924">
            <v>2021</v>
          </cell>
          <cell r="M924" t="str">
            <v>Frankrike</v>
          </cell>
          <cell r="N924" t="str">
            <v>Burgund</v>
          </cell>
          <cell r="O924" t="str">
            <v>Volnay</v>
          </cell>
          <cell r="Q924" t="str">
            <v>Premier cru</v>
          </cell>
          <cell r="S924" t="str">
            <v>Rødvin</v>
          </cell>
          <cell r="T924">
            <v>0.75</v>
          </cell>
          <cell r="U924">
            <v>13.5</v>
          </cell>
          <cell r="V924">
            <v>995.88</v>
          </cell>
          <cell r="W924" t="str">
            <v xml:space="preserve">LaMarc Wines </v>
          </cell>
          <cell r="X924" t="str">
            <v>Skanlog</v>
          </cell>
          <cell r="Y924">
            <v>60</v>
          </cell>
          <cell r="Z924">
            <v>60</v>
          </cell>
          <cell r="AA924">
            <v>6</v>
          </cell>
          <cell r="AB924">
            <v>60</v>
          </cell>
          <cell r="AE924">
            <v>18</v>
          </cell>
          <cell r="AF924">
            <v>6</v>
          </cell>
          <cell r="AG924">
            <v>6</v>
          </cell>
          <cell r="AH924">
            <v>6</v>
          </cell>
          <cell r="AI924">
            <v>6</v>
          </cell>
          <cell r="AJ924">
            <v>6</v>
          </cell>
          <cell r="AK924">
            <v>6</v>
          </cell>
          <cell r="AL924">
            <v>6</v>
          </cell>
          <cell r="AR924">
            <v>0</v>
          </cell>
          <cell r="AU924" t="e">
            <v>#N/A</v>
          </cell>
        </row>
        <row r="925">
          <cell r="I925">
            <v>16871501</v>
          </cell>
          <cell r="J925" t="str">
            <v>Glantenay, B&amp;T.</v>
          </cell>
          <cell r="K925" t="str">
            <v>Volnay Vieilles Vignes</v>
          </cell>
          <cell r="L925">
            <v>2021</v>
          </cell>
          <cell r="M925" t="str">
            <v>Frankrike</v>
          </cell>
          <cell r="N925" t="str">
            <v>Burgund</v>
          </cell>
          <cell r="S925" t="str">
            <v>Rødvin</v>
          </cell>
          <cell r="T925">
            <v>0.75</v>
          </cell>
          <cell r="U925">
            <v>13.5</v>
          </cell>
          <cell r="V925">
            <v>580.35</v>
          </cell>
          <cell r="W925" t="str">
            <v>Garage d'Or AS</v>
          </cell>
          <cell r="X925" t="str">
            <v>Vinhuset</v>
          </cell>
          <cell r="Y925">
            <v>96</v>
          </cell>
          <cell r="Z925">
            <v>96</v>
          </cell>
          <cell r="AA925">
            <v>6</v>
          </cell>
          <cell r="AB925">
            <v>96</v>
          </cell>
          <cell r="AE925">
            <v>30</v>
          </cell>
          <cell r="AF925">
            <v>12</v>
          </cell>
          <cell r="AG925">
            <v>6</v>
          </cell>
          <cell r="AH925">
            <v>12</v>
          </cell>
          <cell r="AI925">
            <v>6</v>
          </cell>
          <cell r="AJ925">
            <v>6</v>
          </cell>
          <cell r="AL925">
            <v>12</v>
          </cell>
          <cell r="AM925">
            <v>6</v>
          </cell>
          <cell r="AP925">
            <v>3</v>
          </cell>
          <cell r="AQ925">
            <v>3</v>
          </cell>
          <cell r="AR925">
            <v>0</v>
          </cell>
          <cell r="AU925" t="e">
            <v>#N/A</v>
          </cell>
        </row>
        <row r="926">
          <cell r="I926">
            <v>16803501</v>
          </cell>
          <cell r="J926" t="str">
            <v>Millot, J-M.</v>
          </cell>
          <cell r="K926" t="str">
            <v>Vosne-Romanee</v>
          </cell>
          <cell r="L926">
            <v>2021</v>
          </cell>
          <cell r="M926" t="str">
            <v>Frankrike</v>
          </cell>
          <cell r="N926" t="str">
            <v>Burgund</v>
          </cell>
          <cell r="O926" t="str">
            <v>Vosne-Romanee</v>
          </cell>
          <cell r="S926" t="str">
            <v>Rødvin</v>
          </cell>
          <cell r="T926">
            <v>0.75</v>
          </cell>
          <cell r="U926">
            <v>13.5</v>
          </cell>
          <cell r="V926">
            <v>1107.8399999999999</v>
          </cell>
          <cell r="W926" t="str">
            <v>Robert Prizelius AS</v>
          </cell>
          <cell r="X926" t="str">
            <v>Vinhuset</v>
          </cell>
          <cell r="Y926">
            <v>6</v>
          </cell>
          <cell r="Z926">
            <v>6</v>
          </cell>
          <cell r="AA926">
            <v>6</v>
          </cell>
          <cell r="AB926">
            <v>6</v>
          </cell>
          <cell r="AE926">
            <v>3</v>
          </cell>
          <cell r="AF926">
            <v>2</v>
          </cell>
          <cell r="AH926">
            <v>1</v>
          </cell>
          <cell r="AR926">
            <v>0</v>
          </cell>
          <cell r="AU926" t="e">
            <v>#N/A</v>
          </cell>
        </row>
        <row r="927">
          <cell r="I927">
            <v>16824701</v>
          </cell>
          <cell r="J927" t="str">
            <v>Forey</v>
          </cell>
          <cell r="K927" t="str">
            <v>Vosne-Romanee</v>
          </cell>
          <cell r="L927">
            <v>2021</v>
          </cell>
          <cell r="M927" t="str">
            <v>Frankrike</v>
          </cell>
          <cell r="N927" t="str">
            <v>Burgund</v>
          </cell>
          <cell r="S927" t="str">
            <v>Rødvin</v>
          </cell>
          <cell r="T927">
            <v>0.75</v>
          </cell>
          <cell r="U927">
            <v>13</v>
          </cell>
          <cell r="V927">
            <v>625</v>
          </cell>
          <cell r="W927" t="str">
            <v>Nafstad AS</v>
          </cell>
          <cell r="X927" t="str">
            <v>Nafstad AS</v>
          </cell>
          <cell r="Y927">
            <v>60</v>
          </cell>
          <cell r="Z927">
            <v>24</v>
          </cell>
          <cell r="AA927">
            <v>12</v>
          </cell>
          <cell r="AB927">
            <v>24</v>
          </cell>
          <cell r="AE927">
            <v>12</v>
          </cell>
          <cell r="AF927">
            <v>6</v>
          </cell>
          <cell r="AH927">
            <v>6</v>
          </cell>
          <cell r="AR927">
            <v>0</v>
          </cell>
          <cell r="AU927" t="e">
            <v>#N/A</v>
          </cell>
        </row>
        <row r="928">
          <cell r="I928">
            <v>16853801</v>
          </cell>
          <cell r="J928" t="str">
            <v>Meo-Camuzet</v>
          </cell>
          <cell r="K928" t="str">
            <v>Vosne-Romanee</v>
          </cell>
          <cell r="L928">
            <v>2021</v>
          </cell>
          <cell r="M928" t="str">
            <v>Frankrike</v>
          </cell>
          <cell r="N928" t="str">
            <v>Burgund</v>
          </cell>
          <cell r="S928" t="str">
            <v>Rødvin</v>
          </cell>
          <cell r="T928">
            <v>0.75</v>
          </cell>
          <cell r="U928">
            <v>13</v>
          </cell>
          <cell r="V928">
            <v>975</v>
          </cell>
          <cell r="W928" t="str">
            <v>Nafstad AS</v>
          </cell>
          <cell r="X928" t="str">
            <v>Nafstad AS</v>
          </cell>
          <cell r="Y928">
            <v>36</v>
          </cell>
          <cell r="Z928">
            <v>6</v>
          </cell>
          <cell r="AA928">
            <v>6</v>
          </cell>
          <cell r="AB928">
            <v>6</v>
          </cell>
          <cell r="AE928">
            <v>3</v>
          </cell>
          <cell r="AF928">
            <v>1</v>
          </cell>
          <cell r="AH928">
            <v>1</v>
          </cell>
          <cell r="AK928">
            <v>1</v>
          </cell>
          <cell r="AR928">
            <v>0</v>
          </cell>
          <cell r="AU928" t="e">
            <v>#N/A</v>
          </cell>
        </row>
        <row r="929">
          <cell r="I929">
            <v>16859701</v>
          </cell>
          <cell r="J929" t="str">
            <v>Coquard-Loison-Fleurot</v>
          </cell>
          <cell r="K929" t="str">
            <v>Vosne-Romanee</v>
          </cell>
          <cell r="L929">
            <v>2021</v>
          </cell>
          <cell r="M929" t="str">
            <v>Frankrike</v>
          </cell>
          <cell r="N929" t="str">
            <v>Burgund</v>
          </cell>
          <cell r="O929" t="str">
            <v>Vosne-Romanee</v>
          </cell>
          <cell r="S929" t="str">
            <v>Rødvin</v>
          </cell>
          <cell r="T929">
            <v>0.75</v>
          </cell>
          <cell r="U929">
            <v>13.5</v>
          </cell>
          <cell r="V929">
            <v>1064</v>
          </cell>
          <cell r="W929" t="str">
            <v>Moestue Grape Selections AS</v>
          </cell>
          <cell r="X929" t="str">
            <v>Vinhuset</v>
          </cell>
          <cell r="Y929">
            <v>48</v>
          </cell>
          <cell r="Z929">
            <v>48</v>
          </cell>
          <cell r="AA929">
            <v>6</v>
          </cell>
          <cell r="AB929">
            <v>48</v>
          </cell>
          <cell r="AE929">
            <v>18</v>
          </cell>
          <cell r="AJ929">
            <v>6</v>
          </cell>
          <cell r="AL929">
            <v>6</v>
          </cell>
          <cell r="AM929">
            <v>6</v>
          </cell>
          <cell r="AN929">
            <v>3</v>
          </cell>
          <cell r="AO929">
            <v>3</v>
          </cell>
          <cell r="AQ929">
            <v>6</v>
          </cell>
          <cell r="AR929">
            <v>0</v>
          </cell>
          <cell r="AU929" t="e">
            <v>#N/A</v>
          </cell>
        </row>
        <row r="930">
          <cell r="I930">
            <v>16873301</v>
          </cell>
          <cell r="J930" t="str">
            <v>Nudant</v>
          </cell>
          <cell r="K930" t="str">
            <v>Vosne-Romanee</v>
          </cell>
          <cell r="L930">
            <v>2021</v>
          </cell>
          <cell r="M930" t="str">
            <v>Frankrike</v>
          </cell>
          <cell r="N930" t="str">
            <v>Burgund</v>
          </cell>
          <cell r="O930" t="str">
            <v>Vosne-Romanee</v>
          </cell>
          <cell r="S930" t="str">
            <v>Rødvin</v>
          </cell>
          <cell r="T930">
            <v>0.75</v>
          </cell>
          <cell r="U930">
            <v>13</v>
          </cell>
          <cell r="V930">
            <v>800</v>
          </cell>
          <cell r="W930" t="str">
            <v>eWine AS</v>
          </cell>
          <cell r="X930" t="str">
            <v>Skanlog</v>
          </cell>
          <cell r="Y930">
            <v>120</v>
          </cell>
          <cell r="Z930">
            <v>120</v>
          </cell>
          <cell r="AA930">
            <v>6</v>
          </cell>
          <cell r="AB930">
            <v>120</v>
          </cell>
          <cell r="AE930">
            <v>36</v>
          </cell>
          <cell r="AF930">
            <v>12</v>
          </cell>
          <cell r="AG930">
            <v>12</v>
          </cell>
          <cell r="AH930">
            <v>12</v>
          </cell>
          <cell r="AI930">
            <v>12</v>
          </cell>
          <cell r="AJ930">
            <v>12</v>
          </cell>
          <cell r="AK930">
            <v>12</v>
          </cell>
          <cell r="AL930">
            <v>12</v>
          </cell>
          <cell r="AR930">
            <v>0</v>
          </cell>
          <cell r="AU930" t="e">
            <v>#N/A</v>
          </cell>
        </row>
        <row r="931">
          <cell r="I931">
            <v>16854801</v>
          </cell>
          <cell r="J931" t="str">
            <v>Meo-Camuzet</v>
          </cell>
          <cell r="K931" t="str">
            <v>Vosne-Romanee Brulee</v>
          </cell>
          <cell r="L931">
            <v>2021</v>
          </cell>
          <cell r="M931" t="str">
            <v>Frankrike</v>
          </cell>
          <cell r="N931" t="str">
            <v>Burgund</v>
          </cell>
          <cell r="S931" t="str">
            <v>Rødvin</v>
          </cell>
          <cell r="T931">
            <v>0.75</v>
          </cell>
          <cell r="U931">
            <v>13.5</v>
          </cell>
          <cell r="V931">
            <v>4600</v>
          </cell>
          <cell r="W931" t="str">
            <v>Nafstad AS</v>
          </cell>
          <cell r="X931" t="str">
            <v>Nafstad AS</v>
          </cell>
          <cell r="Y931">
            <v>3</v>
          </cell>
          <cell r="Z931">
            <v>3</v>
          </cell>
          <cell r="AA931">
            <v>3</v>
          </cell>
          <cell r="AB931">
            <v>3</v>
          </cell>
          <cell r="AE931">
            <v>2</v>
          </cell>
          <cell r="AK931">
            <v>1</v>
          </cell>
          <cell r="AR931">
            <v>0</v>
          </cell>
          <cell r="AU931" t="e">
            <v>#N/A</v>
          </cell>
        </row>
        <row r="932">
          <cell r="I932">
            <v>16825301</v>
          </cell>
          <cell r="J932" t="str">
            <v>Lamarche</v>
          </cell>
          <cell r="K932" t="str">
            <v>Vosne-Romanee Chaumes</v>
          </cell>
          <cell r="L932">
            <v>2021</v>
          </cell>
          <cell r="M932" t="str">
            <v>Frankrike</v>
          </cell>
          <cell r="N932" t="str">
            <v>Burgund</v>
          </cell>
          <cell r="S932" t="str">
            <v>Rødvin</v>
          </cell>
          <cell r="T932">
            <v>0.75</v>
          </cell>
          <cell r="U932">
            <v>13.5</v>
          </cell>
          <cell r="V932">
            <v>1250</v>
          </cell>
          <cell r="W932" t="str">
            <v>Nafstad AS</v>
          </cell>
          <cell r="X932" t="str">
            <v>Nafstad AS</v>
          </cell>
          <cell r="Y932">
            <v>24</v>
          </cell>
          <cell r="Z932">
            <v>12</v>
          </cell>
          <cell r="AA932">
            <v>6</v>
          </cell>
          <cell r="AB932">
            <v>12</v>
          </cell>
          <cell r="AE932">
            <v>6</v>
          </cell>
          <cell r="AF932">
            <v>3</v>
          </cell>
          <cell r="AH932">
            <v>3</v>
          </cell>
          <cell r="AR932">
            <v>0</v>
          </cell>
          <cell r="AU932" t="e">
            <v>#N/A</v>
          </cell>
        </row>
        <row r="933">
          <cell r="I933">
            <v>16854701</v>
          </cell>
          <cell r="J933" t="str">
            <v>Meo-Camuzet</v>
          </cell>
          <cell r="K933" t="str">
            <v>Vosne-Romanee Cros Parentoux</v>
          </cell>
          <cell r="L933">
            <v>2021</v>
          </cell>
          <cell r="M933" t="str">
            <v>Frankrike</v>
          </cell>
          <cell r="N933" t="str">
            <v>Burgund</v>
          </cell>
          <cell r="O933" t="str">
            <v>Vosne-Romanee</v>
          </cell>
          <cell r="Q933" t="str">
            <v>Premier cru</v>
          </cell>
          <cell r="S933" t="str">
            <v>Rødvin</v>
          </cell>
          <cell r="T933">
            <v>0.75</v>
          </cell>
          <cell r="U933">
            <v>13.5</v>
          </cell>
          <cell r="V933">
            <v>10500</v>
          </cell>
          <cell r="W933" t="str">
            <v>Nafstad AS</v>
          </cell>
          <cell r="X933" t="str">
            <v>Nafstad AS</v>
          </cell>
          <cell r="Y933">
            <v>3</v>
          </cell>
          <cell r="Z933">
            <v>3</v>
          </cell>
          <cell r="AA933">
            <v>3</v>
          </cell>
          <cell r="AB933">
            <v>3</v>
          </cell>
          <cell r="AE933">
            <v>2</v>
          </cell>
          <cell r="AF933">
            <v>1</v>
          </cell>
          <cell r="AR933">
            <v>0</v>
          </cell>
          <cell r="AU933" t="e">
            <v>#N/A</v>
          </cell>
        </row>
        <row r="934">
          <cell r="I934">
            <v>16857401</v>
          </cell>
          <cell r="J934" t="str">
            <v>Ponsot, L.</v>
          </cell>
          <cell r="K934" t="str">
            <v>Vosne-Romanee Cuvee du Cerisier</v>
          </cell>
          <cell r="L934">
            <v>2021</v>
          </cell>
          <cell r="M934" t="str">
            <v>Frankrike</v>
          </cell>
          <cell r="N934" t="str">
            <v>Burgund</v>
          </cell>
          <cell r="O934" t="str">
            <v>Vosne-Romanee</v>
          </cell>
          <cell r="S934" t="str">
            <v>Rødvin</v>
          </cell>
          <cell r="T934">
            <v>0.75</v>
          </cell>
          <cell r="U934">
            <v>13.5</v>
          </cell>
          <cell r="V934">
            <v>1125</v>
          </cell>
          <cell r="W934" t="str">
            <v>Nafstad AS</v>
          </cell>
          <cell r="X934" t="str">
            <v>Nafstad AS</v>
          </cell>
          <cell r="Y934">
            <v>6</v>
          </cell>
          <cell r="Z934">
            <v>6</v>
          </cell>
          <cell r="AA934">
            <v>6</v>
          </cell>
          <cell r="AB934">
            <v>6</v>
          </cell>
          <cell r="AE934">
            <v>3</v>
          </cell>
          <cell r="AF934">
            <v>1</v>
          </cell>
          <cell r="AH934">
            <v>1</v>
          </cell>
          <cell r="AK934">
            <v>1</v>
          </cell>
          <cell r="AR934">
            <v>0</v>
          </cell>
          <cell r="AU934" t="e">
            <v>#N/A</v>
          </cell>
        </row>
        <row r="935">
          <cell r="I935">
            <v>16691701</v>
          </cell>
          <cell r="J935" t="str">
            <v xml:space="preserve">Dujac, Domaine </v>
          </cell>
          <cell r="K935" t="str">
            <v>Vosne-Romanee Malconsorts</v>
          </cell>
          <cell r="L935">
            <v>2021</v>
          </cell>
          <cell r="M935" t="str">
            <v>Frankrike</v>
          </cell>
          <cell r="N935" t="str">
            <v>Burgund</v>
          </cell>
          <cell r="O935" t="str">
            <v>Vosne-Romanee</v>
          </cell>
          <cell r="Q935" t="str">
            <v>Premier cru</v>
          </cell>
          <cell r="S935" t="str">
            <v>Rødvin</v>
          </cell>
          <cell r="T935">
            <v>0.75</v>
          </cell>
          <cell r="U935">
            <v>13.5</v>
          </cell>
          <cell r="V935">
            <v>3262.4</v>
          </cell>
          <cell r="W935" t="str">
            <v xml:space="preserve">LaMarc Wines </v>
          </cell>
          <cell r="X935" t="str">
            <v>Skanlog</v>
          </cell>
          <cell r="Y935">
            <v>6</v>
          </cell>
          <cell r="Z935">
            <v>6</v>
          </cell>
          <cell r="AA935">
            <v>3</v>
          </cell>
          <cell r="AB935">
            <v>6</v>
          </cell>
          <cell r="AE935">
            <v>3</v>
          </cell>
          <cell r="AF935">
            <v>1</v>
          </cell>
          <cell r="AH935">
            <v>1</v>
          </cell>
          <cell r="AK935">
            <v>1</v>
          </cell>
          <cell r="AR935">
            <v>0</v>
          </cell>
          <cell r="AU935" t="e">
            <v>#N/A</v>
          </cell>
        </row>
        <row r="936">
          <cell r="I936">
            <v>16825401</v>
          </cell>
          <cell r="J936" t="str">
            <v>Lamarche</v>
          </cell>
          <cell r="K936" t="str">
            <v>Vosne-Romanee Malconsorts</v>
          </cell>
          <cell r="L936">
            <v>2021</v>
          </cell>
          <cell r="M936" t="str">
            <v>Frankrike</v>
          </cell>
          <cell r="N936" t="str">
            <v>Burgund</v>
          </cell>
          <cell r="S936" t="str">
            <v>Rødvin</v>
          </cell>
          <cell r="T936">
            <v>0.75</v>
          </cell>
          <cell r="U936">
            <v>13.5</v>
          </cell>
          <cell r="V936">
            <v>1750</v>
          </cell>
          <cell r="W936" t="str">
            <v>Nafstad AS</v>
          </cell>
          <cell r="X936" t="str">
            <v>Nafstad AS</v>
          </cell>
          <cell r="Y936">
            <v>18</v>
          </cell>
          <cell r="Z936">
            <v>8</v>
          </cell>
          <cell r="AA936">
            <v>6</v>
          </cell>
          <cell r="AB936">
            <v>8</v>
          </cell>
          <cell r="AE936">
            <v>3</v>
          </cell>
          <cell r="AF936">
            <v>2</v>
          </cell>
          <cell r="AH936">
            <v>3</v>
          </cell>
          <cell r="AR936">
            <v>0</v>
          </cell>
          <cell r="AU936" t="e">
            <v>#N/A</v>
          </cell>
        </row>
        <row r="937">
          <cell r="I937">
            <v>16778201</v>
          </cell>
          <cell r="J937" t="str">
            <v>Drouhin</v>
          </cell>
          <cell r="K937" t="str">
            <v>Vosne-Romanee Petits Monts</v>
          </cell>
          <cell r="L937">
            <v>2021</v>
          </cell>
          <cell r="M937" t="str">
            <v>Frankrike</v>
          </cell>
          <cell r="N937" t="str">
            <v>Burgund</v>
          </cell>
          <cell r="O937" t="str">
            <v>Santenay</v>
          </cell>
          <cell r="Q937" t="str">
            <v>Premier cru</v>
          </cell>
          <cell r="S937" t="str">
            <v>Rødvin</v>
          </cell>
          <cell r="T937">
            <v>0.75</v>
          </cell>
          <cell r="U937">
            <v>14</v>
          </cell>
          <cell r="V937">
            <v>3687.5</v>
          </cell>
          <cell r="W937" t="str">
            <v>Vinetum AS</v>
          </cell>
          <cell r="X937" t="str">
            <v>Skanlog</v>
          </cell>
          <cell r="Y937">
            <v>6</v>
          </cell>
          <cell r="Z937">
            <v>6</v>
          </cell>
          <cell r="AA937">
            <v>6</v>
          </cell>
          <cell r="AB937">
            <v>6</v>
          </cell>
          <cell r="AE937">
            <v>3</v>
          </cell>
          <cell r="AF937">
            <v>1</v>
          </cell>
          <cell r="AH937">
            <v>1</v>
          </cell>
          <cell r="AK937">
            <v>1</v>
          </cell>
          <cell r="AR937">
            <v>0</v>
          </cell>
          <cell r="AU937" t="e">
            <v>#N/A</v>
          </cell>
        </row>
        <row r="938">
          <cell r="I938">
            <v>16872901</v>
          </cell>
          <cell r="J938" t="str">
            <v>Berthaut-Gerbet</v>
          </cell>
          <cell r="K938" t="str">
            <v>Vosne-Romanee Petits Monts</v>
          </cell>
          <cell r="L938">
            <v>2021</v>
          </cell>
          <cell r="M938" t="str">
            <v>Frankrike</v>
          </cell>
          <cell r="N938" t="str">
            <v>Burgund</v>
          </cell>
          <cell r="S938" t="str">
            <v>Rødvin</v>
          </cell>
          <cell r="T938">
            <v>0.75</v>
          </cell>
          <cell r="U938">
            <v>13</v>
          </cell>
          <cell r="V938">
            <v>1329.25</v>
          </cell>
          <cell r="W938" t="str">
            <v>Garage d'Or AS</v>
          </cell>
          <cell r="X938" t="str">
            <v>Vinhuset</v>
          </cell>
          <cell r="Y938">
            <v>3</v>
          </cell>
          <cell r="Z938">
            <v>3</v>
          </cell>
          <cell r="AA938">
            <v>3</v>
          </cell>
          <cell r="AB938">
            <v>3</v>
          </cell>
          <cell r="AE938">
            <v>2</v>
          </cell>
          <cell r="AH938">
            <v>1</v>
          </cell>
          <cell r="AR938">
            <v>0</v>
          </cell>
          <cell r="AU938" t="e">
            <v>#N/A</v>
          </cell>
        </row>
        <row r="939">
          <cell r="I939">
            <v>16803401</v>
          </cell>
          <cell r="J939" t="str">
            <v>Millot, J-M.</v>
          </cell>
          <cell r="K939" t="str">
            <v>Vosne-Romanee Suchots</v>
          </cell>
          <cell r="L939">
            <v>2021</v>
          </cell>
          <cell r="M939" t="str">
            <v>Frankrike</v>
          </cell>
          <cell r="N939" t="str">
            <v>Burgund</v>
          </cell>
          <cell r="O939" t="str">
            <v>Vosne-Romanee</v>
          </cell>
          <cell r="Q939" t="str">
            <v>Premier cru</v>
          </cell>
          <cell r="S939" t="str">
            <v>Rødvin</v>
          </cell>
          <cell r="T939">
            <v>0.75</v>
          </cell>
          <cell r="U939">
            <v>13.5</v>
          </cell>
          <cell r="V939">
            <v>1871.94</v>
          </cell>
          <cell r="W939" t="str">
            <v>Robert Prizelius AS</v>
          </cell>
          <cell r="X939" t="str">
            <v>Vinhuset</v>
          </cell>
          <cell r="Y939">
            <v>6</v>
          </cell>
          <cell r="Z939">
            <v>6</v>
          </cell>
          <cell r="AA939">
            <v>6</v>
          </cell>
          <cell r="AB939">
            <v>6</v>
          </cell>
          <cell r="AE939">
            <v>3</v>
          </cell>
          <cell r="AF939">
            <v>1</v>
          </cell>
          <cell r="AH939">
            <v>2</v>
          </cell>
          <cell r="AR939">
            <v>0</v>
          </cell>
          <cell r="AU939" t="e">
            <v>#N/A</v>
          </cell>
        </row>
        <row r="940">
          <cell r="I940">
            <v>17186101</v>
          </cell>
          <cell r="J940" t="str">
            <v>Mosbacher</v>
          </cell>
          <cell r="K940" t="str">
            <v>Wachenheimer Goldbächel Spätburgunder EL</v>
          </cell>
          <cell r="L940">
            <v>2021</v>
          </cell>
          <cell r="M940" t="str">
            <v>Tyskland</v>
          </cell>
          <cell r="N940" t="str">
            <v>Pfalz</v>
          </cell>
          <cell r="O940" t="str">
            <v>Wachenheim</v>
          </cell>
          <cell r="P940" t="str">
            <v>Goldbächel</v>
          </cell>
          <cell r="Q940" t="str">
            <v>Erste Lage</v>
          </cell>
          <cell r="R940" t="str">
            <v>Spätburgunder</v>
          </cell>
          <cell r="S940" t="str">
            <v>Rødvin</v>
          </cell>
          <cell r="T940">
            <v>0.75</v>
          </cell>
          <cell r="U940">
            <v>13.5</v>
          </cell>
          <cell r="V940">
            <v>347.08</v>
          </cell>
          <cell r="W940" t="str">
            <v>Hans A Flaaten</v>
          </cell>
          <cell r="X940" t="str">
            <v>Skanlog</v>
          </cell>
          <cell r="Y940">
            <v>180</v>
          </cell>
          <cell r="Z940">
            <v>180</v>
          </cell>
          <cell r="AA940">
            <v>6</v>
          </cell>
          <cell r="AB940">
            <v>180</v>
          </cell>
          <cell r="AE940">
            <v>42</v>
          </cell>
          <cell r="AF940">
            <v>18</v>
          </cell>
          <cell r="AG940">
            <v>12</v>
          </cell>
          <cell r="AH940">
            <v>18</v>
          </cell>
          <cell r="AI940">
            <v>12</v>
          </cell>
          <cell r="AJ940">
            <v>12</v>
          </cell>
          <cell r="AK940">
            <v>12</v>
          </cell>
          <cell r="AL940">
            <v>18</v>
          </cell>
          <cell r="AM940">
            <v>6</v>
          </cell>
          <cell r="AN940">
            <v>6</v>
          </cell>
          <cell r="AO940">
            <v>6</v>
          </cell>
          <cell r="AP940">
            <v>6</v>
          </cell>
          <cell r="AQ940">
            <v>12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</row>
        <row r="941">
          <cell r="I941">
            <v>17186201</v>
          </cell>
          <cell r="J941" t="str">
            <v>Mosbacher</v>
          </cell>
          <cell r="K941" t="str">
            <v>Wachenheimer Riesling Buntsandstein Trocken</v>
          </cell>
          <cell r="L941">
            <v>2022</v>
          </cell>
          <cell r="M941" t="str">
            <v>Tyskland</v>
          </cell>
          <cell r="N941" t="str">
            <v>Pfalz</v>
          </cell>
          <cell r="O941" t="str">
            <v>Wachenheim</v>
          </cell>
          <cell r="R941" t="str">
            <v>Riesling</v>
          </cell>
          <cell r="S941" t="str">
            <v>Hvitvin</v>
          </cell>
          <cell r="T941">
            <v>0.75</v>
          </cell>
          <cell r="U941">
            <v>12.5</v>
          </cell>
          <cell r="V941">
            <v>277.75</v>
          </cell>
          <cell r="W941" t="str">
            <v>Hans A Flaaten</v>
          </cell>
          <cell r="X941" t="str">
            <v>Skanlog</v>
          </cell>
          <cell r="Y941">
            <v>240</v>
          </cell>
          <cell r="Z941">
            <v>240</v>
          </cell>
          <cell r="AA941">
            <v>6</v>
          </cell>
          <cell r="AB941">
            <v>240</v>
          </cell>
          <cell r="AE941">
            <v>48</v>
          </cell>
          <cell r="AF941">
            <v>24</v>
          </cell>
          <cell r="AG941">
            <v>12</v>
          </cell>
          <cell r="AH941">
            <v>24</v>
          </cell>
          <cell r="AI941">
            <v>12</v>
          </cell>
          <cell r="AJ941">
            <v>12</v>
          </cell>
          <cell r="AK941">
            <v>18</v>
          </cell>
          <cell r="AL941">
            <v>24</v>
          </cell>
          <cell r="AM941">
            <v>12</v>
          </cell>
          <cell r="AN941">
            <v>12</v>
          </cell>
          <cell r="AO941">
            <v>12</v>
          </cell>
          <cell r="AP941">
            <v>12</v>
          </cell>
          <cell r="AQ941">
            <v>18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</row>
        <row r="942">
          <cell r="I942">
            <v>17186705</v>
          </cell>
          <cell r="J942" t="str">
            <v>Mosbacher</v>
          </cell>
          <cell r="K942" t="str">
            <v>Wachenheimer Riesling Buntsandstein Trocken</v>
          </cell>
          <cell r="L942">
            <v>2022</v>
          </cell>
          <cell r="M942" t="str">
            <v>Tyskland</v>
          </cell>
          <cell r="N942" t="str">
            <v>Pfalz</v>
          </cell>
          <cell r="O942" t="str">
            <v>Wachenheim</v>
          </cell>
          <cell r="R942" t="str">
            <v>Riesling</v>
          </cell>
          <cell r="S942" t="str">
            <v>Hvitvin</v>
          </cell>
          <cell r="T942">
            <v>1.5</v>
          </cell>
          <cell r="U942">
            <v>12.5</v>
          </cell>
          <cell r="V942">
            <v>650.26</v>
          </cell>
          <cell r="W942" t="str">
            <v>Hans A Flaaten</v>
          </cell>
          <cell r="X942" t="str">
            <v>Skanlog</v>
          </cell>
          <cell r="Y942">
            <v>12</v>
          </cell>
          <cell r="Z942">
            <v>12</v>
          </cell>
          <cell r="AA942">
            <v>6</v>
          </cell>
          <cell r="AB942">
            <v>12</v>
          </cell>
          <cell r="AE942">
            <v>6</v>
          </cell>
          <cell r="AF942">
            <v>3</v>
          </cell>
          <cell r="AG942">
            <v>0</v>
          </cell>
          <cell r="AH942">
            <v>3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</row>
        <row r="943">
          <cell r="I943">
            <v>17169201</v>
          </cell>
          <cell r="J943" t="str">
            <v>Prüm, Joh. Jos.</v>
          </cell>
          <cell r="K943" t="str">
            <v>Wehlener Sonnenuhr Riesling Auslese</v>
          </cell>
          <cell r="L943">
            <v>2022</v>
          </cell>
          <cell r="M943" t="str">
            <v>Tyskland</v>
          </cell>
          <cell r="N943" t="str">
            <v>Mosel</v>
          </cell>
          <cell r="O943" t="str">
            <v>Wehlen</v>
          </cell>
          <cell r="P943" t="str">
            <v>Sonnenuhr</v>
          </cell>
          <cell r="R943" t="str">
            <v>Riesling</v>
          </cell>
          <cell r="S943" t="str">
            <v>Hvitvin</v>
          </cell>
          <cell r="T943">
            <v>0.75</v>
          </cell>
          <cell r="U943">
            <v>8</v>
          </cell>
          <cell r="V943">
            <v>514.96</v>
          </cell>
          <cell r="W943" t="str">
            <v>Hans A Flaaten</v>
          </cell>
          <cell r="X943" t="str">
            <v>Skanlog</v>
          </cell>
          <cell r="Y943">
            <v>240</v>
          </cell>
          <cell r="Z943">
            <v>144</v>
          </cell>
          <cell r="AA943">
            <v>6</v>
          </cell>
          <cell r="AB943">
            <v>144</v>
          </cell>
          <cell r="AE943">
            <v>30</v>
          </cell>
          <cell r="AF943">
            <v>12</v>
          </cell>
          <cell r="AG943">
            <v>12</v>
          </cell>
          <cell r="AH943">
            <v>12</v>
          </cell>
          <cell r="AI943">
            <v>12</v>
          </cell>
          <cell r="AJ943">
            <v>12</v>
          </cell>
          <cell r="AK943">
            <v>12</v>
          </cell>
          <cell r="AL943">
            <v>12</v>
          </cell>
          <cell r="AM943">
            <v>6</v>
          </cell>
          <cell r="AN943">
            <v>6</v>
          </cell>
          <cell r="AO943">
            <v>6</v>
          </cell>
          <cell r="AP943">
            <v>6</v>
          </cell>
          <cell r="AQ943">
            <v>6</v>
          </cell>
          <cell r="AR943">
            <v>0</v>
          </cell>
          <cell r="AS943">
            <v>2</v>
          </cell>
          <cell r="AT943">
            <v>0</v>
          </cell>
          <cell r="AU943">
            <v>0</v>
          </cell>
        </row>
        <row r="944">
          <cell r="I944">
            <v>17209501</v>
          </cell>
          <cell r="J944" t="str">
            <v>Schloss Lieser</v>
          </cell>
          <cell r="K944" t="str">
            <v>Wehlener Sonnenuhr Riesling GG</v>
          </cell>
          <cell r="L944">
            <v>2022</v>
          </cell>
          <cell r="M944" t="str">
            <v>Tyskland</v>
          </cell>
          <cell r="N944" t="str">
            <v>Mosel</v>
          </cell>
          <cell r="O944" t="str">
            <v>Wehlen</v>
          </cell>
          <cell r="P944" t="str">
            <v>Sonnenuhr</v>
          </cell>
          <cell r="Q944" t="str">
            <v>GG</v>
          </cell>
          <cell r="R944" t="str">
            <v>Riesling</v>
          </cell>
          <cell r="S944" t="str">
            <v>Hvitvin</v>
          </cell>
          <cell r="T944">
            <v>0.75</v>
          </cell>
          <cell r="U944">
            <v>12.5</v>
          </cell>
          <cell r="V944">
            <v>553.45000000000005</v>
          </cell>
          <cell r="W944" t="str">
            <v>Winetailor AS</v>
          </cell>
          <cell r="X944" t="str">
            <v>Vectura</v>
          </cell>
          <cell r="Y944">
            <v>96</v>
          </cell>
          <cell r="Z944">
            <v>96</v>
          </cell>
          <cell r="AA944">
            <v>6</v>
          </cell>
          <cell r="AB944">
            <v>96</v>
          </cell>
          <cell r="AE944">
            <v>30</v>
          </cell>
          <cell r="AF944">
            <v>12</v>
          </cell>
          <cell r="AG944">
            <v>6</v>
          </cell>
          <cell r="AH944">
            <v>12</v>
          </cell>
          <cell r="AI944">
            <v>6</v>
          </cell>
          <cell r="AJ944">
            <v>6</v>
          </cell>
          <cell r="AK944">
            <v>12</v>
          </cell>
          <cell r="AL944">
            <v>12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</row>
        <row r="945">
          <cell r="I945">
            <v>17169301</v>
          </cell>
          <cell r="J945" t="str">
            <v>Prüm, Joh. Jos.</v>
          </cell>
          <cell r="K945" t="str">
            <v>Wehlener Sonnenuhr Riesling Kabinett</v>
          </cell>
          <cell r="L945">
            <v>2022</v>
          </cell>
          <cell r="M945" t="str">
            <v>Tyskland</v>
          </cell>
          <cell r="N945" t="str">
            <v>Mosel</v>
          </cell>
          <cell r="O945" t="str">
            <v>Wehlen</v>
          </cell>
          <cell r="P945" t="str">
            <v>Sonnenuhr</v>
          </cell>
          <cell r="R945" t="str">
            <v>Riesling</v>
          </cell>
          <cell r="S945" t="str">
            <v>Hvitvin</v>
          </cell>
          <cell r="T945">
            <v>0.75</v>
          </cell>
          <cell r="U945">
            <v>8</v>
          </cell>
          <cell r="V945">
            <v>418.56</v>
          </cell>
          <cell r="W945" t="str">
            <v>Hans A Flaaten</v>
          </cell>
          <cell r="X945" t="str">
            <v>Skanlog</v>
          </cell>
          <cell r="Y945">
            <v>300</v>
          </cell>
          <cell r="Z945">
            <v>420</v>
          </cell>
          <cell r="AA945">
            <v>6</v>
          </cell>
          <cell r="AB945">
            <v>360</v>
          </cell>
          <cell r="AE945">
            <v>66</v>
          </cell>
          <cell r="AF945">
            <v>48</v>
          </cell>
          <cell r="AG945">
            <v>18</v>
          </cell>
          <cell r="AH945">
            <v>48</v>
          </cell>
          <cell r="AI945">
            <v>18</v>
          </cell>
          <cell r="AJ945">
            <v>18</v>
          </cell>
          <cell r="AK945">
            <v>30</v>
          </cell>
          <cell r="AL945">
            <v>48</v>
          </cell>
          <cell r="AM945">
            <v>12</v>
          </cell>
          <cell r="AN945">
            <v>12</v>
          </cell>
          <cell r="AO945">
            <v>12</v>
          </cell>
          <cell r="AP945">
            <v>12</v>
          </cell>
          <cell r="AQ945">
            <v>18</v>
          </cell>
          <cell r="AR945">
            <v>0</v>
          </cell>
          <cell r="AS945">
            <v>0</v>
          </cell>
          <cell r="AT945">
            <v>2</v>
          </cell>
          <cell r="AU945">
            <v>0</v>
          </cell>
        </row>
        <row r="946">
          <cell r="I946">
            <v>17169001</v>
          </cell>
          <cell r="J946" t="str">
            <v>Prüm, Joh. Jos.</v>
          </cell>
          <cell r="K946" t="str">
            <v>Wehlener Sonnenuhr Riesling Spätlese</v>
          </cell>
          <cell r="L946">
            <v>2022</v>
          </cell>
          <cell r="M946" t="str">
            <v>Tyskland</v>
          </cell>
          <cell r="N946" t="str">
            <v>Mosel</v>
          </cell>
          <cell r="O946" t="str">
            <v>Wehlen</v>
          </cell>
          <cell r="P946" t="str">
            <v>Sonnenuhr</v>
          </cell>
          <cell r="R946" t="str">
            <v>Riesling</v>
          </cell>
          <cell r="S946" t="str">
            <v>Hvitvin</v>
          </cell>
          <cell r="T946">
            <v>0.75</v>
          </cell>
          <cell r="U946">
            <v>7.5</v>
          </cell>
          <cell r="V946">
            <v>458.8</v>
          </cell>
          <cell r="W946" t="str">
            <v>Hans A Flaaten</v>
          </cell>
          <cell r="X946" t="str">
            <v>Skanlog</v>
          </cell>
          <cell r="Y946">
            <v>240</v>
          </cell>
          <cell r="Z946">
            <v>360</v>
          </cell>
          <cell r="AA946">
            <v>6</v>
          </cell>
          <cell r="AB946">
            <v>360</v>
          </cell>
          <cell r="AE946">
            <v>66</v>
          </cell>
          <cell r="AF946">
            <v>48</v>
          </cell>
          <cell r="AG946">
            <v>18</v>
          </cell>
          <cell r="AH946">
            <v>48</v>
          </cell>
          <cell r="AI946">
            <v>18</v>
          </cell>
          <cell r="AJ946">
            <v>18</v>
          </cell>
          <cell r="AK946">
            <v>30</v>
          </cell>
          <cell r="AL946">
            <v>48</v>
          </cell>
          <cell r="AM946">
            <v>12</v>
          </cell>
          <cell r="AN946">
            <v>12</v>
          </cell>
          <cell r="AO946">
            <v>12</v>
          </cell>
          <cell r="AP946">
            <v>12</v>
          </cell>
          <cell r="AQ946">
            <v>18</v>
          </cell>
          <cell r="AR946">
            <v>0</v>
          </cell>
          <cell r="AS946">
            <v>2</v>
          </cell>
          <cell r="AT946">
            <v>0</v>
          </cell>
          <cell r="AU946">
            <v>0</v>
          </cell>
        </row>
        <row r="947">
          <cell r="I947">
            <v>17084801</v>
          </cell>
          <cell r="J947" t="str">
            <v>Keller</v>
          </cell>
          <cell r="K947" t="str">
            <v>Westhofener AbtsE Riesling Kabinett</v>
          </cell>
          <cell r="L947">
            <v>2022</v>
          </cell>
          <cell r="M947" t="str">
            <v>Tyskland</v>
          </cell>
          <cell r="N947" t="str">
            <v>Rheinhessen</v>
          </cell>
          <cell r="O947" t="str">
            <v>Westhofen</v>
          </cell>
          <cell r="P947" t="str">
            <v>Brunnenhäusechen</v>
          </cell>
          <cell r="R947" t="str">
            <v>Riesling</v>
          </cell>
          <cell r="S947" t="str">
            <v>Hvitvin</v>
          </cell>
          <cell r="T947">
            <v>0.75</v>
          </cell>
          <cell r="U947">
            <v>9</v>
          </cell>
          <cell r="V947">
            <v>791.05999999999983</v>
          </cell>
          <cell r="W947" t="str">
            <v>Blend Wines AS</v>
          </cell>
          <cell r="X947" t="str">
            <v>Skanlog</v>
          </cell>
          <cell r="Y947">
            <v>120</v>
          </cell>
          <cell r="Z947">
            <v>120</v>
          </cell>
          <cell r="AA947">
            <v>6</v>
          </cell>
          <cell r="AB947">
            <v>120</v>
          </cell>
          <cell r="AE947">
            <v>30</v>
          </cell>
          <cell r="AF947">
            <v>12</v>
          </cell>
          <cell r="AG947">
            <v>6</v>
          </cell>
          <cell r="AH947">
            <v>12</v>
          </cell>
          <cell r="AI947">
            <v>6</v>
          </cell>
          <cell r="AJ947">
            <v>12</v>
          </cell>
          <cell r="AK947">
            <v>12</v>
          </cell>
          <cell r="AL947">
            <v>12</v>
          </cell>
          <cell r="AM947">
            <v>6</v>
          </cell>
          <cell r="AN947">
            <v>6</v>
          </cell>
          <cell r="AO947">
            <v>6</v>
          </cell>
          <cell r="AP947">
            <v>0</v>
          </cell>
          <cell r="AQ947">
            <v>0</v>
          </cell>
          <cell r="AR947">
            <v>0</v>
          </cell>
          <cell r="AS947">
            <v>0</v>
          </cell>
          <cell r="AT947">
            <v>2</v>
          </cell>
          <cell r="AU947" t="str">
            <v>Maks 2 flasker Keller pr kunde (max 1 flaske G-Max)</v>
          </cell>
        </row>
        <row r="948">
          <cell r="I948">
            <v>17153601</v>
          </cell>
          <cell r="J948" t="str">
            <v>Wittmann</v>
          </cell>
          <cell r="K948" t="str">
            <v>Westhofener Aulerde Riesling GG</v>
          </cell>
          <cell r="L948">
            <v>2022</v>
          </cell>
          <cell r="M948" t="str">
            <v>Tyskland</v>
          </cell>
          <cell r="N948" t="str">
            <v>Rheinhessen</v>
          </cell>
          <cell r="O948" t="str">
            <v>Westhofen</v>
          </cell>
          <cell r="P948" t="str">
            <v>Aulerde</v>
          </cell>
          <cell r="Q948" t="str">
            <v>GG</v>
          </cell>
          <cell r="R948" t="str">
            <v>Riesling</v>
          </cell>
          <cell r="S948" t="str">
            <v>Hvitvin</v>
          </cell>
          <cell r="T948">
            <v>0.75</v>
          </cell>
          <cell r="U948">
            <v>12.5</v>
          </cell>
          <cell r="V948">
            <v>701.8</v>
          </cell>
          <cell r="W948" t="str">
            <v>Moestue Grape Selections AS</v>
          </cell>
          <cell r="X948" t="str">
            <v>Vinhuset</v>
          </cell>
          <cell r="Y948">
            <v>144</v>
          </cell>
          <cell r="Z948">
            <v>60</v>
          </cell>
          <cell r="AA948">
            <v>6</v>
          </cell>
          <cell r="AB948">
            <v>60</v>
          </cell>
          <cell r="AE948">
            <v>18</v>
          </cell>
          <cell r="AF948">
            <v>6</v>
          </cell>
          <cell r="AG948">
            <v>6</v>
          </cell>
          <cell r="AH948">
            <v>6</v>
          </cell>
          <cell r="AI948">
            <v>6</v>
          </cell>
          <cell r="AJ948">
            <v>6</v>
          </cell>
          <cell r="AK948">
            <v>6</v>
          </cell>
          <cell r="AL948">
            <v>6</v>
          </cell>
          <cell r="AM948">
            <v>0</v>
          </cell>
          <cell r="AN948">
            <v>0</v>
          </cell>
          <cell r="AO948">
            <v>0</v>
          </cell>
          <cell r="AP948">
            <v>0</v>
          </cell>
          <cell r="AQ948">
            <v>0</v>
          </cell>
          <cell r="AR948">
            <v>0</v>
          </cell>
          <cell r="AS948">
            <v>2</v>
          </cell>
          <cell r="AT948">
            <v>0</v>
          </cell>
          <cell r="AU948">
            <v>0</v>
          </cell>
        </row>
        <row r="949">
          <cell r="I949">
            <v>17077201</v>
          </cell>
          <cell r="J949" t="str">
            <v>Wechsler</v>
          </cell>
          <cell r="K949" t="str">
            <v>Westhofener Benn Riesling Trocken</v>
          </cell>
          <cell r="L949">
            <v>2022</v>
          </cell>
          <cell r="M949" t="str">
            <v>Tyskland</v>
          </cell>
          <cell r="N949" t="str">
            <v>Rheinhessen</v>
          </cell>
          <cell r="O949" t="str">
            <v>Westhofen</v>
          </cell>
          <cell r="P949" t="str">
            <v>Morstein</v>
          </cell>
          <cell r="R949" t="str">
            <v>Riesling</v>
          </cell>
          <cell r="S949" t="str">
            <v>Hvitvin</v>
          </cell>
          <cell r="T949">
            <v>0.75</v>
          </cell>
          <cell r="U949">
            <v>12.5</v>
          </cell>
          <cell r="V949">
            <v>323.67000000000007</v>
          </cell>
          <cell r="W949" t="str">
            <v>Blend Wines AS</v>
          </cell>
          <cell r="X949" t="str">
            <v>Skanlog</v>
          </cell>
          <cell r="Y949">
            <v>180</v>
          </cell>
          <cell r="Z949">
            <v>180</v>
          </cell>
          <cell r="AA949">
            <v>6</v>
          </cell>
          <cell r="AB949">
            <v>180</v>
          </cell>
          <cell r="AE949">
            <v>42</v>
          </cell>
          <cell r="AF949">
            <v>18</v>
          </cell>
          <cell r="AG949">
            <v>12</v>
          </cell>
          <cell r="AH949">
            <v>18</v>
          </cell>
          <cell r="AI949">
            <v>12</v>
          </cell>
          <cell r="AJ949">
            <v>12</v>
          </cell>
          <cell r="AK949">
            <v>12</v>
          </cell>
          <cell r="AL949">
            <v>18</v>
          </cell>
          <cell r="AM949">
            <v>6</v>
          </cell>
          <cell r="AN949">
            <v>6</v>
          </cell>
          <cell r="AO949">
            <v>6</v>
          </cell>
          <cell r="AP949">
            <v>6</v>
          </cell>
          <cell r="AQ949">
            <v>12</v>
          </cell>
          <cell r="AR949">
            <v>0</v>
          </cell>
          <cell r="AS949">
            <v>0</v>
          </cell>
          <cell r="AT949">
            <v>0</v>
          </cell>
          <cell r="AU949">
            <v>0</v>
          </cell>
        </row>
        <row r="950">
          <cell r="I950">
            <v>17085301</v>
          </cell>
          <cell r="J950" t="str">
            <v>Keller</v>
          </cell>
          <cell r="K950" t="str">
            <v>Westhofener Brunnenhäuschen AbtsE Riesling GG</v>
          </cell>
          <cell r="L950">
            <v>2022</v>
          </cell>
          <cell r="M950" t="str">
            <v>Tyskland</v>
          </cell>
          <cell r="N950" t="str">
            <v>Rheinhessen</v>
          </cell>
          <cell r="O950" t="str">
            <v>Westhofen</v>
          </cell>
          <cell r="P950" t="str">
            <v>AbtsE</v>
          </cell>
          <cell r="Q950" t="str">
            <v>GG</v>
          </cell>
          <cell r="R950" t="str">
            <v>Riesling</v>
          </cell>
          <cell r="S950" t="str">
            <v>Hvitvin</v>
          </cell>
          <cell r="T950">
            <v>0.75</v>
          </cell>
          <cell r="U950">
            <v>12.5</v>
          </cell>
          <cell r="V950">
            <v>1481.72</v>
          </cell>
          <cell r="W950" t="str">
            <v>Blend Wines AS</v>
          </cell>
          <cell r="X950" t="str">
            <v>Skanlog</v>
          </cell>
          <cell r="Y950">
            <v>36</v>
          </cell>
          <cell r="Z950">
            <v>18</v>
          </cell>
          <cell r="AA950">
            <v>6</v>
          </cell>
          <cell r="AB950">
            <v>18</v>
          </cell>
          <cell r="AE950">
            <v>6</v>
          </cell>
          <cell r="AF950">
            <v>3</v>
          </cell>
          <cell r="AG950">
            <v>0</v>
          </cell>
          <cell r="AH950">
            <v>3</v>
          </cell>
          <cell r="AI950">
            <v>0</v>
          </cell>
          <cell r="AJ950">
            <v>3</v>
          </cell>
          <cell r="AK950">
            <v>3</v>
          </cell>
          <cell r="AL950">
            <v>0</v>
          </cell>
          <cell r="AM950">
            <v>0</v>
          </cell>
          <cell r="AN950">
            <v>0</v>
          </cell>
          <cell r="AO950">
            <v>0</v>
          </cell>
          <cell r="AP950">
            <v>0</v>
          </cell>
          <cell r="AQ950">
            <v>0</v>
          </cell>
          <cell r="AR950">
            <v>0</v>
          </cell>
          <cell r="AS950">
            <v>0</v>
          </cell>
          <cell r="AT950">
            <v>0</v>
          </cell>
          <cell r="AU950" t="str">
            <v>Maks 2 flasker Keller pr kunde (max 1 flaske G-Max)</v>
          </cell>
        </row>
        <row r="951">
          <cell r="I951">
            <v>17153701</v>
          </cell>
          <cell r="J951" t="str">
            <v>Wittmann</v>
          </cell>
          <cell r="K951" t="str">
            <v>Westhofener Brunnenhäuschen Riesling GG</v>
          </cell>
          <cell r="L951">
            <v>2022</v>
          </cell>
          <cell r="M951" t="str">
            <v>Tyskland</v>
          </cell>
          <cell r="N951" t="str">
            <v>Rheinhessen</v>
          </cell>
          <cell r="O951" t="str">
            <v>Westhofen</v>
          </cell>
          <cell r="P951" t="str">
            <v>Brunnenhäuschen</v>
          </cell>
          <cell r="Q951" t="str">
            <v>GG</v>
          </cell>
          <cell r="R951" t="str">
            <v>Riesling</v>
          </cell>
          <cell r="S951" t="str">
            <v>Hvitvin</v>
          </cell>
          <cell r="T951">
            <v>0.75</v>
          </cell>
          <cell r="U951">
            <v>12.5</v>
          </cell>
          <cell r="V951">
            <v>883.79</v>
          </cell>
          <cell r="W951" t="str">
            <v>Moestue Grape Selections AS</v>
          </cell>
          <cell r="X951" t="str">
            <v>Vinhuset</v>
          </cell>
          <cell r="Y951">
            <v>144</v>
          </cell>
          <cell r="Z951">
            <v>30</v>
          </cell>
          <cell r="AA951">
            <v>6</v>
          </cell>
          <cell r="AB951">
            <v>30</v>
          </cell>
          <cell r="AE951">
            <v>12</v>
          </cell>
          <cell r="AF951">
            <v>6</v>
          </cell>
          <cell r="AG951">
            <v>0</v>
          </cell>
          <cell r="AH951">
            <v>3</v>
          </cell>
          <cell r="AI951">
            <v>0</v>
          </cell>
          <cell r="AJ951">
            <v>3</v>
          </cell>
          <cell r="AK951">
            <v>3</v>
          </cell>
          <cell r="AL951">
            <v>3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</row>
        <row r="952">
          <cell r="I952">
            <v>17085201</v>
          </cell>
          <cell r="J952" t="str">
            <v>Keller</v>
          </cell>
          <cell r="K952" t="str">
            <v>Westhofener Kirchspiel Riesling GG</v>
          </cell>
          <cell r="L952">
            <v>2022</v>
          </cell>
          <cell r="M952" t="str">
            <v>Tyskland</v>
          </cell>
          <cell r="N952" t="str">
            <v>Rheinhessen</v>
          </cell>
          <cell r="O952" t="str">
            <v>Westhofen</v>
          </cell>
          <cell r="P952" t="str">
            <v>Kirchspiel</v>
          </cell>
          <cell r="Q952" t="str">
            <v>GG</v>
          </cell>
          <cell r="R952" t="str">
            <v>Riesling</v>
          </cell>
          <cell r="S952" t="str">
            <v>Hvitvin</v>
          </cell>
          <cell r="T952">
            <v>0.75</v>
          </cell>
          <cell r="U952">
            <v>12.5</v>
          </cell>
          <cell r="V952">
            <v>884.42000000000007</v>
          </cell>
          <cell r="W952" t="str">
            <v>Blend Wines AS</v>
          </cell>
          <cell r="X952" t="str">
            <v>Skanlog</v>
          </cell>
          <cell r="Y952">
            <v>60</v>
          </cell>
          <cell r="Z952">
            <v>60</v>
          </cell>
          <cell r="AA952">
            <v>6</v>
          </cell>
          <cell r="AB952">
            <v>60</v>
          </cell>
          <cell r="AE952">
            <v>18</v>
          </cell>
          <cell r="AF952">
            <v>6</v>
          </cell>
          <cell r="AG952">
            <v>0</v>
          </cell>
          <cell r="AH952">
            <v>6</v>
          </cell>
          <cell r="AI952">
            <v>0</v>
          </cell>
          <cell r="AJ952">
            <v>6</v>
          </cell>
          <cell r="AK952">
            <v>6</v>
          </cell>
          <cell r="AL952">
            <v>6</v>
          </cell>
          <cell r="AM952">
            <v>6</v>
          </cell>
          <cell r="AN952">
            <v>6</v>
          </cell>
          <cell r="AO952">
            <v>0</v>
          </cell>
          <cell r="AP952">
            <v>0</v>
          </cell>
          <cell r="AQ952">
            <v>0</v>
          </cell>
          <cell r="AR952">
            <v>0</v>
          </cell>
          <cell r="AS952">
            <v>0</v>
          </cell>
          <cell r="AT952">
            <v>0</v>
          </cell>
          <cell r="AU952" t="str">
            <v>Maks 2 flasker Keller pr kunde (max 1 flaske G-Max)</v>
          </cell>
        </row>
        <row r="953">
          <cell r="I953">
            <v>17085405</v>
          </cell>
          <cell r="J953" t="str">
            <v>Keller</v>
          </cell>
          <cell r="K953" t="str">
            <v>Westhofener Kirchspiel Riesling GG</v>
          </cell>
          <cell r="L953">
            <v>2022</v>
          </cell>
          <cell r="M953" t="str">
            <v>Tyskland</v>
          </cell>
          <cell r="N953" t="str">
            <v>Rheinhessen</v>
          </cell>
          <cell r="O953" t="str">
            <v>Westhofen</v>
          </cell>
          <cell r="P953" t="str">
            <v>Kirchspiel</v>
          </cell>
          <cell r="Q953" t="str">
            <v>GG</v>
          </cell>
          <cell r="R953" t="str">
            <v>Riesling</v>
          </cell>
          <cell r="S953" t="str">
            <v>Hvitvin</v>
          </cell>
          <cell r="T953">
            <v>1.5</v>
          </cell>
          <cell r="U953">
            <v>12.5</v>
          </cell>
          <cell r="V953">
            <v>2010.6100000000001</v>
          </cell>
          <cell r="W953" t="str">
            <v>Blend Wines AS</v>
          </cell>
          <cell r="X953" t="str">
            <v>Skanlog</v>
          </cell>
          <cell r="Y953">
            <v>6</v>
          </cell>
          <cell r="Z953">
            <v>6</v>
          </cell>
          <cell r="AA953">
            <v>6</v>
          </cell>
          <cell r="AB953">
            <v>6</v>
          </cell>
          <cell r="AE953">
            <v>3</v>
          </cell>
          <cell r="AF953">
            <v>1</v>
          </cell>
          <cell r="AG953">
            <v>0</v>
          </cell>
          <cell r="AH953">
            <v>1</v>
          </cell>
          <cell r="AI953">
            <v>0</v>
          </cell>
          <cell r="AJ953">
            <v>1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P953">
            <v>0</v>
          </cell>
          <cell r="AQ953">
            <v>0</v>
          </cell>
          <cell r="AR953">
            <v>0</v>
          </cell>
          <cell r="AS953">
            <v>0</v>
          </cell>
          <cell r="AT953">
            <v>0</v>
          </cell>
          <cell r="AU953" t="str">
            <v>Maks 2 flasker Keller pr kunde (max 1 flaske G-Max)</v>
          </cell>
        </row>
        <row r="954">
          <cell r="I954">
            <v>17085101</v>
          </cell>
          <cell r="J954" t="str">
            <v>Keller</v>
          </cell>
          <cell r="K954" t="str">
            <v>Westhofener Kirchspiel Riesling Kabinett</v>
          </cell>
          <cell r="L954">
            <v>2022</v>
          </cell>
          <cell r="M954" t="str">
            <v>Tyskland</v>
          </cell>
          <cell r="N954" t="str">
            <v>Rheinhessen</v>
          </cell>
          <cell r="O954" t="str">
            <v>Westhofen</v>
          </cell>
          <cell r="P954" t="str">
            <v>Kirchspiel</v>
          </cell>
          <cell r="R954" t="str">
            <v>Riesling</v>
          </cell>
          <cell r="S954" t="str">
            <v>Hvitvin</v>
          </cell>
          <cell r="T954">
            <v>0.75</v>
          </cell>
          <cell r="U954">
            <v>8.5</v>
          </cell>
          <cell r="V954">
            <v>588.63</v>
          </cell>
          <cell r="W954" t="str">
            <v>Blend Wines AS</v>
          </cell>
          <cell r="X954" t="str">
            <v>Skanlog</v>
          </cell>
          <cell r="Y954">
            <v>120</v>
          </cell>
          <cell r="Z954">
            <v>120</v>
          </cell>
          <cell r="AA954">
            <v>6</v>
          </cell>
          <cell r="AB954">
            <v>120</v>
          </cell>
          <cell r="AE954">
            <v>30</v>
          </cell>
          <cell r="AF954">
            <v>12</v>
          </cell>
          <cell r="AG954">
            <v>6</v>
          </cell>
          <cell r="AH954">
            <v>12</v>
          </cell>
          <cell r="AI954">
            <v>12</v>
          </cell>
          <cell r="AJ954">
            <v>12</v>
          </cell>
          <cell r="AK954">
            <v>12</v>
          </cell>
          <cell r="AL954">
            <v>12</v>
          </cell>
          <cell r="AM954">
            <v>0</v>
          </cell>
          <cell r="AN954">
            <v>0</v>
          </cell>
          <cell r="AO954">
            <v>0</v>
          </cell>
          <cell r="AP954">
            <v>6</v>
          </cell>
          <cell r="AQ954">
            <v>6</v>
          </cell>
          <cell r="AR954">
            <v>0</v>
          </cell>
          <cell r="AS954">
            <v>0</v>
          </cell>
          <cell r="AT954">
            <v>0</v>
          </cell>
          <cell r="AU954" t="str">
            <v>Maks 2 flasker Keller pr kunde (max 1 flaske G-Max)</v>
          </cell>
        </row>
        <row r="955">
          <cell r="I955">
            <v>17084901</v>
          </cell>
          <cell r="J955" t="str">
            <v>Keller</v>
          </cell>
          <cell r="K955" t="str">
            <v>Westhofener Morstein Riesling GG</v>
          </cell>
          <cell r="L955">
            <v>2022</v>
          </cell>
          <cell r="M955" t="str">
            <v>Tyskland</v>
          </cell>
          <cell r="N955" t="str">
            <v>Rheinhessen</v>
          </cell>
          <cell r="O955" t="str">
            <v>Westhofen</v>
          </cell>
          <cell r="P955" t="str">
            <v>Morstein</v>
          </cell>
          <cell r="Q955" t="str">
            <v>GG</v>
          </cell>
          <cell r="R955" t="str">
            <v>Riesling</v>
          </cell>
          <cell r="S955" t="str">
            <v>Hvitvin</v>
          </cell>
          <cell r="T955">
            <v>0.75</v>
          </cell>
          <cell r="U955">
            <v>12.5</v>
          </cell>
          <cell r="V955">
            <v>3367.36</v>
          </cell>
          <cell r="W955" t="str">
            <v>Blend Wines AS</v>
          </cell>
          <cell r="X955" t="str">
            <v>Skanlog</v>
          </cell>
          <cell r="Y955">
            <v>78</v>
          </cell>
          <cell r="Z955">
            <v>78</v>
          </cell>
          <cell r="AA955">
            <v>6</v>
          </cell>
          <cell r="AB955">
            <v>78</v>
          </cell>
          <cell r="AE955">
            <v>20</v>
          </cell>
          <cell r="AF955">
            <v>12</v>
          </cell>
          <cell r="AG955">
            <v>6</v>
          </cell>
          <cell r="AH955">
            <v>12</v>
          </cell>
          <cell r="AI955">
            <v>6</v>
          </cell>
          <cell r="AJ955">
            <v>6</v>
          </cell>
          <cell r="AK955">
            <v>6</v>
          </cell>
          <cell r="AL955">
            <v>10</v>
          </cell>
          <cell r="AM955">
            <v>0</v>
          </cell>
          <cell r="AN955">
            <v>0</v>
          </cell>
          <cell r="AO955">
            <v>0</v>
          </cell>
          <cell r="AP955">
            <v>0</v>
          </cell>
          <cell r="AQ955">
            <v>0</v>
          </cell>
          <cell r="AR955">
            <v>0</v>
          </cell>
          <cell r="AS955">
            <v>2</v>
          </cell>
          <cell r="AT955">
            <v>0</v>
          </cell>
          <cell r="AU955" t="str">
            <v>Maks 2 flasker Keller pr kunde (max 1 flaske G-Max)</v>
          </cell>
        </row>
        <row r="956">
          <cell r="I956">
            <v>17077301</v>
          </cell>
          <cell r="J956" t="str">
            <v>Wechsler</v>
          </cell>
          <cell r="K956" t="str">
            <v>Westhofener Morstein Riesling Trocken</v>
          </cell>
          <cell r="L956">
            <v>2022</v>
          </cell>
          <cell r="M956" t="str">
            <v>Tyskland</v>
          </cell>
          <cell r="N956" t="str">
            <v>Rheinhessen</v>
          </cell>
          <cell r="O956" t="str">
            <v>Westhofen</v>
          </cell>
          <cell r="P956" t="str">
            <v>Morstein</v>
          </cell>
          <cell r="R956" t="str">
            <v>Riesling</v>
          </cell>
          <cell r="S956" t="str">
            <v>Hvitvin</v>
          </cell>
          <cell r="T956">
            <v>0.75</v>
          </cell>
          <cell r="U956">
            <v>12.5</v>
          </cell>
          <cell r="V956">
            <v>452.37999999999965</v>
          </cell>
          <cell r="W956" t="str">
            <v>Blend Wines AS</v>
          </cell>
          <cell r="X956" t="str">
            <v>Skanlog</v>
          </cell>
          <cell r="Y956">
            <v>480</v>
          </cell>
          <cell r="Z956">
            <v>420</v>
          </cell>
          <cell r="AA956">
            <v>6</v>
          </cell>
          <cell r="AB956">
            <v>420</v>
          </cell>
          <cell r="AE956">
            <v>72</v>
          </cell>
          <cell r="AF956">
            <v>48</v>
          </cell>
          <cell r="AG956">
            <v>24</v>
          </cell>
          <cell r="AH956">
            <v>36</v>
          </cell>
          <cell r="AI956">
            <v>18</v>
          </cell>
          <cell r="AJ956">
            <v>24</v>
          </cell>
          <cell r="AK956">
            <v>54</v>
          </cell>
          <cell r="AL956">
            <v>60</v>
          </cell>
          <cell r="AM956">
            <v>24</v>
          </cell>
          <cell r="AN956">
            <v>12</v>
          </cell>
          <cell r="AO956">
            <v>12</v>
          </cell>
          <cell r="AP956">
            <v>12</v>
          </cell>
          <cell r="AQ956">
            <v>24</v>
          </cell>
          <cell r="AR956">
            <v>0</v>
          </cell>
          <cell r="AS956">
            <v>2</v>
          </cell>
          <cell r="AT956">
            <v>2</v>
          </cell>
          <cell r="AU956">
            <v>0</v>
          </cell>
        </row>
        <row r="957">
          <cell r="I957">
            <v>17085901</v>
          </cell>
          <cell r="J957" t="str">
            <v>Keller</v>
          </cell>
          <cell r="K957" t="str">
            <v>Westhofener Morstein Spätburgunder Felix Old Vines GG</v>
          </cell>
          <cell r="L957">
            <v>2019</v>
          </cell>
          <cell r="M957" t="str">
            <v>Tyskland</v>
          </cell>
          <cell r="N957" t="str">
            <v>Rheinhessen</v>
          </cell>
          <cell r="O957" t="str">
            <v>Westhofen</v>
          </cell>
          <cell r="P957" t="str">
            <v>Morstein</v>
          </cell>
          <cell r="Q957" t="str">
            <v>GG</v>
          </cell>
          <cell r="R957" t="str">
            <v>Spätburgunder</v>
          </cell>
          <cell r="S957" t="str">
            <v>Rødvin</v>
          </cell>
          <cell r="T957">
            <v>0.75</v>
          </cell>
          <cell r="U957">
            <v>13</v>
          </cell>
          <cell r="V957">
            <v>7337.52</v>
          </cell>
          <cell r="W957" t="str">
            <v>Blend Wines AS</v>
          </cell>
          <cell r="X957" t="str">
            <v>Skanlog</v>
          </cell>
          <cell r="Y957">
            <v>24</v>
          </cell>
          <cell r="Z957">
            <v>24</v>
          </cell>
          <cell r="AA957">
            <v>6</v>
          </cell>
          <cell r="AB957">
            <v>24</v>
          </cell>
          <cell r="AE957">
            <v>6</v>
          </cell>
          <cell r="AF957">
            <v>3</v>
          </cell>
          <cell r="AG957">
            <v>0</v>
          </cell>
          <cell r="AH957">
            <v>3</v>
          </cell>
          <cell r="AI957">
            <v>0</v>
          </cell>
          <cell r="AJ957">
            <v>3</v>
          </cell>
          <cell r="AK957">
            <v>3</v>
          </cell>
          <cell r="AL957">
            <v>6</v>
          </cell>
          <cell r="AM957">
            <v>0</v>
          </cell>
          <cell r="AN957">
            <v>0</v>
          </cell>
          <cell r="AO957">
            <v>0</v>
          </cell>
          <cell r="AP957">
            <v>0</v>
          </cell>
          <cell r="AQ957">
            <v>0</v>
          </cell>
          <cell r="AR957">
            <v>0</v>
          </cell>
          <cell r="AS957">
            <v>0</v>
          </cell>
          <cell r="AT957">
            <v>0</v>
          </cell>
          <cell r="AU957" t="str">
            <v>Maks 2 flasker Keller pr kunde (max 1 flaske G-Max)</v>
          </cell>
        </row>
        <row r="958">
          <cell r="I958">
            <v>17161201</v>
          </cell>
          <cell r="J958" t="str">
            <v>Bischöfliches Weingüter</v>
          </cell>
          <cell r="K958" t="str">
            <v>Wiltinger Kupp Riesling Trocken Alte Reben</v>
          </cell>
          <cell r="L958">
            <v>2022</v>
          </cell>
          <cell r="M958" t="str">
            <v>Tyskland</v>
          </cell>
          <cell r="N958" t="str">
            <v>Mosel</v>
          </cell>
          <cell r="O958" t="str">
            <v>Wiltingen</v>
          </cell>
          <cell r="P958" t="str">
            <v>Kupp</v>
          </cell>
          <cell r="R958" t="str">
            <v>Riesling</v>
          </cell>
          <cell r="S958" t="str">
            <v>Hvitvin</v>
          </cell>
          <cell r="T958">
            <v>0.75</v>
          </cell>
          <cell r="U958">
            <v>11</v>
          </cell>
          <cell r="V958">
            <v>296.482169117647</v>
          </cell>
          <cell r="W958" t="str">
            <v>Veritable Nordic</v>
          </cell>
          <cell r="X958" t="str">
            <v>Skanlog</v>
          </cell>
          <cell r="Y958">
            <v>120</v>
          </cell>
          <cell r="Z958">
            <v>120</v>
          </cell>
          <cell r="AA958">
            <v>6</v>
          </cell>
          <cell r="AB958">
            <v>120</v>
          </cell>
          <cell r="AE958">
            <v>36</v>
          </cell>
          <cell r="AF958">
            <v>12</v>
          </cell>
          <cell r="AG958">
            <v>12</v>
          </cell>
          <cell r="AH958">
            <v>12</v>
          </cell>
          <cell r="AI958">
            <v>0</v>
          </cell>
          <cell r="AJ958">
            <v>12</v>
          </cell>
          <cell r="AK958">
            <v>12</v>
          </cell>
          <cell r="AL958">
            <v>24</v>
          </cell>
          <cell r="AM958">
            <v>0</v>
          </cell>
          <cell r="AN958">
            <v>0</v>
          </cell>
          <cell r="AO958">
            <v>0</v>
          </cell>
          <cell r="AP958">
            <v>0</v>
          </cell>
          <cell r="AQ958">
            <v>0</v>
          </cell>
          <cell r="AR958">
            <v>0</v>
          </cell>
          <cell r="AS958">
            <v>0</v>
          </cell>
          <cell r="AT958">
            <v>0</v>
          </cell>
          <cell r="AU958">
            <v>0</v>
          </cell>
        </row>
        <row r="959">
          <cell r="I959">
            <v>17160901</v>
          </cell>
          <cell r="J959" t="str">
            <v>von Hövel</v>
          </cell>
          <cell r="K959" t="str">
            <v>Wiltinger Riesling Feinherb</v>
          </cell>
          <cell r="L959">
            <v>2022</v>
          </cell>
          <cell r="M959" t="str">
            <v>Tyskland</v>
          </cell>
          <cell r="N959" t="str">
            <v>Mosel</v>
          </cell>
          <cell r="O959" t="str">
            <v>Wiltingen</v>
          </cell>
          <cell r="R959" t="str">
            <v>Riesling</v>
          </cell>
          <cell r="S959" t="str">
            <v>Hvitvin</v>
          </cell>
          <cell r="T959">
            <v>0.75</v>
          </cell>
          <cell r="U959">
            <v>11</v>
          </cell>
          <cell r="V959">
            <v>293.51</v>
          </cell>
          <cell r="W959" t="str">
            <v xml:space="preserve">LaMarc Wines </v>
          </cell>
          <cell r="X959" t="str">
            <v>Skanlog</v>
          </cell>
          <cell r="Y959">
            <v>120</v>
          </cell>
          <cell r="Z959">
            <v>480</v>
          </cell>
          <cell r="AA959">
            <v>6</v>
          </cell>
          <cell r="AB959">
            <v>120</v>
          </cell>
          <cell r="AE959">
            <v>36</v>
          </cell>
          <cell r="AF959">
            <v>12</v>
          </cell>
          <cell r="AG959">
            <v>0</v>
          </cell>
          <cell r="AH959">
            <v>12</v>
          </cell>
          <cell r="AI959">
            <v>0</v>
          </cell>
          <cell r="AJ959">
            <v>12</v>
          </cell>
          <cell r="AK959">
            <v>6</v>
          </cell>
          <cell r="AL959">
            <v>12</v>
          </cell>
          <cell r="AM959">
            <v>6</v>
          </cell>
          <cell r="AN959">
            <v>6</v>
          </cell>
          <cell r="AO959">
            <v>6</v>
          </cell>
          <cell r="AP959">
            <v>6</v>
          </cell>
          <cell r="AQ959">
            <v>6</v>
          </cell>
          <cell r="AR959">
            <v>0</v>
          </cell>
          <cell r="AS959">
            <v>0</v>
          </cell>
          <cell r="AT959">
            <v>2</v>
          </cell>
          <cell r="AU959">
            <v>0</v>
          </cell>
        </row>
        <row r="960">
          <cell r="I960">
            <v>17165401</v>
          </cell>
          <cell r="J960" t="str">
            <v>Steinmetz</v>
          </cell>
          <cell r="K960" t="str">
            <v>Wintricher Geierslay Riesling GW</v>
          </cell>
          <cell r="L960">
            <v>2022</v>
          </cell>
          <cell r="M960" t="str">
            <v>Tyskland</v>
          </cell>
          <cell r="N960" t="str">
            <v>Mosel</v>
          </cell>
          <cell r="O960" t="str">
            <v>Wintrich</v>
          </cell>
          <cell r="P960" t="str">
            <v>Geierslay</v>
          </cell>
          <cell r="R960" t="str">
            <v>Riesling</v>
          </cell>
          <cell r="S960" t="str">
            <v>Hvitvin</v>
          </cell>
          <cell r="T960">
            <v>0.75</v>
          </cell>
          <cell r="U960">
            <v>12</v>
          </cell>
          <cell r="V960">
            <v>387</v>
          </cell>
          <cell r="W960" t="str">
            <v>eWine AS</v>
          </cell>
          <cell r="X960" t="str">
            <v>Skanlog</v>
          </cell>
          <cell r="Y960">
            <v>60</v>
          </cell>
          <cell r="Z960">
            <v>60</v>
          </cell>
          <cell r="AA960">
            <v>6</v>
          </cell>
          <cell r="AB960">
            <v>60</v>
          </cell>
          <cell r="AE960">
            <v>18</v>
          </cell>
          <cell r="AF960">
            <v>6</v>
          </cell>
          <cell r="AG960">
            <v>6</v>
          </cell>
          <cell r="AH960">
            <v>6</v>
          </cell>
          <cell r="AI960">
            <v>6</v>
          </cell>
          <cell r="AJ960">
            <v>6</v>
          </cell>
          <cell r="AK960">
            <v>6</v>
          </cell>
          <cell r="AL960">
            <v>6</v>
          </cell>
          <cell r="AM960">
            <v>0</v>
          </cell>
          <cell r="AN960">
            <v>0</v>
          </cell>
          <cell r="AO960">
            <v>0</v>
          </cell>
          <cell r="AP960">
            <v>0</v>
          </cell>
          <cell r="AQ960">
            <v>0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</row>
        <row r="961">
          <cell r="I961">
            <v>16766301</v>
          </cell>
          <cell r="J961" t="str">
            <v>Kilburg</v>
          </cell>
          <cell r="K961" t="str">
            <v>Wintricher Geierslay Riesling Kabinett</v>
          </cell>
          <cell r="L961">
            <v>2022</v>
          </cell>
          <cell r="M961" t="str">
            <v>Tyskland</v>
          </cell>
          <cell r="N961" t="str">
            <v>Mosel</v>
          </cell>
          <cell r="O961" t="str">
            <v>Wintrich</v>
          </cell>
          <cell r="P961" t="str">
            <v>Geyerslay</v>
          </cell>
          <cell r="R961" t="str">
            <v>Riesling</v>
          </cell>
          <cell r="S961" t="str">
            <v>Hvitvin</v>
          </cell>
          <cell r="T961">
            <v>0.75</v>
          </cell>
          <cell r="U961">
            <v>8</v>
          </cell>
          <cell r="V961">
            <v>239.2</v>
          </cell>
          <cell r="W961" t="str">
            <v>Symposium Wines</v>
          </cell>
          <cell r="X961" t="str">
            <v>Vectura</v>
          </cell>
          <cell r="Y961">
            <v>150</v>
          </cell>
          <cell r="Z961">
            <v>150</v>
          </cell>
          <cell r="AA961">
            <v>6</v>
          </cell>
          <cell r="AB961">
            <v>150</v>
          </cell>
          <cell r="AE961">
            <v>30</v>
          </cell>
          <cell r="AF961">
            <v>12</v>
          </cell>
          <cell r="AG961">
            <v>12</v>
          </cell>
          <cell r="AH961">
            <v>12</v>
          </cell>
          <cell r="AI961">
            <v>12</v>
          </cell>
          <cell r="AJ961">
            <v>12</v>
          </cell>
          <cell r="AK961">
            <v>12</v>
          </cell>
          <cell r="AL961">
            <v>12</v>
          </cell>
          <cell r="AM961">
            <v>6</v>
          </cell>
          <cell r="AN961">
            <v>6</v>
          </cell>
          <cell r="AO961">
            <v>6</v>
          </cell>
          <cell r="AP961">
            <v>6</v>
          </cell>
          <cell r="AQ961">
            <v>12</v>
          </cell>
          <cell r="AR961">
            <v>0</v>
          </cell>
          <cell r="AS961">
            <v>2</v>
          </cell>
          <cell r="AT961">
            <v>0</v>
          </cell>
          <cell r="AU961">
            <v>0</v>
          </cell>
        </row>
        <row r="962">
          <cell r="I962">
            <v>17078401</v>
          </cell>
          <cell r="J962" t="str">
            <v>Haart, J.</v>
          </cell>
          <cell r="K962" t="str">
            <v xml:space="preserve">Wintricher Ohligsberg Riesling  </v>
          </cell>
          <cell r="L962">
            <v>2022</v>
          </cell>
          <cell r="M962" t="str">
            <v>Tyskland</v>
          </cell>
          <cell r="N962" t="str">
            <v>Mosel</v>
          </cell>
          <cell r="O962" t="str">
            <v>Wintrich</v>
          </cell>
          <cell r="P962" t="str">
            <v>Ohligsberg</v>
          </cell>
          <cell r="R962" t="str">
            <v>Riesling</v>
          </cell>
          <cell r="S962" t="str">
            <v>Hvitvin</v>
          </cell>
          <cell r="T962">
            <v>0.75</v>
          </cell>
          <cell r="U962">
            <v>12</v>
          </cell>
          <cell r="V962">
            <v>571.61999999999989</v>
          </cell>
          <cell r="W962" t="str">
            <v>Blend Wines AS</v>
          </cell>
          <cell r="X962" t="str">
            <v>Skanlog</v>
          </cell>
          <cell r="Y962">
            <v>12</v>
          </cell>
          <cell r="Z962">
            <v>12</v>
          </cell>
          <cell r="AA962">
            <v>12</v>
          </cell>
          <cell r="AB962">
            <v>12</v>
          </cell>
          <cell r="AE962">
            <v>3</v>
          </cell>
          <cell r="AF962">
            <v>3</v>
          </cell>
          <cell r="AG962">
            <v>0</v>
          </cell>
          <cell r="AH962">
            <v>3</v>
          </cell>
          <cell r="AI962">
            <v>0</v>
          </cell>
          <cell r="AJ962">
            <v>0</v>
          </cell>
          <cell r="AK962">
            <v>3</v>
          </cell>
          <cell r="AL962">
            <v>0</v>
          </cell>
          <cell r="AM962">
            <v>0</v>
          </cell>
          <cell r="AN962">
            <v>0</v>
          </cell>
          <cell r="AO962">
            <v>0</v>
          </cell>
          <cell r="AP962">
            <v>0</v>
          </cell>
          <cell r="AQ962">
            <v>0</v>
          </cell>
          <cell r="AR962">
            <v>0</v>
          </cell>
          <cell r="AS962">
            <v>0</v>
          </cell>
          <cell r="AT962">
            <v>0</v>
          </cell>
          <cell r="AU962" t="str">
            <v>Maks 1 flaske J. Haart pr kunde</v>
          </cell>
        </row>
        <row r="963">
          <cell r="I963">
            <v>16766101</v>
          </cell>
          <cell r="J963" t="str">
            <v>Kilburg</v>
          </cell>
          <cell r="K963" t="str">
            <v>Wintricher Ohligsberg Riesling Kabinett</v>
          </cell>
          <cell r="L963">
            <v>2022</v>
          </cell>
          <cell r="M963" t="str">
            <v>Tyskland</v>
          </cell>
          <cell r="N963" t="str">
            <v>Mosel</v>
          </cell>
          <cell r="O963" t="str">
            <v>Wintrich</v>
          </cell>
          <cell r="P963" t="str">
            <v>Ohligsberg</v>
          </cell>
          <cell r="R963" t="str">
            <v>Riesling</v>
          </cell>
          <cell r="S963" t="str">
            <v>Hvitvin</v>
          </cell>
          <cell r="T963">
            <v>0.75</v>
          </cell>
          <cell r="U963">
            <v>7.5</v>
          </cell>
          <cell r="V963">
            <v>239</v>
          </cell>
          <cell r="W963" t="str">
            <v>Symposium Wines</v>
          </cell>
          <cell r="X963" t="str">
            <v>Vectura</v>
          </cell>
          <cell r="Y963">
            <v>150</v>
          </cell>
          <cell r="Z963">
            <v>150</v>
          </cell>
          <cell r="AA963">
            <v>6</v>
          </cell>
          <cell r="AB963">
            <v>150</v>
          </cell>
          <cell r="AE963">
            <v>30</v>
          </cell>
          <cell r="AF963">
            <v>12</v>
          </cell>
          <cell r="AG963">
            <v>12</v>
          </cell>
          <cell r="AH963">
            <v>12</v>
          </cell>
          <cell r="AI963">
            <v>12</v>
          </cell>
          <cell r="AJ963">
            <v>12</v>
          </cell>
          <cell r="AK963">
            <v>12</v>
          </cell>
          <cell r="AL963">
            <v>12</v>
          </cell>
          <cell r="AM963">
            <v>12</v>
          </cell>
          <cell r="AN963">
            <v>6</v>
          </cell>
          <cell r="AO963">
            <v>6</v>
          </cell>
          <cell r="AP963">
            <v>6</v>
          </cell>
          <cell r="AQ963">
            <v>6</v>
          </cell>
          <cell r="AR963">
            <v>0</v>
          </cell>
          <cell r="AS963">
            <v>0</v>
          </cell>
          <cell r="AT963">
            <v>2</v>
          </cell>
          <cell r="AU963">
            <v>0</v>
          </cell>
        </row>
        <row r="964">
          <cell r="I964">
            <v>16349301</v>
          </cell>
          <cell r="J964" t="str">
            <v>Kilburg</v>
          </cell>
          <cell r="K964" t="str">
            <v>Wintricher Ohligsberg Riesling Trocken</v>
          </cell>
          <cell r="L964">
            <v>2022</v>
          </cell>
          <cell r="M964" t="str">
            <v>Tyskland</v>
          </cell>
          <cell r="N964" t="str">
            <v>Mosel</v>
          </cell>
          <cell r="O964" t="str">
            <v>Wintrich</v>
          </cell>
          <cell r="P964" t="str">
            <v>Ohligsberg</v>
          </cell>
          <cell r="R964" t="str">
            <v>Riesling</v>
          </cell>
          <cell r="S964" t="str">
            <v>Hvitvin</v>
          </cell>
          <cell r="T964">
            <v>0.75</v>
          </cell>
          <cell r="U964">
            <v>12</v>
          </cell>
          <cell r="V964">
            <v>332.662631043548</v>
          </cell>
          <cell r="W964" t="str">
            <v>Symposium Wines</v>
          </cell>
          <cell r="X964" t="str">
            <v>Vectura</v>
          </cell>
          <cell r="Y964">
            <v>150</v>
          </cell>
          <cell r="Z964">
            <v>144</v>
          </cell>
          <cell r="AA964">
            <v>6</v>
          </cell>
          <cell r="AB964">
            <v>144</v>
          </cell>
          <cell r="AE964">
            <v>30</v>
          </cell>
          <cell r="AF964">
            <v>12</v>
          </cell>
          <cell r="AG964">
            <v>12</v>
          </cell>
          <cell r="AH964">
            <v>12</v>
          </cell>
          <cell r="AI964">
            <v>12</v>
          </cell>
          <cell r="AJ964">
            <v>12</v>
          </cell>
          <cell r="AK964">
            <v>12</v>
          </cell>
          <cell r="AL964">
            <v>12</v>
          </cell>
          <cell r="AM964">
            <v>6</v>
          </cell>
          <cell r="AN964">
            <v>6</v>
          </cell>
          <cell r="AO964">
            <v>6</v>
          </cell>
          <cell r="AP964">
            <v>6</v>
          </cell>
          <cell r="AQ964">
            <v>6</v>
          </cell>
          <cell r="AR964">
            <v>0</v>
          </cell>
          <cell r="AS964">
            <v>2</v>
          </cell>
          <cell r="AT964">
            <v>0</v>
          </cell>
          <cell r="AU964">
            <v>0</v>
          </cell>
        </row>
        <row r="965">
          <cell r="I965">
            <v>17086501</v>
          </cell>
          <cell r="J965" t="str">
            <v>Vollenweider</v>
          </cell>
          <cell r="K965" t="str">
            <v>Wolfer Goldgrube Riesling</v>
          </cell>
          <cell r="L965">
            <v>2022</v>
          </cell>
          <cell r="M965" t="str">
            <v>Tyskland</v>
          </cell>
          <cell r="N965" t="str">
            <v>Mosel</v>
          </cell>
          <cell r="O965" t="str">
            <v>Wolf</v>
          </cell>
          <cell r="P965" t="str">
            <v>Goldgrube</v>
          </cell>
          <cell r="R965" t="str">
            <v>Riesling</v>
          </cell>
          <cell r="S965" t="str">
            <v>Hvitvin</v>
          </cell>
          <cell r="T965">
            <v>0.75</v>
          </cell>
          <cell r="U965">
            <v>12</v>
          </cell>
          <cell r="V965">
            <v>424.62</v>
          </cell>
          <cell r="W965" t="str">
            <v>Blend Wines AS</v>
          </cell>
          <cell r="X965" t="str">
            <v>Skanlog</v>
          </cell>
          <cell r="Y965">
            <v>120</v>
          </cell>
          <cell r="Z965">
            <v>120</v>
          </cell>
          <cell r="AA965">
            <v>12</v>
          </cell>
          <cell r="AB965">
            <v>120</v>
          </cell>
          <cell r="AE965">
            <v>36</v>
          </cell>
          <cell r="AF965">
            <v>12</v>
          </cell>
          <cell r="AG965">
            <v>12</v>
          </cell>
          <cell r="AH965">
            <v>12</v>
          </cell>
          <cell r="AI965">
            <v>12</v>
          </cell>
          <cell r="AJ965">
            <v>12</v>
          </cell>
          <cell r="AK965">
            <v>12</v>
          </cell>
          <cell r="AL965">
            <v>12</v>
          </cell>
          <cell r="AM965">
            <v>0</v>
          </cell>
          <cell r="AN965">
            <v>0</v>
          </cell>
          <cell r="AO965">
            <v>0</v>
          </cell>
          <cell r="AP965">
            <v>0</v>
          </cell>
          <cell r="AQ965">
            <v>0</v>
          </cell>
          <cell r="AR965">
            <v>0</v>
          </cell>
          <cell r="AS965">
            <v>2</v>
          </cell>
          <cell r="AT965">
            <v>0</v>
          </cell>
          <cell r="AU965">
            <v>0</v>
          </cell>
        </row>
        <row r="966">
          <cell r="I966">
            <v>17086401</v>
          </cell>
          <cell r="J966" t="str">
            <v>Vollenweider</v>
          </cell>
          <cell r="K966" t="str">
            <v>Wolfer Goldgrube Riesling Kabinett</v>
          </cell>
          <cell r="L966">
            <v>2022</v>
          </cell>
          <cell r="M966" t="str">
            <v>Tyskland</v>
          </cell>
          <cell r="N966" t="str">
            <v>Mosel</v>
          </cell>
          <cell r="O966" t="str">
            <v>Wolf</v>
          </cell>
          <cell r="P966" t="str">
            <v>Goldgrube</v>
          </cell>
          <cell r="R966" t="str">
            <v>Riesling</v>
          </cell>
          <cell r="S966" t="str">
            <v>Hvitvin</v>
          </cell>
          <cell r="T966">
            <v>0.75</v>
          </cell>
          <cell r="U966">
            <v>8</v>
          </cell>
          <cell r="V966">
            <v>248.4</v>
          </cell>
          <cell r="W966" t="str">
            <v>Blend Wines AS</v>
          </cell>
          <cell r="X966" t="str">
            <v>Skanlog</v>
          </cell>
          <cell r="Y966">
            <v>180</v>
          </cell>
          <cell r="Z966">
            <v>180</v>
          </cell>
          <cell r="AA966">
            <v>12</v>
          </cell>
          <cell r="AB966">
            <v>180</v>
          </cell>
          <cell r="AE966">
            <v>42</v>
          </cell>
          <cell r="AF966">
            <v>18</v>
          </cell>
          <cell r="AG966">
            <v>12</v>
          </cell>
          <cell r="AH966">
            <v>18</v>
          </cell>
          <cell r="AI966">
            <v>12</v>
          </cell>
          <cell r="AJ966">
            <v>12</v>
          </cell>
          <cell r="AK966">
            <v>12</v>
          </cell>
          <cell r="AL966">
            <v>18</v>
          </cell>
          <cell r="AM966">
            <v>6</v>
          </cell>
          <cell r="AN966">
            <v>6</v>
          </cell>
          <cell r="AO966">
            <v>6</v>
          </cell>
          <cell r="AP966">
            <v>6</v>
          </cell>
          <cell r="AQ966">
            <v>12</v>
          </cell>
          <cell r="AR966">
            <v>0</v>
          </cell>
          <cell r="AS966">
            <v>0</v>
          </cell>
          <cell r="AT966">
            <v>2</v>
          </cell>
          <cell r="AU966">
            <v>0</v>
          </cell>
        </row>
        <row r="967">
          <cell r="I967">
            <v>17086701</v>
          </cell>
          <cell r="J967" t="str">
            <v>Vollenweider</v>
          </cell>
          <cell r="K967" t="str">
            <v>Wolfer Riesling</v>
          </cell>
          <cell r="L967">
            <v>2022</v>
          </cell>
          <cell r="M967" t="str">
            <v>Tyskland</v>
          </cell>
          <cell r="N967" t="str">
            <v>Mosel</v>
          </cell>
          <cell r="O967" t="str">
            <v>Wolf</v>
          </cell>
          <cell r="R967" t="str">
            <v>Riesling</v>
          </cell>
          <cell r="S967" t="str">
            <v>Hvitvin</v>
          </cell>
          <cell r="T967">
            <v>0.75</v>
          </cell>
          <cell r="U967">
            <v>12</v>
          </cell>
          <cell r="V967">
            <v>286.7200000000002</v>
          </cell>
          <cell r="W967" t="str">
            <v>Blend Wines AS</v>
          </cell>
          <cell r="X967" t="str">
            <v>Skanlog</v>
          </cell>
          <cell r="Y967">
            <v>120</v>
          </cell>
          <cell r="Z967">
            <v>120</v>
          </cell>
          <cell r="AA967">
            <v>12</v>
          </cell>
          <cell r="AB967">
            <v>120</v>
          </cell>
          <cell r="AE967">
            <v>36</v>
          </cell>
          <cell r="AF967">
            <v>12</v>
          </cell>
          <cell r="AG967">
            <v>12</v>
          </cell>
          <cell r="AH967">
            <v>12</v>
          </cell>
          <cell r="AI967">
            <v>12</v>
          </cell>
          <cell r="AJ967">
            <v>12</v>
          </cell>
          <cell r="AK967">
            <v>12</v>
          </cell>
          <cell r="AL967">
            <v>12</v>
          </cell>
          <cell r="AM967">
            <v>0</v>
          </cell>
          <cell r="AN967">
            <v>0</v>
          </cell>
          <cell r="AO967">
            <v>0</v>
          </cell>
          <cell r="AP967">
            <v>0</v>
          </cell>
          <cell r="AQ967">
            <v>0</v>
          </cell>
          <cell r="AR967">
            <v>0</v>
          </cell>
          <cell r="AS967">
            <v>0</v>
          </cell>
          <cell r="AT967">
            <v>2</v>
          </cell>
          <cell r="AU967">
            <v>0</v>
          </cell>
        </row>
        <row r="968">
          <cell r="I968">
            <v>17155601</v>
          </cell>
          <cell r="J968" t="str">
            <v>Kuhn, Philipp</v>
          </cell>
          <cell r="K968" t="str">
            <v>Zeller Philippsbrunnen Riesling GG Versteigerung</v>
          </cell>
          <cell r="L968">
            <v>2022</v>
          </cell>
          <cell r="M968" t="str">
            <v>Tyskland</v>
          </cell>
          <cell r="N968" t="str">
            <v>Pfalz</v>
          </cell>
          <cell r="O968" t="str">
            <v>Zell</v>
          </cell>
          <cell r="P968" t="str">
            <v>Philippsbrunnen</v>
          </cell>
          <cell r="Q968" t="str">
            <v>GG</v>
          </cell>
          <cell r="R968" t="str">
            <v>Riesling</v>
          </cell>
          <cell r="S968" t="str">
            <v>Hvitvin</v>
          </cell>
          <cell r="T968">
            <v>0.75</v>
          </cell>
          <cell r="U968">
            <v>0.125</v>
          </cell>
          <cell r="V968">
            <v>1523.21</v>
          </cell>
          <cell r="W968" t="str">
            <v>Best Buys International AS</v>
          </cell>
          <cell r="X968" t="str">
            <v>Vectura</v>
          </cell>
          <cell r="Y968">
            <v>24</v>
          </cell>
          <cell r="Z968">
            <v>24</v>
          </cell>
          <cell r="AA968">
            <v>6</v>
          </cell>
          <cell r="AB968">
            <v>24</v>
          </cell>
          <cell r="AE968">
            <v>9</v>
          </cell>
          <cell r="AF968">
            <v>3</v>
          </cell>
          <cell r="AG968">
            <v>0</v>
          </cell>
          <cell r="AH968">
            <v>3</v>
          </cell>
          <cell r="AI968">
            <v>0</v>
          </cell>
          <cell r="AJ968">
            <v>3</v>
          </cell>
          <cell r="AK968">
            <v>0</v>
          </cell>
          <cell r="AL968">
            <v>3</v>
          </cell>
          <cell r="AM968">
            <v>3</v>
          </cell>
          <cell r="AN968">
            <v>0</v>
          </cell>
          <cell r="AO968">
            <v>0</v>
          </cell>
          <cell r="AP968">
            <v>0</v>
          </cell>
          <cell r="AQ968">
            <v>0</v>
          </cell>
          <cell r="AR968">
            <v>0</v>
          </cell>
          <cell r="AS968">
            <v>0</v>
          </cell>
          <cell r="AT968">
            <v>0</v>
          </cell>
          <cell r="AU968" t="str">
            <v>Maks 1 flaske pr kunde</v>
          </cell>
        </row>
        <row r="969">
          <cell r="I969">
            <v>16845401</v>
          </cell>
          <cell r="J969" t="str">
            <v>Steinmetz, G.</v>
          </cell>
          <cell r="K969" t="str">
            <v>Zeltinger Sonnenuhr Riesling GZ</v>
          </cell>
          <cell r="L969">
            <v>2021</v>
          </cell>
          <cell r="M969" t="str">
            <v>Tyskland</v>
          </cell>
          <cell r="N969" t="str">
            <v>Mosel</v>
          </cell>
          <cell r="O969" t="str">
            <v>Zeltingen</v>
          </cell>
          <cell r="P969" t="str">
            <v>Sonnenuhr</v>
          </cell>
          <cell r="R969" t="str">
            <v>Riesling</v>
          </cell>
          <cell r="S969" t="str">
            <v>Hvitvin</v>
          </cell>
          <cell r="T969">
            <v>0.75</v>
          </cell>
          <cell r="U969">
            <v>12.5</v>
          </cell>
          <cell r="V969">
            <v>368</v>
          </cell>
          <cell r="W969" t="str">
            <v>eWine AS</v>
          </cell>
          <cell r="X969" t="str">
            <v>Skanlog</v>
          </cell>
          <cell r="Y969">
            <v>48</v>
          </cell>
          <cell r="Z969">
            <v>48</v>
          </cell>
          <cell r="AA969">
            <v>6</v>
          </cell>
          <cell r="AB969">
            <v>18</v>
          </cell>
          <cell r="AE969">
            <v>6</v>
          </cell>
          <cell r="AJ969">
            <v>12</v>
          </cell>
          <cell r="AR969">
            <v>0</v>
          </cell>
          <cell r="AS969">
            <v>0</v>
          </cell>
          <cell r="AT969">
            <v>0</v>
          </cell>
          <cell r="AU969">
            <v>0</v>
          </cell>
        </row>
        <row r="970">
          <cell r="I970">
            <v>17164801</v>
          </cell>
          <cell r="J970" t="str">
            <v>Steinmetz</v>
          </cell>
          <cell r="K970" t="str">
            <v>Zeltinger Sonnenuhr Riesling GZ</v>
          </cell>
          <cell r="L970">
            <v>2022</v>
          </cell>
          <cell r="M970" t="str">
            <v>Tyskland</v>
          </cell>
          <cell r="N970" t="str">
            <v>Mosel</v>
          </cell>
          <cell r="O970" t="str">
            <v>Zeltingen</v>
          </cell>
          <cell r="P970" t="str">
            <v>Sonnenuhr</v>
          </cell>
          <cell r="R970" t="str">
            <v>Riesling</v>
          </cell>
          <cell r="S970" t="str">
            <v>Hvitvin</v>
          </cell>
          <cell r="T970">
            <v>0.75</v>
          </cell>
          <cell r="U970">
            <v>12</v>
          </cell>
          <cell r="V970">
            <v>408</v>
          </cell>
          <cell r="W970" t="str">
            <v>eWine AS</v>
          </cell>
          <cell r="X970" t="str">
            <v>Skanlog</v>
          </cell>
          <cell r="Y970">
            <v>48</v>
          </cell>
          <cell r="Z970">
            <v>48</v>
          </cell>
          <cell r="AA970">
            <v>6</v>
          </cell>
          <cell r="AB970">
            <v>48</v>
          </cell>
          <cell r="AE970">
            <v>12</v>
          </cell>
          <cell r="AF970">
            <v>6</v>
          </cell>
          <cell r="AG970">
            <v>0</v>
          </cell>
          <cell r="AH970">
            <v>6</v>
          </cell>
          <cell r="AI970">
            <v>0</v>
          </cell>
          <cell r="AJ970">
            <v>0</v>
          </cell>
          <cell r="AK970">
            <v>6</v>
          </cell>
          <cell r="AL970">
            <v>3</v>
          </cell>
          <cell r="AM970">
            <v>3</v>
          </cell>
          <cell r="AN970">
            <v>3</v>
          </cell>
          <cell r="AO970">
            <v>3</v>
          </cell>
          <cell r="AP970">
            <v>3</v>
          </cell>
          <cell r="AQ970">
            <v>3</v>
          </cell>
          <cell r="AR970">
            <v>0</v>
          </cell>
          <cell r="AS970">
            <v>0</v>
          </cell>
          <cell r="AT970">
            <v>2</v>
          </cell>
          <cell r="AU970">
            <v>0</v>
          </cell>
        </row>
        <row r="971">
          <cell r="I971">
            <v>17169101</v>
          </cell>
          <cell r="J971" t="str">
            <v>Prüm, Joh. Jos.</v>
          </cell>
          <cell r="K971" t="str">
            <v>Zeltinger Sonnenuhr Riesling Spätlese</v>
          </cell>
          <cell r="L971">
            <v>2022</v>
          </cell>
          <cell r="M971" t="str">
            <v>Tyskland</v>
          </cell>
          <cell r="N971" t="str">
            <v>Mosel</v>
          </cell>
          <cell r="O971" t="str">
            <v>Zeltingen</v>
          </cell>
          <cell r="P971" t="str">
            <v>Sonnenuhr</v>
          </cell>
          <cell r="R971" t="str">
            <v>Riesling</v>
          </cell>
          <cell r="S971" t="str">
            <v>Hvitvin</v>
          </cell>
          <cell r="T971">
            <v>0.75</v>
          </cell>
          <cell r="U971">
            <v>7.5</v>
          </cell>
          <cell r="V971">
            <v>386.1</v>
          </cell>
          <cell r="W971" t="str">
            <v>Hans A Flaaten</v>
          </cell>
          <cell r="X971" t="str">
            <v>Skanlog</v>
          </cell>
          <cell r="Y971">
            <v>60</v>
          </cell>
          <cell r="Z971">
            <v>54</v>
          </cell>
          <cell r="AA971">
            <v>6</v>
          </cell>
          <cell r="AB971">
            <v>54</v>
          </cell>
          <cell r="AE971">
            <v>18</v>
          </cell>
          <cell r="AF971">
            <v>6</v>
          </cell>
          <cell r="AG971">
            <v>6</v>
          </cell>
          <cell r="AH971">
            <v>6</v>
          </cell>
          <cell r="AI971">
            <v>6</v>
          </cell>
          <cell r="AJ971">
            <v>6</v>
          </cell>
          <cell r="AK971">
            <v>0</v>
          </cell>
          <cell r="AL971">
            <v>6</v>
          </cell>
          <cell r="AM971">
            <v>0</v>
          </cell>
          <cell r="AN971">
            <v>0</v>
          </cell>
          <cell r="AO971">
            <v>0</v>
          </cell>
          <cell r="AP971">
            <v>0</v>
          </cell>
          <cell r="AQ971">
            <v>0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</row>
        <row r="972">
          <cell r="I972">
            <v>17084201</v>
          </cell>
          <cell r="J972" t="str">
            <v>Kruger-Rumpf</v>
          </cell>
          <cell r="K972" t="str">
            <v>Zweistrom Riesling Trocken</v>
          </cell>
          <cell r="L972">
            <v>2022</v>
          </cell>
          <cell r="M972" t="str">
            <v>Tyskland</v>
          </cell>
          <cell r="R972" t="str">
            <v>Riesling</v>
          </cell>
          <cell r="S972" t="str">
            <v>Hvitvin</v>
          </cell>
          <cell r="T972">
            <v>0.75</v>
          </cell>
          <cell r="U972">
            <v>12</v>
          </cell>
          <cell r="V972">
            <v>226.97</v>
          </cell>
          <cell r="W972" t="str">
            <v>Blend Wines AS</v>
          </cell>
          <cell r="X972" t="str">
            <v>Skanlog</v>
          </cell>
          <cell r="Y972">
            <v>600</v>
          </cell>
          <cell r="Z972">
            <v>600</v>
          </cell>
          <cell r="AA972">
            <v>6</v>
          </cell>
          <cell r="AB972">
            <v>600</v>
          </cell>
          <cell r="AE972">
            <v>120</v>
          </cell>
          <cell r="AF972">
            <v>48</v>
          </cell>
          <cell r="AG972">
            <v>48</v>
          </cell>
          <cell r="AH972">
            <v>48</v>
          </cell>
          <cell r="AI972">
            <v>48</v>
          </cell>
          <cell r="AJ972">
            <v>48</v>
          </cell>
          <cell r="AK972">
            <v>48</v>
          </cell>
          <cell r="AL972">
            <v>48</v>
          </cell>
          <cell r="AM972">
            <v>24</v>
          </cell>
          <cell r="AN972">
            <v>24</v>
          </cell>
          <cell r="AO972">
            <v>24</v>
          </cell>
          <cell r="AP972">
            <v>24</v>
          </cell>
          <cell r="AQ972">
            <v>48</v>
          </cell>
          <cell r="AR972">
            <v>0</v>
          </cell>
          <cell r="AS972">
            <v>2</v>
          </cell>
          <cell r="AT972">
            <v>2</v>
          </cell>
          <cell r="AU972">
            <v>0</v>
          </cell>
        </row>
        <row r="973">
          <cell r="I973">
            <v>17084605</v>
          </cell>
          <cell r="J973" t="str">
            <v>Kruger-Rumpf</v>
          </cell>
          <cell r="K973" t="str">
            <v>Zweistrom Riesling Trocken</v>
          </cell>
          <cell r="L973">
            <v>2022</v>
          </cell>
          <cell r="M973" t="str">
            <v>Tyskland</v>
          </cell>
          <cell r="R973" t="str">
            <v>Riesling</v>
          </cell>
          <cell r="S973" t="str">
            <v>Hvitvin</v>
          </cell>
          <cell r="T973">
            <v>1.5</v>
          </cell>
          <cell r="U973">
            <v>12</v>
          </cell>
          <cell r="V973">
            <v>530.38</v>
          </cell>
          <cell r="W973" t="str">
            <v>Blend Wines AS</v>
          </cell>
          <cell r="X973" t="str">
            <v>Skanlog</v>
          </cell>
          <cell r="Y973">
            <v>60</v>
          </cell>
          <cell r="Z973">
            <v>60</v>
          </cell>
          <cell r="AA973">
            <v>3</v>
          </cell>
          <cell r="AB973">
            <v>60</v>
          </cell>
          <cell r="AE973">
            <v>18</v>
          </cell>
          <cell r="AF973">
            <v>6</v>
          </cell>
          <cell r="AG973">
            <v>6</v>
          </cell>
          <cell r="AH973">
            <v>6</v>
          </cell>
          <cell r="AI973">
            <v>6</v>
          </cell>
          <cell r="AJ973">
            <v>6</v>
          </cell>
          <cell r="AK973">
            <v>6</v>
          </cell>
          <cell r="AL973">
            <v>6</v>
          </cell>
          <cell r="AM973">
            <v>0</v>
          </cell>
          <cell r="AN973">
            <v>0</v>
          </cell>
          <cell r="AO973">
            <v>0</v>
          </cell>
          <cell r="AP973">
            <v>0</v>
          </cell>
          <cell r="AQ973">
            <v>0</v>
          </cell>
          <cell r="AR973">
            <v>0</v>
          </cell>
          <cell r="AS973">
            <v>0</v>
          </cell>
          <cell r="AT973">
            <v>0</v>
          </cell>
          <cell r="AU973">
            <v>0</v>
          </cell>
        </row>
        <row r="974">
          <cell r="I974">
            <v>17187201</v>
          </cell>
          <cell r="J974" t="str">
            <v>Bründlmayer</v>
          </cell>
          <cell r="K974" t="str">
            <v>Zöbinger Heiligenstein Rieslig Erste Lage</v>
          </cell>
          <cell r="L974">
            <v>2022</v>
          </cell>
          <cell r="M974" t="str">
            <v>Østerrike</v>
          </cell>
          <cell r="N974" t="str">
            <v>Kamptal</v>
          </cell>
          <cell r="O974" t="str">
            <v>Zöbing</v>
          </cell>
          <cell r="P974" t="str">
            <v>Heiligenstein</v>
          </cell>
          <cell r="Q974" t="str">
            <v>Erste Lage</v>
          </cell>
          <cell r="R974" t="str">
            <v>Riesling</v>
          </cell>
          <cell r="S974" t="str">
            <v>Hvitvin</v>
          </cell>
          <cell r="T974">
            <v>0.75</v>
          </cell>
          <cell r="U974">
            <v>12.5</v>
          </cell>
          <cell r="V974">
            <v>460.66</v>
          </cell>
          <cell r="W974" t="str">
            <v>Hans A Flaaten</v>
          </cell>
          <cell r="X974" t="str">
            <v>Skanlog</v>
          </cell>
          <cell r="Y974">
            <v>180</v>
          </cell>
          <cell r="Z974">
            <v>132</v>
          </cell>
          <cell r="AA974">
            <v>6</v>
          </cell>
          <cell r="AB974">
            <v>132</v>
          </cell>
          <cell r="AE974">
            <v>36</v>
          </cell>
          <cell r="AF974">
            <v>12</v>
          </cell>
          <cell r="AG974">
            <v>12</v>
          </cell>
          <cell r="AH974">
            <v>12</v>
          </cell>
          <cell r="AI974">
            <v>12</v>
          </cell>
          <cell r="AJ974">
            <v>12</v>
          </cell>
          <cell r="AK974">
            <v>12</v>
          </cell>
          <cell r="AL974">
            <v>12</v>
          </cell>
          <cell r="AM974">
            <v>6</v>
          </cell>
          <cell r="AN974">
            <v>0</v>
          </cell>
          <cell r="AO974">
            <v>0</v>
          </cell>
          <cell r="AP974">
            <v>0</v>
          </cell>
          <cell r="AQ974">
            <v>6</v>
          </cell>
          <cell r="AR974">
            <v>0</v>
          </cell>
          <cell r="AS974">
            <v>2</v>
          </cell>
          <cell r="AT974">
            <v>0</v>
          </cell>
          <cell r="AU974">
            <v>0</v>
          </cell>
        </row>
        <row r="975">
          <cell r="I975">
            <v>17160301</v>
          </cell>
          <cell r="J975" t="str">
            <v>Müller-Catoir</v>
          </cell>
          <cell r="K975" t="str">
            <v>Neustadter "V" Riesling trocken</v>
          </cell>
          <cell r="L975">
            <v>2022</v>
          </cell>
          <cell r="M975" t="str">
            <v>Tyskland</v>
          </cell>
          <cell r="N975" t="str">
            <v>Pfalz</v>
          </cell>
          <cell r="O975" t="str">
            <v>Neustadt</v>
          </cell>
          <cell r="R975" t="str">
            <v>Riesling</v>
          </cell>
          <cell r="S975" t="str">
            <v>Hvitvin</v>
          </cell>
          <cell r="T975">
            <v>0.75</v>
          </cell>
          <cell r="U975">
            <v>12.5</v>
          </cell>
          <cell r="V975">
            <v>397.2</v>
          </cell>
          <cell r="W975" t="str">
            <v>Rebel Agency AS</v>
          </cell>
          <cell r="X975" t="str">
            <v>Vectura</v>
          </cell>
          <cell r="Y975">
            <v>180</v>
          </cell>
          <cell r="Z975">
            <v>360</v>
          </cell>
          <cell r="AA975">
            <v>6</v>
          </cell>
          <cell r="AB975">
            <v>240</v>
          </cell>
          <cell r="AE975">
            <v>48</v>
          </cell>
          <cell r="AF975">
            <v>24</v>
          </cell>
          <cell r="AG975">
            <v>12</v>
          </cell>
          <cell r="AH975">
            <v>24</v>
          </cell>
          <cell r="AI975">
            <v>12</v>
          </cell>
          <cell r="AJ975">
            <v>12</v>
          </cell>
          <cell r="AK975">
            <v>18</v>
          </cell>
          <cell r="AL975">
            <v>24</v>
          </cell>
          <cell r="AM975">
            <v>12</v>
          </cell>
          <cell r="AN975">
            <v>12</v>
          </cell>
          <cell r="AO975">
            <v>12</v>
          </cell>
          <cell r="AP975">
            <v>12</v>
          </cell>
          <cell r="AQ975">
            <v>18</v>
          </cell>
          <cell r="AR975">
            <v>0</v>
          </cell>
          <cell r="AS975">
            <v>2</v>
          </cell>
          <cell r="AT975">
            <v>2</v>
          </cell>
          <cell r="AU975">
            <v>0</v>
          </cell>
        </row>
        <row r="976">
          <cell r="J976" t="str">
            <v>Ch. d'Yquem</v>
          </cell>
          <cell r="K976" t="str">
            <v>Ch. d'Yquem</v>
          </cell>
          <cell r="L976">
            <v>2021</v>
          </cell>
          <cell r="M976" t="str">
            <v>Frankrike</v>
          </cell>
          <cell r="N976" t="str">
            <v>Bordeaux</v>
          </cell>
          <cell r="O976" t="str">
            <v>Sauternes</v>
          </cell>
          <cell r="S976" t="str">
            <v>Hvitvin</v>
          </cell>
          <cell r="T976">
            <v>0.375</v>
          </cell>
          <cell r="U976">
            <v>14</v>
          </cell>
          <cell r="V976">
            <v>1978.83</v>
          </cell>
          <cell r="W976" t="str">
            <v>Moestue Grape Selections</v>
          </cell>
          <cell r="Y976">
            <v>240</v>
          </cell>
          <cell r="Z976">
            <v>240</v>
          </cell>
          <cell r="AA976">
            <v>6</v>
          </cell>
          <cell r="AB976">
            <v>240</v>
          </cell>
          <cell r="AR976">
            <v>240</v>
          </cell>
        </row>
        <row r="977">
          <cell r="J977" t="str">
            <v>Ch. d'Yquem</v>
          </cell>
          <cell r="K977" t="str">
            <v>Ch. d'Yquem</v>
          </cell>
          <cell r="L977">
            <v>2021</v>
          </cell>
          <cell r="M977" t="str">
            <v>Frankrike</v>
          </cell>
          <cell r="N977" t="str">
            <v>Bordeaux</v>
          </cell>
          <cell r="O977" t="str">
            <v>Sauternes</v>
          </cell>
          <cell r="S977" t="str">
            <v>Hvitvin</v>
          </cell>
          <cell r="T977">
            <v>0.75</v>
          </cell>
          <cell r="U977">
            <v>14</v>
          </cell>
          <cell r="V977">
            <v>3953.54</v>
          </cell>
          <cell r="W977" t="str">
            <v>Moestue Grape Selections</v>
          </cell>
          <cell r="Y977">
            <v>120</v>
          </cell>
          <cell r="Z977">
            <v>120</v>
          </cell>
          <cell r="AA977">
            <v>3</v>
          </cell>
          <cell r="AB977">
            <v>120</v>
          </cell>
          <cell r="AR977">
            <v>120</v>
          </cell>
        </row>
        <row r="978">
          <cell r="I978">
            <v>18538001</v>
          </cell>
          <cell r="J978" t="str">
            <v>Ch. Latour</v>
          </cell>
          <cell r="K978" t="str">
            <v>Pauillac de Latour</v>
          </cell>
          <cell r="L978">
            <v>2019</v>
          </cell>
          <cell r="M978" t="str">
            <v>Frankrike</v>
          </cell>
          <cell r="N978" t="str">
            <v>Bordeaux</v>
          </cell>
          <cell r="O978" t="str">
            <v>Pauillac</v>
          </cell>
          <cell r="S978" t="str">
            <v>Rødvin</v>
          </cell>
          <cell r="T978">
            <v>0.75</v>
          </cell>
          <cell r="U978">
            <v>14</v>
          </cell>
          <cell r="V978">
            <v>930</v>
          </cell>
          <cell r="W978" t="str">
            <v>Lars Søreide AS</v>
          </cell>
          <cell r="X978" t="str">
            <v>Lars Søreide AS</v>
          </cell>
          <cell r="Y978">
            <v>144</v>
          </cell>
          <cell r="Z978">
            <v>144</v>
          </cell>
          <cell r="AB978">
            <v>144</v>
          </cell>
          <cell r="AR978">
            <v>144</v>
          </cell>
        </row>
        <row r="979">
          <cell r="J979" t="str">
            <v>Ch. Latour</v>
          </cell>
          <cell r="K979" t="str">
            <v>Forts de Latour</v>
          </cell>
          <cell r="L979">
            <v>2018</v>
          </cell>
          <cell r="M979" t="str">
            <v>Frankrike</v>
          </cell>
          <cell r="N979" t="str">
            <v>Bordeaux</v>
          </cell>
          <cell r="O979" t="str">
            <v>Pauillac</v>
          </cell>
          <cell r="S979" t="str">
            <v>Rødvin</v>
          </cell>
          <cell r="T979">
            <v>0.75</v>
          </cell>
          <cell r="U979">
            <v>14</v>
          </cell>
          <cell r="V979">
            <v>2622.18</v>
          </cell>
          <cell r="W979" t="str">
            <v>Moestue Grape Selections</v>
          </cell>
          <cell r="Y979">
            <v>60</v>
          </cell>
          <cell r="Z979">
            <v>60</v>
          </cell>
          <cell r="AA979">
            <v>6</v>
          </cell>
          <cell r="AB979">
            <v>60</v>
          </cell>
          <cell r="AR979">
            <v>60</v>
          </cell>
        </row>
        <row r="980">
          <cell r="J980" t="str">
            <v>Ch. Latour</v>
          </cell>
          <cell r="K980" t="str">
            <v>Ch. Latour</v>
          </cell>
          <cell r="L980">
            <v>2017</v>
          </cell>
          <cell r="M980" t="str">
            <v>Frankrike</v>
          </cell>
          <cell r="N980" t="str">
            <v>Bordeaux</v>
          </cell>
          <cell r="O980" t="str">
            <v>Pauillac</v>
          </cell>
          <cell r="S980" t="str">
            <v>Rødvin</v>
          </cell>
          <cell r="T980">
            <v>0.75</v>
          </cell>
          <cell r="U980">
            <v>13</v>
          </cell>
          <cell r="V980">
            <v>6207.4</v>
          </cell>
          <cell r="W980" t="str">
            <v>Winetailor Cru</v>
          </cell>
          <cell r="X980" t="str">
            <v>Vectura</v>
          </cell>
          <cell r="Y980">
            <v>36</v>
          </cell>
          <cell r="Z980">
            <v>36</v>
          </cell>
          <cell r="AA980">
            <v>6</v>
          </cell>
          <cell r="AB980">
            <v>36</v>
          </cell>
          <cell r="AR980">
            <v>36</v>
          </cell>
        </row>
        <row r="981">
          <cell r="I981">
            <v>17338001</v>
          </cell>
          <cell r="J981" t="str">
            <v>Lilbert</v>
          </cell>
          <cell r="K981" t="str">
            <v>Blanc de blancs Brut</v>
          </cell>
          <cell r="L981" t="str">
            <v>NV</v>
          </cell>
          <cell r="M981" t="str">
            <v>Frankrike</v>
          </cell>
          <cell r="N981" t="str">
            <v>Champagne</v>
          </cell>
          <cell r="S981" t="str">
            <v>Musserende vin</v>
          </cell>
          <cell r="T981">
            <v>0.75</v>
          </cell>
          <cell r="U981">
            <v>12</v>
          </cell>
          <cell r="V981">
            <v>557.96</v>
          </cell>
          <cell r="W981" t="str">
            <v>Remuage By Moestue</v>
          </cell>
          <cell r="X981" t="str">
            <v>Skanlog</v>
          </cell>
          <cell r="Y981">
            <v>600</v>
          </cell>
          <cell r="Z981">
            <v>600</v>
          </cell>
          <cell r="AA981">
            <v>6</v>
          </cell>
          <cell r="AB981">
            <v>599</v>
          </cell>
          <cell r="AE981">
            <v>95</v>
          </cell>
          <cell r="AF981">
            <v>48</v>
          </cell>
          <cell r="AG981">
            <v>48</v>
          </cell>
          <cell r="AH981">
            <v>48</v>
          </cell>
          <cell r="AI981">
            <v>48</v>
          </cell>
          <cell r="AJ981">
            <v>48</v>
          </cell>
          <cell r="AK981">
            <v>48</v>
          </cell>
          <cell r="AL981">
            <v>72</v>
          </cell>
          <cell r="AM981">
            <v>24</v>
          </cell>
          <cell r="AN981">
            <v>24</v>
          </cell>
          <cell r="AO981">
            <v>24</v>
          </cell>
          <cell r="AP981">
            <v>24</v>
          </cell>
          <cell r="AQ981">
            <v>48</v>
          </cell>
          <cell r="AR981">
            <v>0</v>
          </cell>
        </row>
        <row r="982">
          <cell r="I982">
            <v>17350001</v>
          </cell>
          <cell r="J982" t="str">
            <v>Nyetimber</v>
          </cell>
          <cell r="K982" t="str">
            <v>Blanc de blancs Brut</v>
          </cell>
          <cell r="L982">
            <v>2016</v>
          </cell>
          <cell r="M982" t="str">
            <v>England</v>
          </cell>
          <cell r="N982" t="str">
            <v>West Sussex</v>
          </cell>
          <cell r="S982" t="str">
            <v>Musserende vin</v>
          </cell>
          <cell r="T982">
            <v>0.75</v>
          </cell>
          <cell r="U982">
            <v>12</v>
          </cell>
          <cell r="V982">
            <v>700.34</v>
          </cell>
          <cell r="W982" t="str">
            <v>Winning Brands</v>
          </cell>
          <cell r="X982" t="str">
            <v>Cuveco</v>
          </cell>
          <cell r="Y982">
            <v>360</v>
          </cell>
          <cell r="Z982">
            <v>1200</v>
          </cell>
          <cell r="AA982">
            <v>6</v>
          </cell>
          <cell r="AB982">
            <v>384</v>
          </cell>
          <cell r="AE982">
            <v>72</v>
          </cell>
          <cell r="AF982">
            <v>36</v>
          </cell>
          <cell r="AG982">
            <v>30</v>
          </cell>
          <cell r="AH982">
            <v>36</v>
          </cell>
          <cell r="AI982">
            <v>30</v>
          </cell>
          <cell r="AJ982">
            <v>30</v>
          </cell>
          <cell r="AK982">
            <v>30</v>
          </cell>
          <cell r="AL982">
            <v>48</v>
          </cell>
          <cell r="AM982">
            <v>18</v>
          </cell>
          <cell r="AN982">
            <v>12</v>
          </cell>
          <cell r="AO982">
            <v>12</v>
          </cell>
          <cell r="AP982">
            <v>12</v>
          </cell>
          <cell r="AQ982">
            <v>18</v>
          </cell>
          <cell r="AR982">
            <v>0</v>
          </cell>
        </row>
        <row r="983">
          <cell r="I983">
            <v>10729801</v>
          </cell>
          <cell r="J983" t="str">
            <v>Pascerette des Vignes</v>
          </cell>
          <cell r="K983" t="str">
            <v>Macon Milly-Lamartine Genevrieres</v>
          </cell>
          <cell r="L983">
            <v>2022</v>
          </cell>
          <cell r="M983" t="str">
            <v>Frankrike</v>
          </cell>
          <cell r="N983" t="str">
            <v>Burgund</v>
          </cell>
          <cell r="O983" t="str">
            <v>Macon Milly-Lamartine</v>
          </cell>
          <cell r="S983" t="str">
            <v>Hvitvin</v>
          </cell>
          <cell r="T983">
            <v>0.75</v>
          </cell>
          <cell r="U983">
            <v>13</v>
          </cell>
          <cell r="V983">
            <v>254</v>
          </cell>
          <cell r="W983" t="str">
            <v>eWine AS</v>
          </cell>
          <cell r="X983" t="str">
            <v>Skanlog</v>
          </cell>
          <cell r="Y983">
            <v>600</v>
          </cell>
          <cell r="Z983">
            <v>1200</v>
          </cell>
          <cell r="AA983">
            <v>6</v>
          </cell>
          <cell r="AB983">
            <v>600</v>
          </cell>
          <cell r="AE983">
            <v>96</v>
          </cell>
          <cell r="AF983">
            <v>48</v>
          </cell>
          <cell r="AG983">
            <v>48</v>
          </cell>
          <cell r="AH983">
            <v>48</v>
          </cell>
          <cell r="AI983">
            <v>48</v>
          </cell>
          <cell r="AJ983">
            <v>48</v>
          </cell>
          <cell r="AK983">
            <v>48</v>
          </cell>
          <cell r="AL983">
            <v>72</v>
          </cell>
          <cell r="AM983">
            <v>24</v>
          </cell>
          <cell r="AN983">
            <v>24</v>
          </cell>
          <cell r="AO983">
            <v>24</v>
          </cell>
          <cell r="AP983">
            <v>24</v>
          </cell>
          <cell r="AQ983">
            <v>48</v>
          </cell>
          <cell r="AR983">
            <v>0</v>
          </cell>
        </row>
        <row r="984">
          <cell r="I984">
            <v>17329801</v>
          </cell>
          <cell r="J984" t="str">
            <v>Pascerette des Vignes</v>
          </cell>
          <cell r="K984" t="str">
            <v>Macon Serrieres</v>
          </cell>
          <cell r="L984">
            <v>2022</v>
          </cell>
          <cell r="M984" t="str">
            <v>Frankrike</v>
          </cell>
          <cell r="N984" t="str">
            <v>Burgund</v>
          </cell>
          <cell r="O984" t="str">
            <v>Macon Serrieres</v>
          </cell>
          <cell r="S984" t="str">
            <v>Rødvin</v>
          </cell>
          <cell r="T984">
            <v>0.75</v>
          </cell>
          <cell r="U984">
            <v>13</v>
          </cell>
          <cell r="V984">
            <v>241</v>
          </cell>
          <cell r="W984" t="str">
            <v>eWine AS</v>
          </cell>
          <cell r="X984" t="str">
            <v>Skanlog</v>
          </cell>
          <cell r="Y984">
            <v>600</v>
          </cell>
          <cell r="Z984">
            <v>1200</v>
          </cell>
          <cell r="AA984">
            <v>6</v>
          </cell>
          <cell r="AB984">
            <v>600</v>
          </cell>
          <cell r="AE984">
            <v>96</v>
          </cell>
          <cell r="AF984">
            <v>48</v>
          </cell>
          <cell r="AG984">
            <v>48</v>
          </cell>
          <cell r="AH984">
            <v>48</v>
          </cell>
          <cell r="AI984">
            <v>48</v>
          </cell>
          <cell r="AJ984">
            <v>48</v>
          </cell>
          <cell r="AK984">
            <v>48</v>
          </cell>
          <cell r="AL984">
            <v>72</v>
          </cell>
          <cell r="AM984">
            <v>24</v>
          </cell>
          <cell r="AN984">
            <v>24</v>
          </cell>
          <cell r="AO984">
            <v>24</v>
          </cell>
          <cell r="AP984">
            <v>24</v>
          </cell>
          <cell r="AQ984">
            <v>48</v>
          </cell>
          <cell r="AR984">
            <v>0</v>
          </cell>
        </row>
        <row r="985">
          <cell r="I985">
            <v>14248001</v>
          </cell>
          <cell r="J985" t="str">
            <v>Pol Roger</v>
          </cell>
          <cell r="K985" t="str">
            <v>Blanc de blancs Brut</v>
          </cell>
          <cell r="L985">
            <v>2015</v>
          </cell>
          <cell r="M985" t="str">
            <v>Frankrike</v>
          </cell>
          <cell r="S985" t="str">
            <v>Musserende vin</v>
          </cell>
          <cell r="T985">
            <v>0.75</v>
          </cell>
          <cell r="U985">
            <v>12.5</v>
          </cell>
          <cell r="V985">
            <v>791.59</v>
          </cell>
          <cell r="W985" t="str">
            <v>Vinetum</v>
          </cell>
          <cell r="X985" t="str">
            <v>Skanlog</v>
          </cell>
          <cell r="Y985">
            <v>600</v>
          </cell>
          <cell r="Z985">
            <v>600</v>
          </cell>
          <cell r="AA985">
            <v>6</v>
          </cell>
          <cell r="AB985">
            <v>600</v>
          </cell>
          <cell r="AE985">
            <v>96</v>
          </cell>
          <cell r="AF985">
            <v>48</v>
          </cell>
          <cell r="AG985">
            <v>48</v>
          </cell>
          <cell r="AH985">
            <v>48</v>
          </cell>
          <cell r="AI985">
            <v>48</v>
          </cell>
          <cell r="AJ985">
            <v>48</v>
          </cell>
          <cell r="AK985">
            <v>48</v>
          </cell>
          <cell r="AL985">
            <v>72</v>
          </cell>
          <cell r="AM985">
            <v>24</v>
          </cell>
          <cell r="AN985">
            <v>24</v>
          </cell>
          <cell r="AO985">
            <v>24</v>
          </cell>
          <cell r="AP985">
            <v>24</v>
          </cell>
          <cell r="AQ985">
            <v>48</v>
          </cell>
          <cell r="AR985">
            <v>0</v>
          </cell>
        </row>
        <row r="986">
          <cell r="I986">
            <v>17336501</v>
          </cell>
          <cell r="J986" t="str">
            <v>Saint-Gall</v>
          </cell>
          <cell r="K986" t="str">
            <v xml:space="preserve">Orpale Millesime 2012 Grand Cru </v>
          </cell>
          <cell r="L986">
            <v>2012</v>
          </cell>
          <cell r="M986" t="str">
            <v>Frankrike</v>
          </cell>
          <cell r="N986" t="str">
            <v>Champagne</v>
          </cell>
          <cell r="S986" t="str">
            <v>Musserende vin</v>
          </cell>
          <cell r="T986">
            <v>0.75</v>
          </cell>
          <cell r="U986">
            <v>12.5</v>
          </cell>
          <cell r="V986">
            <v>1253.04</v>
          </cell>
          <cell r="W986" t="str">
            <v xml:space="preserve">Bonafide Wines </v>
          </cell>
          <cell r="X986" t="str">
            <v>Skanlog</v>
          </cell>
          <cell r="Y986">
            <v>600</v>
          </cell>
          <cell r="Z986">
            <v>600</v>
          </cell>
          <cell r="AA986">
            <v>6</v>
          </cell>
          <cell r="AB986">
            <v>600</v>
          </cell>
          <cell r="AE986">
            <v>96</v>
          </cell>
          <cell r="AF986">
            <v>48</v>
          </cell>
          <cell r="AG986">
            <v>48</v>
          </cell>
          <cell r="AH986">
            <v>48</v>
          </cell>
          <cell r="AI986">
            <v>48</v>
          </cell>
          <cell r="AJ986">
            <v>48</v>
          </cell>
          <cell r="AK986">
            <v>48</v>
          </cell>
          <cell r="AL986">
            <v>72</v>
          </cell>
          <cell r="AM986">
            <v>24</v>
          </cell>
          <cell r="AN986">
            <v>24</v>
          </cell>
          <cell r="AO986">
            <v>24</v>
          </cell>
          <cell r="AP986">
            <v>24</v>
          </cell>
          <cell r="AQ986">
            <v>48</v>
          </cell>
          <cell r="AR986">
            <v>0</v>
          </cell>
        </row>
        <row r="987">
          <cell r="I987">
            <v>15712201</v>
          </cell>
          <cell r="J987" t="str">
            <v>Pol Roger</v>
          </cell>
          <cell r="K987" t="str">
            <v>Cuvee Winston Churchill Brut</v>
          </cell>
          <cell r="L987">
            <v>2015</v>
          </cell>
          <cell r="M987" t="str">
            <v>Frankrike</v>
          </cell>
          <cell r="S987" t="str">
            <v>Musserende vin</v>
          </cell>
          <cell r="T987">
            <v>0.75</v>
          </cell>
          <cell r="U987">
            <v>12.5</v>
          </cell>
          <cell r="V987">
            <v>2033.32</v>
          </cell>
          <cell r="W987" t="str">
            <v>Vinetum</v>
          </cell>
          <cell r="X987" t="str">
            <v>Skanlog</v>
          </cell>
          <cell r="Y987">
            <v>504</v>
          </cell>
          <cell r="Z987">
            <v>504</v>
          </cell>
          <cell r="AA987">
            <v>6</v>
          </cell>
          <cell r="AB987">
            <v>504</v>
          </cell>
          <cell r="AE987">
            <v>90</v>
          </cell>
          <cell r="AF987">
            <v>48</v>
          </cell>
          <cell r="AG987">
            <v>30</v>
          </cell>
          <cell r="AH987">
            <v>48</v>
          </cell>
          <cell r="AI987">
            <v>30</v>
          </cell>
          <cell r="AJ987">
            <v>30</v>
          </cell>
          <cell r="AK987">
            <v>30</v>
          </cell>
          <cell r="AL987">
            <v>72</v>
          </cell>
          <cell r="AM987">
            <v>24</v>
          </cell>
          <cell r="AN987">
            <v>24</v>
          </cell>
          <cell r="AO987">
            <v>24</v>
          </cell>
          <cell r="AP987">
            <v>24</v>
          </cell>
          <cell r="AQ987">
            <v>30</v>
          </cell>
          <cell r="AR987">
            <v>0</v>
          </cell>
        </row>
        <row r="988">
          <cell r="I988">
            <v>17338201</v>
          </cell>
          <cell r="J988" t="str">
            <v>Lilbert</v>
          </cell>
          <cell r="K988" t="str">
            <v>Blanc de blancs Brut</v>
          </cell>
          <cell r="L988">
            <v>2018</v>
          </cell>
          <cell r="M988" t="str">
            <v>Frankrike</v>
          </cell>
          <cell r="N988" t="str">
            <v>Champagne</v>
          </cell>
          <cell r="S988" t="str">
            <v>Musserende vin</v>
          </cell>
          <cell r="T988">
            <v>0.75</v>
          </cell>
          <cell r="U988">
            <v>12</v>
          </cell>
          <cell r="V988">
            <v>838.3</v>
          </cell>
          <cell r="W988" t="str">
            <v>Remuage By Moestue</v>
          </cell>
          <cell r="X988" t="str">
            <v>Skanlog</v>
          </cell>
          <cell r="Y988">
            <v>480</v>
          </cell>
          <cell r="Z988">
            <v>480</v>
          </cell>
          <cell r="AA988">
            <v>6</v>
          </cell>
          <cell r="AB988">
            <v>479</v>
          </cell>
          <cell r="AE988">
            <v>89</v>
          </cell>
          <cell r="AF988">
            <v>48</v>
          </cell>
          <cell r="AG988">
            <v>30</v>
          </cell>
          <cell r="AH988">
            <v>48</v>
          </cell>
          <cell r="AI988">
            <v>30</v>
          </cell>
          <cell r="AJ988">
            <v>30</v>
          </cell>
          <cell r="AK988">
            <v>30</v>
          </cell>
          <cell r="AL988">
            <v>48</v>
          </cell>
          <cell r="AM988">
            <v>24</v>
          </cell>
          <cell r="AN988">
            <v>24</v>
          </cell>
          <cell r="AO988">
            <v>24</v>
          </cell>
          <cell r="AP988">
            <v>24</v>
          </cell>
          <cell r="AQ988">
            <v>30</v>
          </cell>
          <cell r="AR988">
            <v>0</v>
          </cell>
        </row>
        <row r="989">
          <cell r="I989">
            <v>17329601</v>
          </cell>
          <cell r="J989" t="str">
            <v>Chiquet</v>
          </cell>
          <cell r="K989" t="str">
            <v>Cuvee de Reserve Brut</v>
          </cell>
          <cell r="L989" t="str">
            <v>NV</v>
          </cell>
          <cell r="M989" t="str">
            <v>Frankrike</v>
          </cell>
          <cell r="N989" t="str">
            <v>Champagne</v>
          </cell>
          <cell r="S989" t="str">
            <v>Musserende vin</v>
          </cell>
          <cell r="T989">
            <v>0.75</v>
          </cell>
          <cell r="U989">
            <v>12.5</v>
          </cell>
          <cell r="V989">
            <v>590</v>
          </cell>
          <cell r="W989" t="str">
            <v>Viva Vino</v>
          </cell>
          <cell r="X989" t="str">
            <v>Viva Vino</v>
          </cell>
          <cell r="Y989">
            <v>460</v>
          </cell>
          <cell r="Z989">
            <v>460</v>
          </cell>
          <cell r="AA989">
            <v>6</v>
          </cell>
          <cell r="AB989">
            <v>460</v>
          </cell>
          <cell r="AE989">
            <v>88</v>
          </cell>
          <cell r="AF989">
            <v>48</v>
          </cell>
          <cell r="AG989">
            <v>30</v>
          </cell>
          <cell r="AH989">
            <v>48</v>
          </cell>
          <cell r="AI989">
            <v>30</v>
          </cell>
          <cell r="AJ989">
            <v>30</v>
          </cell>
          <cell r="AK989">
            <v>30</v>
          </cell>
          <cell r="AL989">
            <v>48</v>
          </cell>
          <cell r="AM989">
            <v>24</v>
          </cell>
          <cell r="AN989">
            <v>18</v>
          </cell>
          <cell r="AO989">
            <v>18</v>
          </cell>
          <cell r="AP989">
            <v>18</v>
          </cell>
          <cell r="AQ989">
            <v>30</v>
          </cell>
          <cell r="AR989">
            <v>0</v>
          </cell>
        </row>
        <row r="990">
          <cell r="I990">
            <v>17355001</v>
          </cell>
          <cell r="J990" t="str">
            <v>Champagne Louis Roederer</v>
          </cell>
          <cell r="K990" t="str">
            <v>Blanc de Blancs Brut</v>
          </cell>
          <cell r="L990">
            <v>2016</v>
          </cell>
          <cell r="M990" t="str">
            <v>Frankrike</v>
          </cell>
          <cell r="N990" t="str">
            <v>Champagne</v>
          </cell>
          <cell r="Q990" t="str">
            <v>AOC</v>
          </cell>
          <cell r="R990" t="str">
            <v>Chardonnay</v>
          </cell>
          <cell r="S990" t="str">
            <v>Musserende</v>
          </cell>
          <cell r="T990" t="str">
            <v>75cl</v>
          </cell>
          <cell r="U990">
            <v>12.5</v>
          </cell>
          <cell r="V990">
            <v>792.42</v>
          </cell>
          <cell r="W990" t="str">
            <v>Strøm as</v>
          </cell>
          <cell r="X990" t="str">
            <v>Vectura</v>
          </cell>
          <cell r="Y990">
            <v>420</v>
          </cell>
          <cell r="Z990">
            <v>420</v>
          </cell>
          <cell r="AA990">
            <v>6</v>
          </cell>
          <cell r="AB990">
            <v>420</v>
          </cell>
          <cell r="AE990">
            <v>72</v>
          </cell>
          <cell r="AF990">
            <v>48</v>
          </cell>
          <cell r="AG990">
            <v>24</v>
          </cell>
          <cell r="AH990">
            <v>48</v>
          </cell>
          <cell r="AI990">
            <v>24</v>
          </cell>
          <cell r="AJ990">
            <v>24</v>
          </cell>
          <cell r="AK990">
            <v>30</v>
          </cell>
          <cell r="AL990">
            <v>66</v>
          </cell>
          <cell r="AM990">
            <v>24</v>
          </cell>
          <cell r="AN990">
            <v>12</v>
          </cell>
          <cell r="AO990">
            <v>12</v>
          </cell>
          <cell r="AP990">
            <v>12</v>
          </cell>
          <cell r="AQ990">
            <v>24</v>
          </cell>
          <cell r="AR990">
            <v>0</v>
          </cell>
        </row>
        <row r="991">
          <cell r="I991">
            <v>15768401</v>
          </cell>
          <cell r="J991" t="str">
            <v>Bara</v>
          </cell>
          <cell r="K991" t="str">
            <v>Millésime Brut</v>
          </cell>
          <cell r="L991">
            <v>2018</v>
          </cell>
          <cell r="M991" t="str">
            <v>Frankrike</v>
          </cell>
          <cell r="N991" t="str">
            <v>Champagne</v>
          </cell>
          <cell r="S991" t="str">
            <v>Musserende vin</v>
          </cell>
          <cell r="T991">
            <v>0.75</v>
          </cell>
          <cell r="U991">
            <v>12.5</v>
          </cell>
          <cell r="V991">
            <v>674</v>
          </cell>
          <cell r="W991" t="str">
            <v>Champagneinwest</v>
          </cell>
          <cell r="X991" t="str">
            <v>Champagneinwest</v>
          </cell>
          <cell r="Y991">
            <v>360</v>
          </cell>
          <cell r="Z991">
            <v>600</v>
          </cell>
          <cell r="AA991">
            <v>6</v>
          </cell>
          <cell r="AB991">
            <v>360</v>
          </cell>
          <cell r="AE991">
            <v>66</v>
          </cell>
          <cell r="AF991">
            <v>48</v>
          </cell>
          <cell r="AG991">
            <v>18</v>
          </cell>
          <cell r="AH991">
            <v>48</v>
          </cell>
          <cell r="AI991">
            <v>18</v>
          </cell>
          <cell r="AJ991">
            <v>18</v>
          </cell>
          <cell r="AK991">
            <v>30</v>
          </cell>
          <cell r="AL991">
            <v>48</v>
          </cell>
          <cell r="AM991">
            <v>12</v>
          </cell>
          <cell r="AN991">
            <v>12</v>
          </cell>
          <cell r="AO991">
            <v>12</v>
          </cell>
          <cell r="AP991">
            <v>12</v>
          </cell>
          <cell r="AQ991">
            <v>18</v>
          </cell>
          <cell r="AR991">
            <v>0</v>
          </cell>
        </row>
        <row r="992">
          <cell r="I992">
            <v>17348701</v>
          </cell>
          <cell r="J992" t="str">
            <v>Black Dog Hill</v>
          </cell>
          <cell r="K992" t="str">
            <v>Blanc de blancs Brut</v>
          </cell>
          <cell r="L992">
            <v>2018</v>
          </cell>
          <cell r="M992" t="str">
            <v>England</v>
          </cell>
          <cell r="S992" t="str">
            <v>Musserende vin</v>
          </cell>
          <cell r="T992">
            <v>0.75</v>
          </cell>
          <cell r="U992">
            <v>12</v>
          </cell>
          <cell r="V992">
            <v>562.53713235294117</v>
          </cell>
          <cell r="W992" t="str">
            <v>Vinetum</v>
          </cell>
          <cell r="X992" t="str">
            <v>Skanlog</v>
          </cell>
          <cell r="Y992">
            <v>360</v>
          </cell>
          <cell r="Z992">
            <v>360</v>
          </cell>
          <cell r="AA992">
            <v>6</v>
          </cell>
          <cell r="AB992">
            <v>360</v>
          </cell>
          <cell r="AE992">
            <v>66</v>
          </cell>
          <cell r="AF992">
            <v>48</v>
          </cell>
          <cell r="AG992">
            <v>18</v>
          </cell>
          <cell r="AH992">
            <v>48</v>
          </cell>
          <cell r="AI992">
            <v>12</v>
          </cell>
          <cell r="AJ992">
            <v>18</v>
          </cell>
          <cell r="AK992">
            <v>30</v>
          </cell>
          <cell r="AL992">
            <v>48</v>
          </cell>
          <cell r="AM992">
            <v>18</v>
          </cell>
          <cell r="AN992">
            <v>12</v>
          </cell>
          <cell r="AO992">
            <v>12</v>
          </cell>
          <cell r="AP992">
            <v>12</v>
          </cell>
          <cell r="AQ992">
            <v>18</v>
          </cell>
          <cell r="AR992">
            <v>0</v>
          </cell>
        </row>
        <row r="993">
          <cell r="I993">
            <v>17348601</v>
          </cell>
          <cell r="J993" t="str">
            <v>Black Dog Hill</v>
          </cell>
          <cell r="K993" t="str">
            <v>Blanc de Noirs Brut</v>
          </cell>
          <cell r="L993">
            <v>2020</v>
          </cell>
          <cell r="M993" t="str">
            <v>England</v>
          </cell>
          <cell r="S993" t="str">
            <v>Musserende vin</v>
          </cell>
          <cell r="T993">
            <v>0.75</v>
          </cell>
          <cell r="U993">
            <v>12</v>
          </cell>
          <cell r="V993">
            <v>562.53713235294128</v>
          </cell>
          <cell r="W993" t="str">
            <v>Vinetum</v>
          </cell>
          <cell r="X993" t="str">
            <v>Skanlog</v>
          </cell>
          <cell r="Y993">
            <v>360</v>
          </cell>
          <cell r="Z993">
            <v>360</v>
          </cell>
          <cell r="AA993">
            <v>6</v>
          </cell>
          <cell r="AB993">
            <v>360</v>
          </cell>
          <cell r="AE993">
            <v>66</v>
          </cell>
          <cell r="AF993">
            <v>48</v>
          </cell>
          <cell r="AG993">
            <v>18</v>
          </cell>
          <cell r="AH993">
            <v>48</v>
          </cell>
          <cell r="AI993">
            <v>18</v>
          </cell>
          <cell r="AJ993">
            <v>18</v>
          </cell>
          <cell r="AK993">
            <v>30</v>
          </cell>
          <cell r="AL993">
            <v>48</v>
          </cell>
          <cell r="AM993">
            <v>12</v>
          </cell>
          <cell r="AN993">
            <v>12</v>
          </cell>
          <cell r="AO993">
            <v>12</v>
          </cell>
          <cell r="AP993">
            <v>12</v>
          </cell>
          <cell r="AQ993">
            <v>18</v>
          </cell>
          <cell r="AR993">
            <v>0</v>
          </cell>
        </row>
        <row r="994">
          <cell r="I994">
            <v>17348501</v>
          </cell>
          <cell r="J994" t="str">
            <v>Black Dog Hill</v>
          </cell>
          <cell r="K994" t="str">
            <v>Classic Cuvee Brut</v>
          </cell>
          <cell r="L994">
            <v>2019</v>
          </cell>
          <cell r="M994" t="str">
            <v>England</v>
          </cell>
          <cell r="S994" t="str">
            <v>Musserende vin</v>
          </cell>
          <cell r="T994">
            <v>0.75</v>
          </cell>
          <cell r="U994">
            <v>12</v>
          </cell>
          <cell r="V994">
            <v>567.13272058823486</v>
          </cell>
          <cell r="W994" t="str">
            <v>Vinetum</v>
          </cell>
          <cell r="X994" t="str">
            <v>Skanlog</v>
          </cell>
          <cell r="Y994">
            <v>360</v>
          </cell>
          <cell r="Z994">
            <v>360</v>
          </cell>
          <cell r="AA994">
            <v>6</v>
          </cell>
          <cell r="AB994">
            <v>360</v>
          </cell>
          <cell r="AE994">
            <v>66</v>
          </cell>
          <cell r="AF994">
            <v>48</v>
          </cell>
          <cell r="AG994">
            <v>18</v>
          </cell>
          <cell r="AH994">
            <v>48</v>
          </cell>
          <cell r="AI994">
            <v>18</v>
          </cell>
          <cell r="AJ994">
            <v>18</v>
          </cell>
          <cell r="AK994">
            <v>30</v>
          </cell>
          <cell r="AL994">
            <v>48</v>
          </cell>
          <cell r="AM994">
            <v>12</v>
          </cell>
          <cell r="AN994">
            <v>12</v>
          </cell>
          <cell r="AO994">
            <v>12</v>
          </cell>
          <cell r="AP994">
            <v>12</v>
          </cell>
          <cell r="AQ994">
            <v>18</v>
          </cell>
          <cell r="AR994">
            <v>0</v>
          </cell>
        </row>
        <row r="995">
          <cell r="I995">
            <v>17343601</v>
          </cell>
          <cell r="J995" t="str">
            <v>Charles Heidsieck</v>
          </cell>
          <cell r="K995" t="str">
            <v>Blanc des Millénaires</v>
          </cell>
          <cell r="L995">
            <v>2014</v>
          </cell>
          <cell r="M995" t="str">
            <v>Frankrike</v>
          </cell>
          <cell r="N995" t="str">
            <v>Champagne</v>
          </cell>
          <cell r="R995" t="str">
            <v>Chardonnay</v>
          </cell>
          <cell r="S995" t="str">
            <v>Musserende vin</v>
          </cell>
          <cell r="T995">
            <v>0.75</v>
          </cell>
          <cell r="U995">
            <v>12</v>
          </cell>
          <cell r="V995">
            <v>2074.4899999999998</v>
          </cell>
          <cell r="W995" t="str">
            <v>Signature Wines AS</v>
          </cell>
          <cell r="X995" t="str">
            <v>Skanlog</v>
          </cell>
          <cell r="Y995">
            <v>360</v>
          </cell>
          <cell r="Z995">
            <v>360</v>
          </cell>
          <cell r="AA995">
            <v>3</v>
          </cell>
          <cell r="AB995">
            <v>360</v>
          </cell>
          <cell r="AE995">
            <v>66</v>
          </cell>
          <cell r="AF995">
            <v>48</v>
          </cell>
          <cell r="AG995">
            <v>18</v>
          </cell>
          <cell r="AH995">
            <v>48</v>
          </cell>
          <cell r="AI995">
            <v>18</v>
          </cell>
          <cell r="AJ995">
            <v>18</v>
          </cell>
          <cell r="AK995">
            <v>30</v>
          </cell>
          <cell r="AL995">
            <v>48</v>
          </cell>
          <cell r="AM995">
            <v>12</v>
          </cell>
          <cell r="AN995">
            <v>12</v>
          </cell>
          <cell r="AO995">
            <v>12</v>
          </cell>
          <cell r="AP995">
            <v>12</v>
          </cell>
          <cell r="AQ995">
            <v>18</v>
          </cell>
          <cell r="AR995">
            <v>0</v>
          </cell>
        </row>
        <row r="996">
          <cell r="I996">
            <v>17329401</v>
          </cell>
          <cell r="J996" t="str">
            <v>Chiquet</v>
          </cell>
          <cell r="K996" t="str">
            <v>Special Club Brut</v>
          </cell>
          <cell r="L996">
            <v>2015</v>
          </cell>
          <cell r="M996" t="str">
            <v>Frankrike</v>
          </cell>
          <cell r="N996" t="str">
            <v>Champagne</v>
          </cell>
          <cell r="S996" t="str">
            <v>Musserende vin</v>
          </cell>
          <cell r="T996">
            <v>0.75</v>
          </cell>
          <cell r="U996">
            <v>12.5</v>
          </cell>
          <cell r="V996">
            <v>884</v>
          </cell>
          <cell r="W996" t="str">
            <v>Viva Vino</v>
          </cell>
          <cell r="X996" t="str">
            <v>Viva Vino</v>
          </cell>
          <cell r="Y996">
            <v>360</v>
          </cell>
          <cell r="Z996">
            <v>360</v>
          </cell>
          <cell r="AA996">
            <v>6</v>
          </cell>
          <cell r="AB996">
            <v>360</v>
          </cell>
          <cell r="AE996">
            <v>60</v>
          </cell>
          <cell r="AF996">
            <v>18</v>
          </cell>
          <cell r="AG996">
            <v>18</v>
          </cell>
          <cell r="AH996">
            <v>48</v>
          </cell>
          <cell r="AI996">
            <v>24</v>
          </cell>
          <cell r="AJ996">
            <v>18</v>
          </cell>
          <cell r="AK996">
            <v>42</v>
          </cell>
          <cell r="AL996">
            <v>54</v>
          </cell>
          <cell r="AM996">
            <v>12</v>
          </cell>
          <cell r="AN996">
            <v>12</v>
          </cell>
          <cell r="AO996">
            <v>12</v>
          </cell>
          <cell r="AP996">
            <v>12</v>
          </cell>
          <cell r="AQ996">
            <v>30</v>
          </cell>
          <cell r="AR996">
            <v>0</v>
          </cell>
        </row>
        <row r="997">
          <cell r="I997">
            <v>17334301</v>
          </cell>
          <cell r="J997" t="str">
            <v>Colin</v>
          </cell>
          <cell r="K997" t="str">
            <v>Les Grandes Terres</v>
          </cell>
          <cell r="L997">
            <v>2015</v>
          </cell>
          <cell r="M997" t="str">
            <v>Frankrike</v>
          </cell>
          <cell r="N997" t="str">
            <v>Champagne</v>
          </cell>
          <cell r="O997" t="str">
            <v>Cramant og Oiry/Côte des Blancs</v>
          </cell>
          <cell r="Q997" t="str">
            <v>Champagne Grand Cru</v>
          </cell>
          <cell r="R997" t="str">
            <v>Chardonnay 100 %</v>
          </cell>
          <cell r="S997" t="str">
            <v>Musserende vin</v>
          </cell>
          <cell r="T997">
            <v>0.75</v>
          </cell>
          <cell r="U997">
            <v>12</v>
          </cell>
          <cell r="V997">
            <v>700.3</v>
          </cell>
          <cell r="W997" t="str">
            <v>The Wine Merchant AS</v>
          </cell>
          <cell r="X997" t="str">
            <v>Skanlog</v>
          </cell>
          <cell r="Y997">
            <v>360</v>
          </cell>
          <cell r="Z997">
            <v>360</v>
          </cell>
          <cell r="AA997">
            <v>6</v>
          </cell>
          <cell r="AB997">
            <v>360</v>
          </cell>
          <cell r="AE997">
            <v>66</v>
          </cell>
          <cell r="AF997">
            <v>48</v>
          </cell>
          <cell r="AG997">
            <v>18</v>
          </cell>
          <cell r="AH997">
            <v>48</v>
          </cell>
          <cell r="AI997">
            <v>18</v>
          </cell>
          <cell r="AJ997">
            <v>18</v>
          </cell>
          <cell r="AK997">
            <v>30</v>
          </cell>
          <cell r="AL997">
            <v>48</v>
          </cell>
          <cell r="AM997">
            <v>12</v>
          </cell>
          <cell r="AN997">
            <v>12</v>
          </cell>
          <cell r="AO997">
            <v>12</v>
          </cell>
          <cell r="AP997">
            <v>12</v>
          </cell>
          <cell r="AQ997">
            <v>18</v>
          </cell>
          <cell r="AR997">
            <v>0</v>
          </cell>
        </row>
        <row r="998">
          <cell r="I998">
            <v>17343501</v>
          </cell>
          <cell r="J998" t="str">
            <v>Exton Park</v>
          </cell>
          <cell r="K998" t="str">
            <v>Blanc de blancs Brut</v>
          </cell>
          <cell r="L998">
            <v>2014</v>
          </cell>
          <cell r="M998" t="str">
            <v>England</v>
          </cell>
          <cell r="N998" t="str">
            <v>Hampshire</v>
          </cell>
          <cell r="R998" t="str">
            <v>Chardonnay</v>
          </cell>
          <cell r="S998" t="str">
            <v>Musserende vin</v>
          </cell>
          <cell r="T998">
            <v>0.75</v>
          </cell>
          <cell r="U998">
            <v>11.5</v>
          </cell>
          <cell r="V998">
            <v>695.61</v>
          </cell>
          <cell r="W998" t="str">
            <v>Signature Wines AS</v>
          </cell>
          <cell r="X998" t="str">
            <v>Skanlog</v>
          </cell>
          <cell r="Y998">
            <v>360</v>
          </cell>
          <cell r="Z998">
            <v>360</v>
          </cell>
          <cell r="AA998">
            <v>6</v>
          </cell>
          <cell r="AB998">
            <v>360</v>
          </cell>
          <cell r="AE998">
            <v>66</v>
          </cell>
          <cell r="AF998">
            <v>48</v>
          </cell>
          <cell r="AG998">
            <v>18</v>
          </cell>
          <cell r="AH998">
            <v>48</v>
          </cell>
          <cell r="AI998">
            <v>18</v>
          </cell>
          <cell r="AJ998">
            <v>18</v>
          </cell>
          <cell r="AK998">
            <v>30</v>
          </cell>
          <cell r="AL998">
            <v>48</v>
          </cell>
          <cell r="AM998">
            <v>12</v>
          </cell>
          <cell r="AN998">
            <v>12</v>
          </cell>
          <cell r="AO998">
            <v>12</v>
          </cell>
          <cell r="AP998">
            <v>12</v>
          </cell>
          <cell r="AQ998">
            <v>18</v>
          </cell>
          <cell r="AR998">
            <v>0</v>
          </cell>
        </row>
        <row r="999">
          <cell r="I999">
            <v>14249801</v>
          </cell>
          <cell r="J999" t="str">
            <v>Henners Vineyards</v>
          </cell>
          <cell r="K999" t="str">
            <v>Henners Vintage Brut</v>
          </cell>
          <cell r="L999">
            <v>2018</v>
          </cell>
          <cell r="M999" t="str">
            <v>England</v>
          </cell>
          <cell r="N999" t="str">
            <v>East Sussex</v>
          </cell>
          <cell r="R999" t="str">
            <v>Chardonnay, Pinot noir</v>
          </cell>
          <cell r="S999" t="str">
            <v>Musserende</v>
          </cell>
          <cell r="T999">
            <v>0.75</v>
          </cell>
          <cell r="U999">
            <v>12</v>
          </cell>
          <cell r="V999">
            <v>466.22</v>
          </cell>
          <cell r="W999" t="str">
            <v>Best Cellars AS</v>
          </cell>
          <cell r="X999" t="str">
            <v>Cuveco</v>
          </cell>
          <cell r="Y999">
            <v>360</v>
          </cell>
          <cell r="Z999">
            <v>360</v>
          </cell>
          <cell r="AA999">
            <v>6</v>
          </cell>
          <cell r="AB999">
            <v>360</v>
          </cell>
          <cell r="AE999">
            <v>66</v>
          </cell>
          <cell r="AF999">
            <v>48</v>
          </cell>
          <cell r="AG999">
            <v>18</v>
          </cell>
          <cell r="AH999">
            <v>48</v>
          </cell>
          <cell r="AI999">
            <v>18</v>
          </cell>
          <cell r="AJ999">
            <v>18</v>
          </cell>
          <cell r="AK999">
            <v>30</v>
          </cell>
          <cell r="AL999">
            <v>48</v>
          </cell>
          <cell r="AM999">
            <v>12</v>
          </cell>
          <cell r="AN999">
            <v>12</v>
          </cell>
          <cell r="AO999">
            <v>12</v>
          </cell>
          <cell r="AP999">
            <v>12</v>
          </cell>
          <cell r="AQ999">
            <v>18</v>
          </cell>
          <cell r="AR999">
            <v>0</v>
          </cell>
        </row>
        <row r="1000">
          <cell r="I1000">
            <v>17334601</v>
          </cell>
          <cell r="J1000" t="str">
            <v>Maillet, N.</v>
          </cell>
          <cell r="K1000" t="str">
            <v>Macon-Verze Le Chemin Blanc</v>
          </cell>
          <cell r="L1000">
            <v>2022</v>
          </cell>
          <cell r="M1000" t="str">
            <v>Frankrike</v>
          </cell>
          <cell r="N1000" t="str">
            <v>Burgund</v>
          </cell>
          <cell r="O1000" t="str">
            <v>Macon-Verze</v>
          </cell>
          <cell r="P1000" t="str">
            <v>Le Chemin Blanc</v>
          </cell>
          <cell r="S1000" t="str">
            <v>Hvitvin</v>
          </cell>
          <cell r="T1000">
            <v>0.75</v>
          </cell>
          <cell r="U1000">
            <v>13</v>
          </cell>
          <cell r="V1000">
            <v>360.63</v>
          </cell>
          <cell r="W1000" t="str">
            <v>NON DOS</v>
          </cell>
          <cell r="X1000" t="str">
            <v>Skanlog</v>
          </cell>
          <cell r="Y1000">
            <v>360</v>
          </cell>
          <cell r="Z1000">
            <v>360</v>
          </cell>
          <cell r="AA1000">
            <v>6</v>
          </cell>
          <cell r="AB1000">
            <v>360</v>
          </cell>
          <cell r="AE1000">
            <v>66</v>
          </cell>
          <cell r="AF1000">
            <v>48</v>
          </cell>
          <cell r="AG1000">
            <v>18</v>
          </cell>
          <cell r="AH1000">
            <v>48</v>
          </cell>
          <cell r="AI1000">
            <v>18</v>
          </cell>
          <cell r="AJ1000">
            <v>18</v>
          </cell>
          <cell r="AK1000">
            <v>30</v>
          </cell>
          <cell r="AL1000">
            <v>48</v>
          </cell>
          <cell r="AM1000">
            <v>12</v>
          </cell>
          <cell r="AN1000">
            <v>12</v>
          </cell>
          <cell r="AO1000">
            <v>12</v>
          </cell>
          <cell r="AP1000">
            <v>12</v>
          </cell>
          <cell r="AQ1000">
            <v>18</v>
          </cell>
          <cell r="AR1000">
            <v>0</v>
          </cell>
        </row>
        <row r="1001">
          <cell r="I1001">
            <v>17349305</v>
          </cell>
          <cell r="J1001" t="str">
            <v>Pol Roger</v>
          </cell>
          <cell r="K1001" t="str">
            <v>Brut</v>
          </cell>
          <cell r="L1001">
            <v>2018</v>
          </cell>
          <cell r="M1001" t="str">
            <v>Frankrike</v>
          </cell>
          <cell r="S1001" t="str">
            <v>Musserende vin</v>
          </cell>
          <cell r="T1001">
            <v>1.5</v>
          </cell>
          <cell r="U1001">
            <v>12.5</v>
          </cell>
          <cell r="V1001">
            <v>1500.51</v>
          </cell>
          <cell r="W1001" t="str">
            <v>Vinetum</v>
          </cell>
          <cell r="X1001" t="str">
            <v>Skanlog</v>
          </cell>
          <cell r="Y1001">
            <v>360</v>
          </cell>
          <cell r="Z1001">
            <v>360</v>
          </cell>
          <cell r="AA1001">
            <v>3</v>
          </cell>
          <cell r="AB1001">
            <v>360</v>
          </cell>
          <cell r="AE1001">
            <v>66</v>
          </cell>
          <cell r="AF1001">
            <v>48</v>
          </cell>
          <cell r="AG1001">
            <v>18</v>
          </cell>
          <cell r="AH1001">
            <v>48</v>
          </cell>
          <cell r="AI1001">
            <v>18</v>
          </cell>
          <cell r="AJ1001">
            <v>18</v>
          </cell>
          <cell r="AK1001">
            <v>30</v>
          </cell>
          <cell r="AL1001">
            <v>48</v>
          </cell>
          <cell r="AM1001">
            <v>12</v>
          </cell>
          <cell r="AN1001">
            <v>12</v>
          </cell>
          <cell r="AO1001">
            <v>12</v>
          </cell>
          <cell r="AP1001">
            <v>12</v>
          </cell>
          <cell r="AQ1001">
            <v>18</v>
          </cell>
          <cell r="AR1001">
            <v>0</v>
          </cell>
        </row>
        <row r="1002">
          <cell r="I1002">
            <v>17335901</v>
          </cell>
          <cell r="J1002" t="str">
            <v>Sugrue</v>
          </cell>
          <cell r="K1002" t="str">
            <v>Trouble With Dreams Brut</v>
          </cell>
          <cell r="L1002">
            <v>2019</v>
          </cell>
          <cell r="M1002" t="str">
            <v>England</v>
          </cell>
          <cell r="N1002" t="str">
            <v>West Sussex</v>
          </cell>
          <cell r="S1002" t="str">
            <v>Musserende vin</v>
          </cell>
          <cell r="T1002">
            <v>0.75</v>
          </cell>
          <cell r="U1002">
            <v>12</v>
          </cell>
          <cell r="V1002">
            <v>701.38</v>
          </cell>
          <cell r="W1002" t="str">
            <v xml:space="preserve">Bonafide Wines </v>
          </cell>
          <cell r="X1002" t="str">
            <v>Skanlog</v>
          </cell>
          <cell r="Y1002">
            <v>360</v>
          </cell>
          <cell r="Z1002">
            <v>360</v>
          </cell>
          <cell r="AA1002">
            <v>6</v>
          </cell>
          <cell r="AB1002">
            <v>360</v>
          </cell>
          <cell r="AE1002">
            <v>66</v>
          </cell>
          <cell r="AF1002">
            <v>48</v>
          </cell>
          <cell r="AG1002">
            <v>18</v>
          </cell>
          <cell r="AH1002">
            <v>48</v>
          </cell>
          <cell r="AI1002">
            <v>18</v>
          </cell>
          <cell r="AJ1002">
            <v>18</v>
          </cell>
          <cell r="AK1002">
            <v>30</v>
          </cell>
          <cell r="AL1002">
            <v>48</v>
          </cell>
          <cell r="AM1002">
            <v>12</v>
          </cell>
          <cell r="AN1002">
            <v>12</v>
          </cell>
          <cell r="AO1002">
            <v>12</v>
          </cell>
          <cell r="AP1002">
            <v>12</v>
          </cell>
          <cell r="AQ1002">
            <v>18</v>
          </cell>
          <cell r="AR1002">
            <v>0</v>
          </cell>
        </row>
        <row r="1003">
          <cell r="I1003">
            <v>17331901</v>
          </cell>
          <cell r="J1003" t="str">
            <v>Vilmart</v>
          </cell>
          <cell r="K1003" t="str">
            <v>Coeur de Cuvee Brut</v>
          </cell>
          <cell r="L1003">
            <v>2016</v>
          </cell>
          <cell r="M1003" t="str">
            <v>Frankrike</v>
          </cell>
          <cell r="N1003" t="str">
            <v>Champagne</v>
          </cell>
          <cell r="S1003" t="str">
            <v>Musserende vin</v>
          </cell>
          <cell r="T1003">
            <v>0.75</v>
          </cell>
          <cell r="U1003">
            <v>12.5</v>
          </cell>
          <cell r="V1003">
            <v>1275</v>
          </cell>
          <cell r="W1003" t="str">
            <v>Nafstad</v>
          </cell>
          <cell r="X1003" t="str">
            <v>Nafstad</v>
          </cell>
          <cell r="Y1003">
            <v>360</v>
          </cell>
          <cell r="Z1003">
            <v>360</v>
          </cell>
          <cell r="AA1003">
            <v>6</v>
          </cell>
          <cell r="AB1003">
            <v>360</v>
          </cell>
          <cell r="AE1003">
            <v>66</v>
          </cell>
          <cell r="AF1003">
            <v>48</v>
          </cell>
          <cell r="AG1003">
            <v>12</v>
          </cell>
          <cell r="AH1003">
            <v>48</v>
          </cell>
          <cell r="AI1003">
            <v>18</v>
          </cell>
          <cell r="AJ1003">
            <v>18</v>
          </cell>
          <cell r="AK1003">
            <v>30</v>
          </cell>
          <cell r="AL1003">
            <v>54</v>
          </cell>
          <cell r="AM1003">
            <v>12</v>
          </cell>
          <cell r="AN1003">
            <v>12</v>
          </cell>
          <cell r="AO1003">
            <v>12</v>
          </cell>
          <cell r="AP1003">
            <v>12</v>
          </cell>
          <cell r="AQ1003">
            <v>18</v>
          </cell>
          <cell r="AR1003">
            <v>0</v>
          </cell>
        </row>
        <row r="1004">
          <cell r="I1004">
            <v>17331701</v>
          </cell>
          <cell r="J1004" t="str">
            <v>Vilmart</v>
          </cell>
          <cell r="K1004" t="str">
            <v>Grand Cellier d'Or Brut</v>
          </cell>
          <cell r="L1004">
            <v>2019</v>
          </cell>
          <cell r="M1004" t="str">
            <v>Frankrike</v>
          </cell>
          <cell r="N1004" t="str">
            <v>Champagne</v>
          </cell>
          <cell r="S1004" t="str">
            <v>Musserende vin</v>
          </cell>
          <cell r="T1004">
            <v>0.75</v>
          </cell>
          <cell r="U1004">
            <v>12.5</v>
          </cell>
          <cell r="V1004">
            <v>675</v>
          </cell>
          <cell r="W1004" t="str">
            <v>Nafstad</v>
          </cell>
          <cell r="X1004" t="str">
            <v>Nafstad</v>
          </cell>
          <cell r="Y1004">
            <v>360</v>
          </cell>
          <cell r="Z1004">
            <v>360</v>
          </cell>
          <cell r="AA1004">
            <v>6</v>
          </cell>
          <cell r="AB1004">
            <v>360</v>
          </cell>
          <cell r="AE1004">
            <v>66</v>
          </cell>
          <cell r="AF1004">
            <v>48</v>
          </cell>
          <cell r="AG1004">
            <v>18</v>
          </cell>
          <cell r="AH1004">
            <v>48</v>
          </cell>
          <cell r="AI1004">
            <v>18</v>
          </cell>
          <cell r="AJ1004">
            <v>18</v>
          </cell>
          <cell r="AK1004">
            <v>30</v>
          </cell>
          <cell r="AL1004">
            <v>48</v>
          </cell>
          <cell r="AM1004">
            <v>12</v>
          </cell>
          <cell r="AN1004">
            <v>12</v>
          </cell>
          <cell r="AO1004">
            <v>12</v>
          </cell>
          <cell r="AP1004">
            <v>12</v>
          </cell>
          <cell r="AQ1004">
            <v>18</v>
          </cell>
          <cell r="AR1004">
            <v>0</v>
          </cell>
        </row>
        <row r="1005">
          <cell r="I1005">
            <v>17166001</v>
          </cell>
          <cell r="J1005" t="str">
            <v>von Winning</v>
          </cell>
          <cell r="K1005" t="str">
            <v>Deidesheimer Mäushöhle Riesling EL</v>
          </cell>
          <cell r="L1005">
            <v>2022</v>
          </cell>
          <cell r="M1005" t="str">
            <v>Tyskland</v>
          </cell>
          <cell r="N1005" t="str">
            <v>Pfalz</v>
          </cell>
          <cell r="O1005" t="str">
            <v>Deidesheim</v>
          </cell>
          <cell r="P1005" t="str">
            <v>Mäushöhle</v>
          </cell>
          <cell r="Q1005" t="str">
            <v>Erste Lage</v>
          </cell>
          <cell r="R1005" t="str">
            <v>Riesling</v>
          </cell>
          <cell r="S1005" t="str">
            <v>Hvitvin</v>
          </cell>
          <cell r="T1005">
            <v>0.75</v>
          </cell>
          <cell r="U1005">
            <v>12</v>
          </cell>
          <cell r="V1005">
            <v>286.70792856281798</v>
          </cell>
          <cell r="W1005" t="str">
            <v>Symposium Wines</v>
          </cell>
          <cell r="X1005" t="str">
            <v>Vectura</v>
          </cell>
          <cell r="Y1005">
            <v>360</v>
          </cell>
          <cell r="Z1005">
            <v>360</v>
          </cell>
          <cell r="AA1005">
            <v>6</v>
          </cell>
          <cell r="AB1005">
            <v>360</v>
          </cell>
          <cell r="AE1005">
            <v>60</v>
          </cell>
          <cell r="AF1005">
            <v>48</v>
          </cell>
          <cell r="AG1005">
            <v>18</v>
          </cell>
          <cell r="AH1005">
            <v>48</v>
          </cell>
          <cell r="AI1005">
            <v>18</v>
          </cell>
          <cell r="AJ1005">
            <v>18</v>
          </cell>
          <cell r="AK1005">
            <v>30</v>
          </cell>
          <cell r="AL1005">
            <v>48</v>
          </cell>
          <cell r="AM1005">
            <v>18</v>
          </cell>
          <cell r="AN1005">
            <v>12</v>
          </cell>
          <cell r="AO1005">
            <v>12</v>
          </cell>
          <cell r="AP1005">
            <v>12</v>
          </cell>
          <cell r="AQ1005">
            <v>18</v>
          </cell>
          <cell r="AR1005">
            <v>0</v>
          </cell>
          <cell r="AS1005">
            <v>0</v>
          </cell>
          <cell r="AT1005">
            <v>2</v>
          </cell>
          <cell r="AU1005">
            <v>0</v>
          </cell>
        </row>
        <row r="1006">
          <cell r="I1006">
            <v>17336401</v>
          </cell>
          <cell r="J1006" t="str">
            <v>Wiston</v>
          </cell>
          <cell r="K1006" t="str">
            <v>Blanc de blancs Brut</v>
          </cell>
          <cell r="L1006">
            <v>2018</v>
          </cell>
          <cell r="M1006" t="str">
            <v>England</v>
          </cell>
          <cell r="N1006" t="str">
            <v>West Sussex</v>
          </cell>
          <cell r="S1006" t="str">
            <v>Musserende vin</v>
          </cell>
          <cell r="T1006">
            <v>0.75</v>
          </cell>
          <cell r="U1006">
            <v>12</v>
          </cell>
          <cell r="V1006">
            <v>737.22</v>
          </cell>
          <cell r="W1006" t="str">
            <v xml:space="preserve">Bonafide Wines </v>
          </cell>
          <cell r="X1006" t="str">
            <v>Skanlog</v>
          </cell>
          <cell r="Y1006">
            <v>360</v>
          </cell>
          <cell r="Z1006">
            <v>360</v>
          </cell>
          <cell r="AA1006">
            <v>6</v>
          </cell>
          <cell r="AB1006">
            <v>360</v>
          </cell>
          <cell r="AE1006">
            <v>66</v>
          </cell>
          <cell r="AF1006">
            <v>48</v>
          </cell>
          <cell r="AG1006">
            <v>18</v>
          </cell>
          <cell r="AH1006">
            <v>48</v>
          </cell>
          <cell r="AI1006">
            <v>18</v>
          </cell>
          <cell r="AJ1006">
            <v>18</v>
          </cell>
          <cell r="AK1006">
            <v>30</v>
          </cell>
          <cell r="AL1006">
            <v>48</v>
          </cell>
          <cell r="AM1006">
            <v>12</v>
          </cell>
          <cell r="AN1006">
            <v>12</v>
          </cell>
          <cell r="AO1006">
            <v>12</v>
          </cell>
          <cell r="AP1006">
            <v>12</v>
          </cell>
          <cell r="AQ1006">
            <v>18</v>
          </cell>
          <cell r="AR1006">
            <v>0</v>
          </cell>
        </row>
        <row r="1007">
          <cell r="I1007">
            <v>17335801</v>
          </cell>
          <cell r="J1007" t="str">
            <v>Wiston</v>
          </cell>
          <cell r="K1007" t="str">
            <v>Blanc de blancs Brut</v>
          </cell>
          <cell r="L1007" t="str">
            <v>NV</v>
          </cell>
          <cell r="M1007" t="str">
            <v>England</v>
          </cell>
          <cell r="N1007" t="str">
            <v>West Sussex</v>
          </cell>
          <cell r="S1007" t="str">
            <v>Musserende vin</v>
          </cell>
          <cell r="T1007">
            <v>0.75</v>
          </cell>
          <cell r="U1007">
            <v>12</v>
          </cell>
          <cell r="V1007">
            <v>448.62</v>
          </cell>
          <cell r="W1007" t="str">
            <v xml:space="preserve">Bonafide Wines </v>
          </cell>
          <cell r="X1007" t="str">
            <v>Skanlog</v>
          </cell>
          <cell r="Y1007">
            <v>360</v>
          </cell>
          <cell r="Z1007">
            <v>360</v>
          </cell>
          <cell r="AA1007">
            <v>6</v>
          </cell>
          <cell r="AB1007">
            <v>360</v>
          </cell>
          <cell r="AE1007">
            <v>72</v>
          </cell>
          <cell r="AF1007">
            <v>42</v>
          </cell>
          <cell r="AG1007">
            <v>18</v>
          </cell>
          <cell r="AH1007">
            <v>36</v>
          </cell>
          <cell r="AI1007">
            <v>18</v>
          </cell>
          <cell r="AJ1007">
            <v>18</v>
          </cell>
          <cell r="AK1007">
            <v>30</v>
          </cell>
          <cell r="AL1007">
            <v>54</v>
          </cell>
          <cell r="AM1007">
            <v>12</v>
          </cell>
          <cell r="AN1007">
            <v>12</v>
          </cell>
          <cell r="AO1007">
            <v>12</v>
          </cell>
          <cell r="AP1007">
            <v>12</v>
          </cell>
          <cell r="AQ1007">
            <v>24</v>
          </cell>
          <cell r="AR1007">
            <v>0</v>
          </cell>
        </row>
        <row r="1008">
          <cell r="I1008">
            <v>17329101</v>
          </cell>
          <cell r="J1008" t="str">
            <v>Busi-Jacobsohn</v>
          </cell>
          <cell r="K1008" t="str">
            <v>Cuvee Brut</v>
          </cell>
          <cell r="L1008">
            <v>2020</v>
          </cell>
          <cell r="M1008" t="str">
            <v>England</v>
          </cell>
          <cell r="N1008" t="str">
            <v>West Sussex</v>
          </cell>
          <cell r="R1008" t="str">
            <v xml:space="preserve"> </v>
          </cell>
          <cell r="S1008" t="str">
            <v>Musserende</v>
          </cell>
          <cell r="T1008">
            <v>0.75</v>
          </cell>
          <cell r="U1008">
            <v>12</v>
          </cell>
          <cell r="V1008">
            <v>461.34</v>
          </cell>
          <cell r="W1008" t="str">
            <v>Selected Wine Partners</v>
          </cell>
          <cell r="X1008" t="str">
            <v>Cuveco</v>
          </cell>
          <cell r="Y1008">
            <v>300</v>
          </cell>
          <cell r="Z1008">
            <v>600</v>
          </cell>
          <cell r="AA1008">
            <v>6</v>
          </cell>
          <cell r="AB1008">
            <v>300</v>
          </cell>
          <cell r="AE1008">
            <v>60</v>
          </cell>
          <cell r="AF1008">
            <v>30</v>
          </cell>
          <cell r="AG1008">
            <v>24</v>
          </cell>
          <cell r="AH1008">
            <v>30</v>
          </cell>
          <cell r="AI1008">
            <v>24</v>
          </cell>
          <cell r="AJ1008">
            <v>24</v>
          </cell>
          <cell r="AK1008">
            <v>30</v>
          </cell>
          <cell r="AL1008">
            <v>36</v>
          </cell>
          <cell r="AM1008">
            <v>12</v>
          </cell>
          <cell r="AN1008">
            <v>6</v>
          </cell>
          <cell r="AO1008">
            <v>6</v>
          </cell>
          <cell r="AP1008">
            <v>6</v>
          </cell>
          <cell r="AQ1008">
            <v>12</v>
          </cell>
          <cell r="AR1008">
            <v>0</v>
          </cell>
        </row>
        <row r="1009">
          <cell r="I1009">
            <v>17328901</v>
          </cell>
          <cell r="J1009" t="str">
            <v>Taittinger</v>
          </cell>
          <cell r="K1009" t="str">
            <v>Comtes de Champagne Blanc de blancs Brut</v>
          </cell>
          <cell r="L1009">
            <v>2013</v>
          </cell>
          <cell r="M1009" t="str">
            <v>Frankrike</v>
          </cell>
          <cell r="N1009" t="str">
            <v>Champagne</v>
          </cell>
          <cell r="O1009" t="str">
            <v>Cote des Blancs</v>
          </cell>
          <cell r="Q1009" t="str">
            <v>Grand Crus</v>
          </cell>
          <cell r="R1009" t="str">
            <v>Chardonnay</v>
          </cell>
          <cell r="S1009" t="str">
            <v>Musserende</v>
          </cell>
          <cell r="T1009">
            <v>0.75</v>
          </cell>
          <cell r="U1009">
            <v>12.5</v>
          </cell>
          <cell r="V1009">
            <v>2722.66</v>
          </cell>
          <cell r="W1009" t="str">
            <v>Fondberg</v>
          </cell>
          <cell r="X1009" t="str">
            <v>Vectura</v>
          </cell>
          <cell r="Y1009">
            <v>300</v>
          </cell>
          <cell r="Z1009">
            <v>300</v>
          </cell>
          <cell r="AA1009">
            <v>6</v>
          </cell>
          <cell r="AB1009">
            <v>300</v>
          </cell>
          <cell r="AE1009">
            <v>60</v>
          </cell>
          <cell r="AF1009">
            <v>30</v>
          </cell>
          <cell r="AG1009">
            <v>24</v>
          </cell>
          <cell r="AH1009">
            <v>30</v>
          </cell>
          <cell r="AI1009">
            <v>24</v>
          </cell>
          <cell r="AJ1009">
            <v>24</v>
          </cell>
          <cell r="AK1009">
            <v>30</v>
          </cell>
          <cell r="AL1009">
            <v>36</v>
          </cell>
          <cell r="AM1009">
            <v>12</v>
          </cell>
          <cell r="AN1009">
            <v>6</v>
          </cell>
          <cell r="AO1009">
            <v>6</v>
          </cell>
          <cell r="AP1009">
            <v>6</v>
          </cell>
          <cell r="AQ1009">
            <v>12</v>
          </cell>
          <cell r="AR1009">
            <v>0</v>
          </cell>
        </row>
        <row r="1010">
          <cell r="I1010">
            <v>13574101</v>
          </cell>
          <cell r="J1010" t="str">
            <v>Bara</v>
          </cell>
          <cell r="K1010" t="str">
            <v>Special club Brut</v>
          </cell>
          <cell r="L1010">
            <v>2016</v>
          </cell>
          <cell r="M1010" t="str">
            <v>Frankrike</v>
          </cell>
          <cell r="N1010" t="str">
            <v>Champagne</v>
          </cell>
          <cell r="S1010" t="str">
            <v>Musserende vin</v>
          </cell>
          <cell r="T1010">
            <v>0.75</v>
          </cell>
          <cell r="U1010">
            <v>12.5</v>
          </cell>
          <cell r="V1010">
            <v>838</v>
          </cell>
          <cell r="W1010" t="str">
            <v>Champagneinwest</v>
          </cell>
          <cell r="X1010" t="str">
            <v>Champagneinwest</v>
          </cell>
          <cell r="Y1010">
            <v>240</v>
          </cell>
          <cell r="Z1010">
            <v>240</v>
          </cell>
          <cell r="AA1010">
            <v>6</v>
          </cell>
          <cell r="AB1010">
            <v>240</v>
          </cell>
          <cell r="AE1010">
            <v>48</v>
          </cell>
          <cell r="AF1010">
            <v>24</v>
          </cell>
          <cell r="AG1010">
            <v>12</v>
          </cell>
          <cell r="AH1010">
            <v>24</v>
          </cell>
          <cell r="AI1010">
            <v>12</v>
          </cell>
          <cell r="AJ1010">
            <v>12</v>
          </cell>
          <cell r="AK1010">
            <v>18</v>
          </cell>
          <cell r="AL1010">
            <v>24</v>
          </cell>
          <cell r="AM1010">
            <v>12</v>
          </cell>
          <cell r="AN1010">
            <v>12</v>
          </cell>
          <cell r="AO1010">
            <v>12</v>
          </cell>
          <cell r="AP1010">
            <v>12</v>
          </cell>
          <cell r="AQ1010">
            <v>18</v>
          </cell>
          <cell r="AR1010">
            <v>0</v>
          </cell>
        </row>
        <row r="1011">
          <cell r="I1011">
            <v>17349101</v>
          </cell>
          <cell r="J1011" t="str">
            <v>Champagne Guiborat</v>
          </cell>
          <cell r="K1011" t="str">
            <v>Téthys.20 Extra Brut Blanc de Blancs</v>
          </cell>
          <cell r="L1011" t="str">
            <v>NV</v>
          </cell>
          <cell r="M1011" t="str">
            <v>Frankrike</v>
          </cell>
          <cell r="N1011" t="str">
            <v>Champagne</v>
          </cell>
          <cell r="O1011" t="str">
            <v>Côte des Blancs</v>
          </cell>
          <cell r="Q1011" t="str">
            <v>AOC - Grand Cru</v>
          </cell>
          <cell r="R1011" t="str">
            <v>100% Chardonnay</v>
          </cell>
          <cell r="S1011" t="str">
            <v>musserende vin</v>
          </cell>
          <cell r="T1011">
            <v>0.75</v>
          </cell>
          <cell r="U1011">
            <v>12.5</v>
          </cell>
          <cell r="V1011">
            <v>575.45000000000005</v>
          </cell>
          <cell r="W1011" t="str">
            <v>Garage d'Or AS</v>
          </cell>
          <cell r="X1011" t="str">
            <v>Vinhuset AS</v>
          </cell>
          <cell r="Y1011">
            <v>300</v>
          </cell>
          <cell r="Z1011">
            <v>240</v>
          </cell>
          <cell r="AA1011">
            <v>6</v>
          </cell>
          <cell r="AB1011">
            <v>240</v>
          </cell>
          <cell r="AE1011">
            <v>48</v>
          </cell>
          <cell r="AF1011">
            <v>24</v>
          </cell>
          <cell r="AG1011">
            <v>12</v>
          </cell>
          <cell r="AH1011">
            <v>24</v>
          </cell>
          <cell r="AI1011">
            <v>12</v>
          </cell>
          <cell r="AJ1011">
            <v>12</v>
          </cell>
          <cell r="AK1011">
            <v>18</v>
          </cell>
          <cell r="AL1011">
            <v>24</v>
          </cell>
          <cell r="AM1011">
            <v>12</v>
          </cell>
          <cell r="AN1011">
            <v>12</v>
          </cell>
          <cell r="AO1011">
            <v>12</v>
          </cell>
          <cell r="AP1011">
            <v>12</v>
          </cell>
          <cell r="AQ1011">
            <v>18</v>
          </cell>
          <cell r="AR1011">
            <v>0</v>
          </cell>
        </row>
        <row r="1012">
          <cell r="I1012">
            <v>17349001</v>
          </cell>
          <cell r="J1012" t="str">
            <v>Champagne Guiborat</v>
          </cell>
          <cell r="K1012" t="str">
            <v>Prisme.18 Extra Brut Blanc de Blancs</v>
          </cell>
          <cell r="L1012" t="str">
            <v>NV</v>
          </cell>
          <cell r="M1012" t="str">
            <v>Frankrike</v>
          </cell>
          <cell r="N1012" t="str">
            <v>Champagne</v>
          </cell>
          <cell r="O1012" t="str">
            <v>Côte des Blancs</v>
          </cell>
          <cell r="Q1012" t="str">
            <v>AOC - Grand Cru</v>
          </cell>
          <cell r="R1012" t="str">
            <v>100% Chardonnay</v>
          </cell>
          <cell r="S1012" t="str">
            <v>musserende vin</v>
          </cell>
          <cell r="T1012">
            <v>0.75</v>
          </cell>
          <cell r="U1012">
            <v>12</v>
          </cell>
          <cell r="V1012">
            <v>731.5</v>
          </cell>
          <cell r="W1012" t="str">
            <v>Garage d'Or AS</v>
          </cell>
          <cell r="X1012" t="str">
            <v>Vinhuset AS</v>
          </cell>
          <cell r="Y1012">
            <v>180</v>
          </cell>
          <cell r="Z1012">
            <v>240</v>
          </cell>
          <cell r="AA1012">
            <v>6</v>
          </cell>
          <cell r="AB1012">
            <v>240</v>
          </cell>
          <cell r="AE1012">
            <v>48</v>
          </cell>
          <cell r="AF1012">
            <v>24</v>
          </cell>
          <cell r="AG1012">
            <v>12</v>
          </cell>
          <cell r="AH1012">
            <v>24</v>
          </cell>
          <cell r="AI1012">
            <v>12</v>
          </cell>
          <cell r="AJ1012">
            <v>12</v>
          </cell>
          <cell r="AK1012">
            <v>18</v>
          </cell>
          <cell r="AL1012">
            <v>24</v>
          </cell>
          <cell r="AM1012">
            <v>12</v>
          </cell>
          <cell r="AN1012">
            <v>12</v>
          </cell>
          <cell r="AO1012">
            <v>12</v>
          </cell>
          <cell r="AP1012">
            <v>12</v>
          </cell>
          <cell r="AQ1012">
            <v>18</v>
          </cell>
          <cell r="AR1012">
            <v>0</v>
          </cell>
        </row>
        <row r="1013">
          <cell r="I1013">
            <v>1059001</v>
          </cell>
          <cell r="J1013" t="str">
            <v>Charlemagne</v>
          </cell>
          <cell r="K1013" t="str">
            <v>Cuvee Charlemagne Coulmets Blanc de blancs Extra Brut</v>
          </cell>
          <cell r="L1013">
            <v>2015</v>
          </cell>
          <cell r="M1013" t="str">
            <v>Frankrike</v>
          </cell>
          <cell r="N1013" t="str">
            <v>Champagne</v>
          </cell>
          <cell r="S1013" t="str">
            <v>Musserende vin</v>
          </cell>
          <cell r="T1013">
            <v>0.75</v>
          </cell>
          <cell r="U1013">
            <v>12.5</v>
          </cell>
          <cell r="V1013">
            <v>728.08</v>
          </cell>
          <cell r="W1013" t="str">
            <v>Heritage Wines</v>
          </cell>
          <cell r="X1013" t="str">
            <v>Vectura</v>
          </cell>
          <cell r="Y1013">
            <v>240</v>
          </cell>
          <cell r="Z1013">
            <v>300</v>
          </cell>
          <cell r="AA1013">
            <v>6</v>
          </cell>
          <cell r="AB1013">
            <v>240</v>
          </cell>
          <cell r="AE1013">
            <v>48</v>
          </cell>
          <cell r="AF1013">
            <v>24</v>
          </cell>
          <cell r="AG1013">
            <v>12</v>
          </cell>
          <cell r="AH1013">
            <v>24</v>
          </cell>
          <cell r="AI1013">
            <v>12</v>
          </cell>
          <cell r="AJ1013">
            <v>12</v>
          </cell>
          <cell r="AK1013">
            <v>18</v>
          </cell>
          <cell r="AL1013">
            <v>24</v>
          </cell>
          <cell r="AM1013">
            <v>12</v>
          </cell>
          <cell r="AN1013">
            <v>12</v>
          </cell>
          <cell r="AO1013">
            <v>12</v>
          </cell>
          <cell r="AP1013">
            <v>12</v>
          </cell>
          <cell r="AQ1013">
            <v>18</v>
          </cell>
          <cell r="AR1013">
            <v>0</v>
          </cell>
        </row>
        <row r="1014">
          <cell r="I1014">
            <v>14473101</v>
          </cell>
          <cell r="J1014" t="str">
            <v>Charlemagne</v>
          </cell>
          <cell r="K1014" t="str">
            <v>Mesnillesime Blanc de blancs Extra Brut</v>
          </cell>
          <cell r="L1014">
            <v>2015</v>
          </cell>
          <cell r="M1014" t="str">
            <v>Frankrike</v>
          </cell>
          <cell r="N1014" t="str">
            <v>Champagne</v>
          </cell>
          <cell r="S1014" t="str">
            <v>Musserende vin</v>
          </cell>
          <cell r="T1014">
            <v>0.75</v>
          </cell>
          <cell r="U1014">
            <v>12.5</v>
          </cell>
          <cell r="V1014">
            <v>1068.1500000000001</v>
          </cell>
          <cell r="W1014" t="str">
            <v>Heritage Wines</v>
          </cell>
          <cell r="X1014" t="str">
            <v>Vectura</v>
          </cell>
          <cell r="Y1014">
            <v>240</v>
          </cell>
          <cell r="Z1014">
            <v>300</v>
          </cell>
          <cell r="AA1014">
            <v>6</v>
          </cell>
          <cell r="AB1014">
            <v>240</v>
          </cell>
          <cell r="AE1014">
            <v>48</v>
          </cell>
          <cell r="AF1014">
            <v>18</v>
          </cell>
          <cell r="AG1014">
            <v>12</v>
          </cell>
          <cell r="AH1014">
            <v>24</v>
          </cell>
          <cell r="AI1014">
            <v>12</v>
          </cell>
          <cell r="AJ1014">
            <v>12</v>
          </cell>
          <cell r="AK1014">
            <v>18</v>
          </cell>
          <cell r="AL1014">
            <v>30</v>
          </cell>
          <cell r="AM1014">
            <v>12</v>
          </cell>
          <cell r="AN1014">
            <v>12</v>
          </cell>
          <cell r="AO1014">
            <v>12</v>
          </cell>
          <cell r="AP1014">
            <v>12</v>
          </cell>
          <cell r="AQ1014">
            <v>18</v>
          </cell>
          <cell r="AR1014">
            <v>0</v>
          </cell>
        </row>
        <row r="1015">
          <cell r="I1015">
            <v>17329301</v>
          </cell>
          <cell r="J1015" t="str">
            <v>Chiquet</v>
          </cell>
          <cell r="K1015" t="str">
            <v>Or Premier Cru Brut</v>
          </cell>
          <cell r="L1015">
            <v>2018</v>
          </cell>
          <cell r="M1015" t="str">
            <v>Frankrike</v>
          </cell>
          <cell r="N1015" t="str">
            <v>Champagne</v>
          </cell>
          <cell r="S1015" t="str">
            <v>Musserende vin</v>
          </cell>
          <cell r="T1015">
            <v>0.75</v>
          </cell>
          <cell r="U1015">
            <v>12.5</v>
          </cell>
          <cell r="V1015">
            <v>684</v>
          </cell>
          <cell r="W1015" t="str">
            <v>Viva Vino</v>
          </cell>
          <cell r="X1015" t="str">
            <v>Viva Vino</v>
          </cell>
          <cell r="Y1015">
            <v>240</v>
          </cell>
          <cell r="Z1015">
            <v>240</v>
          </cell>
          <cell r="AA1015">
            <v>6</v>
          </cell>
          <cell r="AB1015">
            <v>240</v>
          </cell>
          <cell r="AE1015">
            <v>48</v>
          </cell>
          <cell r="AF1015">
            <v>18</v>
          </cell>
          <cell r="AG1015">
            <v>12</v>
          </cell>
          <cell r="AH1015">
            <v>18</v>
          </cell>
          <cell r="AI1015">
            <v>12</v>
          </cell>
          <cell r="AJ1015">
            <v>12</v>
          </cell>
          <cell r="AK1015">
            <v>18</v>
          </cell>
          <cell r="AL1015">
            <v>36</v>
          </cell>
          <cell r="AM1015">
            <v>12</v>
          </cell>
          <cell r="AN1015">
            <v>12</v>
          </cell>
          <cell r="AO1015">
            <v>12</v>
          </cell>
          <cell r="AP1015">
            <v>12</v>
          </cell>
          <cell r="AQ1015">
            <v>18</v>
          </cell>
          <cell r="AR1015">
            <v>0</v>
          </cell>
        </row>
        <row r="1016">
          <cell r="I1016">
            <v>17332501</v>
          </cell>
          <cell r="J1016" t="str">
            <v>Droin, J.-P &amp; B.</v>
          </cell>
          <cell r="K1016" t="str">
            <v>Chablis Vaillons</v>
          </cell>
          <cell r="L1016">
            <v>2022</v>
          </cell>
          <cell r="M1016" t="str">
            <v>Frankrike</v>
          </cell>
          <cell r="N1016" t="str">
            <v>Burgund</v>
          </cell>
          <cell r="O1016" t="str">
            <v>Chablis</v>
          </cell>
          <cell r="P1016" t="str">
            <v>Vaillons</v>
          </cell>
          <cell r="Q1016" t="str">
            <v>Premier cru</v>
          </cell>
          <cell r="S1016" t="str">
            <v>Hvitvin</v>
          </cell>
          <cell r="T1016">
            <v>0.75</v>
          </cell>
          <cell r="U1016">
            <v>13</v>
          </cell>
          <cell r="V1016">
            <v>430</v>
          </cell>
          <cell r="W1016" t="str">
            <v>Nafstad</v>
          </cell>
          <cell r="X1016" t="str">
            <v>Nafstad</v>
          </cell>
          <cell r="Y1016">
            <v>300</v>
          </cell>
          <cell r="Z1016">
            <v>240</v>
          </cell>
          <cell r="AA1016">
            <v>12</v>
          </cell>
          <cell r="AB1016">
            <v>240</v>
          </cell>
          <cell r="AE1016">
            <v>48</v>
          </cell>
          <cell r="AF1016">
            <v>24</v>
          </cell>
          <cell r="AG1016">
            <v>12</v>
          </cell>
          <cell r="AH1016">
            <v>24</v>
          </cell>
          <cell r="AI1016">
            <v>12</v>
          </cell>
          <cell r="AJ1016">
            <v>12</v>
          </cell>
          <cell r="AK1016">
            <v>18</v>
          </cell>
          <cell r="AL1016">
            <v>24</v>
          </cell>
          <cell r="AM1016">
            <v>12</v>
          </cell>
          <cell r="AN1016">
            <v>12</v>
          </cell>
          <cell r="AO1016">
            <v>12</v>
          </cell>
          <cell r="AP1016">
            <v>12</v>
          </cell>
          <cell r="AQ1016">
            <v>18</v>
          </cell>
          <cell r="AR1016">
            <v>0</v>
          </cell>
        </row>
        <row r="1017">
          <cell r="I1017">
            <v>13231401</v>
          </cell>
          <cell r="J1017" t="str">
            <v>Exton Park</v>
          </cell>
          <cell r="K1017" t="str">
            <v>RB45 Blanc de blancs Brut</v>
          </cell>
          <cell r="L1017" t="str">
            <v>NV</v>
          </cell>
          <cell r="M1017" t="str">
            <v>England</v>
          </cell>
          <cell r="N1017" t="str">
            <v>Hampshire</v>
          </cell>
          <cell r="R1017" t="str">
            <v>Chardonnay</v>
          </cell>
          <cell r="S1017" t="str">
            <v>Musserende vin</v>
          </cell>
          <cell r="T1017">
            <v>0.75</v>
          </cell>
          <cell r="U1017">
            <v>11.5</v>
          </cell>
          <cell r="V1017">
            <v>511.79</v>
          </cell>
          <cell r="W1017" t="str">
            <v>Signature Wines AS</v>
          </cell>
          <cell r="X1017" t="str">
            <v>Skanlog</v>
          </cell>
          <cell r="Y1017">
            <v>240</v>
          </cell>
          <cell r="Z1017">
            <v>240</v>
          </cell>
          <cell r="AA1017">
            <v>6</v>
          </cell>
          <cell r="AB1017">
            <v>240</v>
          </cell>
          <cell r="AE1017">
            <v>48</v>
          </cell>
          <cell r="AF1017">
            <v>24</v>
          </cell>
          <cell r="AG1017">
            <v>12</v>
          </cell>
          <cell r="AH1017">
            <v>24</v>
          </cell>
          <cell r="AI1017">
            <v>12</v>
          </cell>
          <cell r="AJ1017">
            <v>12</v>
          </cell>
          <cell r="AK1017">
            <v>18</v>
          </cell>
          <cell r="AL1017">
            <v>24</v>
          </cell>
          <cell r="AM1017">
            <v>12</v>
          </cell>
          <cell r="AN1017">
            <v>12</v>
          </cell>
          <cell r="AO1017">
            <v>12</v>
          </cell>
          <cell r="AP1017">
            <v>12</v>
          </cell>
          <cell r="AQ1017">
            <v>18</v>
          </cell>
          <cell r="AR1017">
            <v>0</v>
          </cell>
        </row>
        <row r="1018">
          <cell r="I1018">
            <v>17339901</v>
          </cell>
          <cell r="J1018" t="str">
            <v>Gimonnet</v>
          </cell>
          <cell r="K1018" t="str">
            <v>Fleuron Blanc de blancs Brut</v>
          </cell>
          <cell r="L1018">
            <v>2019</v>
          </cell>
          <cell r="M1018" t="str">
            <v>Frankrike</v>
          </cell>
          <cell r="N1018" t="str">
            <v>Champagne</v>
          </cell>
          <cell r="O1018" t="str">
            <v>Cote des Blancs</v>
          </cell>
          <cell r="Q1018" t="str">
            <v>Premier cru</v>
          </cell>
          <cell r="R1018" t="str">
            <v>Chardonnay</v>
          </cell>
          <cell r="S1018" t="str">
            <v>Musserende vin</v>
          </cell>
          <cell r="T1018">
            <v>0.75</v>
          </cell>
          <cell r="U1018">
            <v>12.5</v>
          </cell>
          <cell r="V1018">
            <v>700.51</v>
          </cell>
          <cell r="W1018" t="str">
            <v>Winetailor</v>
          </cell>
          <cell r="X1018" t="str">
            <v>Vectura</v>
          </cell>
          <cell r="Y1018">
            <v>240</v>
          </cell>
          <cell r="Z1018">
            <v>240</v>
          </cell>
          <cell r="AA1018">
            <v>6</v>
          </cell>
          <cell r="AB1018">
            <v>240</v>
          </cell>
          <cell r="AE1018">
            <v>48</v>
          </cell>
          <cell r="AF1018">
            <v>24</v>
          </cell>
          <cell r="AG1018">
            <v>12</v>
          </cell>
          <cell r="AH1018">
            <v>24</v>
          </cell>
          <cell r="AI1018">
            <v>12</v>
          </cell>
          <cell r="AJ1018">
            <v>12</v>
          </cell>
          <cell r="AK1018">
            <v>18</v>
          </cell>
          <cell r="AL1018">
            <v>24</v>
          </cell>
          <cell r="AM1018">
            <v>12</v>
          </cell>
          <cell r="AN1018">
            <v>12</v>
          </cell>
          <cell r="AO1018">
            <v>12</v>
          </cell>
          <cell r="AP1018">
            <v>12</v>
          </cell>
          <cell r="AQ1018">
            <v>18</v>
          </cell>
          <cell r="AR1018">
            <v>0</v>
          </cell>
        </row>
        <row r="1019">
          <cell r="I1019">
            <v>17339801</v>
          </cell>
          <cell r="J1019" t="str">
            <v>Gimonnet</v>
          </cell>
          <cell r="K1019" t="str">
            <v>Gastronome Blanc de blancs Brut</v>
          </cell>
          <cell r="L1019">
            <v>2020</v>
          </cell>
          <cell r="M1019" t="str">
            <v>Frankrike</v>
          </cell>
          <cell r="N1019" t="str">
            <v>Champagne</v>
          </cell>
          <cell r="O1019" t="str">
            <v>Cote des Blancs</v>
          </cell>
          <cell r="Q1019" t="str">
            <v>Premier cru</v>
          </cell>
          <cell r="R1019" t="str">
            <v>Chardonnay</v>
          </cell>
          <cell r="S1019" t="str">
            <v>Musserende vin</v>
          </cell>
          <cell r="T1019">
            <v>0.75</v>
          </cell>
          <cell r="U1019">
            <v>12.5</v>
          </cell>
          <cell r="V1019">
            <v>608.6</v>
          </cell>
          <cell r="W1019" t="str">
            <v>Winetailor</v>
          </cell>
          <cell r="X1019" t="str">
            <v>Vectura</v>
          </cell>
          <cell r="Y1019">
            <v>240</v>
          </cell>
          <cell r="Z1019">
            <v>240</v>
          </cell>
          <cell r="AA1019">
            <v>6</v>
          </cell>
          <cell r="AB1019">
            <v>240</v>
          </cell>
          <cell r="AE1019">
            <v>48</v>
          </cell>
          <cell r="AF1019">
            <v>24</v>
          </cell>
          <cell r="AG1019">
            <v>12</v>
          </cell>
          <cell r="AH1019">
            <v>24</v>
          </cell>
          <cell r="AI1019">
            <v>12</v>
          </cell>
          <cell r="AJ1019">
            <v>12</v>
          </cell>
          <cell r="AK1019">
            <v>18</v>
          </cell>
          <cell r="AL1019">
            <v>24</v>
          </cell>
          <cell r="AM1019">
            <v>12</v>
          </cell>
          <cell r="AN1019">
            <v>12</v>
          </cell>
          <cell r="AO1019">
            <v>12</v>
          </cell>
          <cell r="AP1019">
            <v>12</v>
          </cell>
          <cell r="AQ1019">
            <v>18</v>
          </cell>
          <cell r="AR1019">
            <v>0</v>
          </cell>
        </row>
        <row r="1020">
          <cell r="I1020">
            <v>14251301</v>
          </cell>
          <cell r="J1020" t="str">
            <v>Gimonnet</v>
          </cell>
          <cell r="K1020" t="str">
            <v>Oger Blanc de blancs Brut</v>
          </cell>
          <cell r="L1020" t="str">
            <v>NV</v>
          </cell>
          <cell r="M1020" t="str">
            <v>Frankrike</v>
          </cell>
          <cell r="N1020" t="str">
            <v>Champagne</v>
          </cell>
          <cell r="O1020" t="str">
            <v>Cote des Blancs</v>
          </cell>
          <cell r="Q1020" t="str">
            <v>Grand Cru</v>
          </cell>
          <cell r="R1020" t="str">
            <v>Chardonnay</v>
          </cell>
          <cell r="S1020" t="str">
            <v>Musserende vin</v>
          </cell>
          <cell r="T1020">
            <v>0.75</v>
          </cell>
          <cell r="U1020">
            <v>12.5</v>
          </cell>
          <cell r="V1020">
            <v>608.6</v>
          </cell>
          <cell r="W1020" t="str">
            <v>Winetailor</v>
          </cell>
          <cell r="X1020" t="str">
            <v>Vectura</v>
          </cell>
          <cell r="Y1020">
            <v>240</v>
          </cell>
          <cell r="Z1020">
            <v>240</v>
          </cell>
          <cell r="AA1020">
            <v>6</v>
          </cell>
          <cell r="AB1020">
            <v>240</v>
          </cell>
          <cell r="AE1020">
            <v>48</v>
          </cell>
          <cell r="AF1020">
            <v>24</v>
          </cell>
          <cell r="AG1020">
            <v>12</v>
          </cell>
          <cell r="AH1020">
            <v>24</v>
          </cell>
          <cell r="AI1020">
            <v>12</v>
          </cell>
          <cell r="AJ1020">
            <v>12</v>
          </cell>
          <cell r="AK1020">
            <v>18</v>
          </cell>
          <cell r="AL1020">
            <v>24</v>
          </cell>
          <cell r="AM1020">
            <v>12</v>
          </cell>
          <cell r="AN1020">
            <v>12</v>
          </cell>
          <cell r="AO1020">
            <v>12</v>
          </cell>
          <cell r="AP1020">
            <v>12</v>
          </cell>
          <cell r="AQ1020">
            <v>18</v>
          </cell>
          <cell r="AR1020">
            <v>0</v>
          </cell>
        </row>
        <row r="1021">
          <cell r="I1021">
            <v>17340001</v>
          </cell>
          <cell r="J1021" t="str">
            <v>Gimonnet</v>
          </cell>
          <cell r="K1021" t="str">
            <v>Special Club Cuis Brut Blanc de blancs Brut</v>
          </cell>
          <cell r="L1021">
            <v>2018</v>
          </cell>
          <cell r="M1021" t="str">
            <v>Frankrike</v>
          </cell>
          <cell r="N1021" t="str">
            <v>Champagne</v>
          </cell>
          <cell r="O1021" t="str">
            <v>Cote des Blancs</v>
          </cell>
          <cell r="P1021" t="str">
            <v>Cuis</v>
          </cell>
          <cell r="Q1021" t="str">
            <v>Premier cru</v>
          </cell>
          <cell r="R1021" t="str">
            <v>Chardonnay</v>
          </cell>
          <cell r="S1021" t="str">
            <v>Musserende vin</v>
          </cell>
          <cell r="T1021">
            <v>0.75</v>
          </cell>
          <cell r="U1021">
            <v>12.5</v>
          </cell>
          <cell r="V1021">
            <v>819.99</v>
          </cell>
          <cell r="W1021" t="str">
            <v>Winetailor</v>
          </cell>
          <cell r="X1021" t="str">
            <v>Vectura</v>
          </cell>
          <cell r="Y1021">
            <v>240</v>
          </cell>
          <cell r="Z1021">
            <v>240</v>
          </cell>
          <cell r="AA1021">
            <v>6</v>
          </cell>
          <cell r="AB1021">
            <v>240</v>
          </cell>
          <cell r="AE1021">
            <v>48</v>
          </cell>
          <cell r="AF1021">
            <v>24</v>
          </cell>
          <cell r="AG1021">
            <v>12</v>
          </cell>
          <cell r="AH1021">
            <v>24</v>
          </cell>
          <cell r="AI1021">
            <v>12</v>
          </cell>
          <cell r="AJ1021">
            <v>12</v>
          </cell>
          <cell r="AK1021">
            <v>18</v>
          </cell>
          <cell r="AL1021">
            <v>24</v>
          </cell>
          <cell r="AM1021">
            <v>12</v>
          </cell>
          <cell r="AN1021">
            <v>12</v>
          </cell>
          <cell r="AO1021">
            <v>12</v>
          </cell>
          <cell r="AP1021">
            <v>12</v>
          </cell>
          <cell r="AQ1021">
            <v>18</v>
          </cell>
          <cell r="AR1021">
            <v>0</v>
          </cell>
        </row>
        <row r="1022">
          <cell r="I1022">
            <v>6094701</v>
          </cell>
          <cell r="J1022" t="str">
            <v>Gratien</v>
          </cell>
          <cell r="K1022" t="str">
            <v>Paradis Rose Brut</v>
          </cell>
          <cell r="L1022">
            <v>2008</v>
          </cell>
          <cell r="M1022" t="str">
            <v>Frankrike</v>
          </cell>
          <cell r="N1022" t="str">
            <v>Champagne</v>
          </cell>
          <cell r="O1022" t="str">
            <v>Epernay</v>
          </cell>
          <cell r="P1022" t="str">
            <v>Cote des Blancs, Montagne de Reims and Vallée de la Marne</v>
          </cell>
          <cell r="Q1022" t="str">
            <v xml:space="preserve">AOP Champagne </v>
          </cell>
          <cell r="R1022" t="str">
            <v>Chardonnay 63% ,  Pinot Noir 37%</v>
          </cell>
          <cell r="S1022" t="str">
            <v>Musserende vin</v>
          </cell>
          <cell r="T1022">
            <v>0.75</v>
          </cell>
          <cell r="U1022">
            <v>12.5</v>
          </cell>
          <cell r="V1022">
            <v>1068.25</v>
          </cell>
          <cell r="W1022" t="str">
            <v>Winehouse Norway</v>
          </cell>
          <cell r="X1022" t="str">
            <v>Cuveco</v>
          </cell>
          <cell r="Y1022">
            <v>240</v>
          </cell>
          <cell r="Z1022">
            <v>240</v>
          </cell>
          <cell r="AA1022">
            <v>6</v>
          </cell>
          <cell r="AB1022">
            <v>240</v>
          </cell>
          <cell r="AE1022">
            <v>48</v>
          </cell>
          <cell r="AF1022">
            <v>24</v>
          </cell>
          <cell r="AG1022">
            <v>12</v>
          </cell>
          <cell r="AH1022">
            <v>24</v>
          </cell>
          <cell r="AI1022">
            <v>12</v>
          </cell>
          <cell r="AJ1022">
            <v>12</v>
          </cell>
          <cell r="AK1022">
            <v>18</v>
          </cell>
          <cell r="AL1022">
            <v>24</v>
          </cell>
          <cell r="AM1022">
            <v>12</v>
          </cell>
          <cell r="AN1022">
            <v>12</v>
          </cell>
          <cell r="AO1022">
            <v>12</v>
          </cell>
          <cell r="AP1022">
            <v>12</v>
          </cell>
          <cell r="AQ1022">
            <v>18</v>
          </cell>
          <cell r="AR1022">
            <v>0</v>
          </cell>
        </row>
        <row r="1023">
          <cell r="I1023">
            <v>17376301</v>
          </cell>
          <cell r="J1023" t="str">
            <v>Hundred Hills</v>
          </cell>
          <cell r="K1023" t="str">
            <v>Blanc de blancs Brut</v>
          </cell>
          <cell r="L1023">
            <v>2019</v>
          </cell>
          <cell r="M1023" t="str">
            <v>England</v>
          </cell>
          <cell r="N1023" t="str">
            <v>Oxford</v>
          </cell>
          <cell r="S1023" t="str">
            <v>Musserende vin</v>
          </cell>
          <cell r="T1023">
            <v>0.75</v>
          </cell>
          <cell r="U1023">
            <v>12</v>
          </cell>
          <cell r="V1023">
            <v>645.16</v>
          </cell>
          <cell r="W1023" t="str">
            <v>Nova Beverage Group AS</v>
          </cell>
          <cell r="X1023" t="str">
            <v>Vectura</v>
          </cell>
          <cell r="Y1023">
            <v>240</v>
          </cell>
          <cell r="Z1023">
            <v>240</v>
          </cell>
          <cell r="AA1023">
            <v>6</v>
          </cell>
          <cell r="AB1023">
            <v>240</v>
          </cell>
          <cell r="AE1023">
            <v>48</v>
          </cell>
          <cell r="AF1023">
            <v>24</v>
          </cell>
          <cell r="AG1023">
            <v>12</v>
          </cell>
          <cell r="AH1023">
            <v>18</v>
          </cell>
          <cell r="AI1023">
            <v>12</v>
          </cell>
          <cell r="AJ1023">
            <v>12</v>
          </cell>
          <cell r="AK1023">
            <v>18</v>
          </cell>
          <cell r="AL1023">
            <v>30</v>
          </cell>
          <cell r="AM1023">
            <v>12</v>
          </cell>
          <cell r="AN1023">
            <v>12</v>
          </cell>
          <cell r="AO1023">
            <v>12</v>
          </cell>
          <cell r="AP1023">
            <v>12</v>
          </cell>
          <cell r="AQ1023">
            <v>18</v>
          </cell>
          <cell r="AR1023">
            <v>0</v>
          </cell>
        </row>
        <row r="1024">
          <cell r="I1024">
            <v>17376401</v>
          </cell>
          <cell r="J1024" t="str">
            <v>Hundred Hills</v>
          </cell>
          <cell r="K1024" t="str">
            <v>Preamble No. 2 Brut</v>
          </cell>
          <cell r="L1024">
            <v>2019</v>
          </cell>
          <cell r="M1024" t="str">
            <v>England</v>
          </cell>
          <cell r="N1024" t="str">
            <v>Oxford</v>
          </cell>
          <cell r="S1024" t="str">
            <v>Musserende vin</v>
          </cell>
          <cell r="T1024">
            <v>0.75</v>
          </cell>
          <cell r="U1024">
            <v>12</v>
          </cell>
          <cell r="V1024">
            <v>479.72</v>
          </cell>
          <cell r="W1024" t="str">
            <v>Nova Beverage Group AS</v>
          </cell>
          <cell r="X1024" t="str">
            <v>Vectura</v>
          </cell>
          <cell r="Y1024">
            <v>240</v>
          </cell>
          <cell r="Z1024">
            <v>240</v>
          </cell>
          <cell r="AA1024">
            <v>6</v>
          </cell>
          <cell r="AB1024">
            <v>240</v>
          </cell>
          <cell r="AE1024">
            <v>48</v>
          </cell>
          <cell r="AF1024">
            <v>24</v>
          </cell>
          <cell r="AG1024">
            <v>12</v>
          </cell>
          <cell r="AH1024">
            <v>24</v>
          </cell>
          <cell r="AI1024">
            <v>12</v>
          </cell>
          <cell r="AJ1024">
            <v>12</v>
          </cell>
          <cell r="AK1024">
            <v>18</v>
          </cell>
          <cell r="AL1024">
            <v>24</v>
          </cell>
          <cell r="AM1024">
            <v>12</v>
          </cell>
          <cell r="AN1024">
            <v>12</v>
          </cell>
          <cell r="AO1024">
            <v>12</v>
          </cell>
          <cell r="AP1024">
            <v>12</v>
          </cell>
          <cell r="AQ1024">
            <v>18</v>
          </cell>
          <cell r="AR1024">
            <v>0</v>
          </cell>
        </row>
        <row r="1025">
          <cell r="I1025">
            <v>17349401</v>
          </cell>
          <cell r="J1025" t="str">
            <v>Hundred Hills</v>
          </cell>
          <cell r="K1025" t="str">
            <v>Single Vineyard Hillside No. 3 Limited edition Brut</v>
          </cell>
          <cell r="L1025">
            <v>2019</v>
          </cell>
          <cell r="M1025" t="str">
            <v>England</v>
          </cell>
          <cell r="N1025" t="str">
            <v>Oxford</v>
          </cell>
          <cell r="S1025" t="str">
            <v>Musserende vin</v>
          </cell>
          <cell r="T1025">
            <v>0.75</v>
          </cell>
          <cell r="U1025">
            <v>12</v>
          </cell>
          <cell r="V1025">
            <v>516.49</v>
          </cell>
          <cell r="W1025" t="str">
            <v>Nova Beverage Group AS</v>
          </cell>
          <cell r="X1025" t="str">
            <v>Vectura</v>
          </cell>
          <cell r="Y1025">
            <v>240</v>
          </cell>
          <cell r="Z1025">
            <v>240</v>
          </cell>
          <cell r="AA1025">
            <v>6</v>
          </cell>
          <cell r="AB1025">
            <v>240</v>
          </cell>
          <cell r="AE1025">
            <v>48</v>
          </cell>
          <cell r="AF1025">
            <v>24</v>
          </cell>
          <cell r="AG1025">
            <v>12</v>
          </cell>
          <cell r="AH1025">
            <v>24</v>
          </cell>
          <cell r="AI1025">
            <v>12</v>
          </cell>
          <cell r="AJ1025">
            <v>12</v>
          </cell>
          <cell r="AK1025">
            <v>18</v>
          </cell>
          <cell r="AL1025">
            <v>24</v>
          </cell>
          <cell r="AM1025">
            <v>12</v>
          </cell>
          <cell r="AN1025">
            <v>12</v>
          </cell>
          <cell r="AO1025">
            <v>12</v>
          </cell>
          <cell r="AP1025">
            <v>12</v>
          </cell>
          <cell r="AQ1025">
            <v>18</v>
          </cell>
          <cell r="AR1025">
            <v>0</v>
          </cell>
        </row>
        <row r="1026">
          <cell r="I1026">
            <v>17342301</v>
          </cell>
          <cell r="J1026" t="str">
            <v>Dauvissat, V.</v>
          </cell>
          <cell r="K1026" t="str">
            <v>Chablis Forest</v>
          </cell>
          <cell r="L1026">
            <v>2021</v>
          </cell>
          <cell r="M1026" t="str">
            <v>Frankrike</v>
          </cell>
          <cell r="N1026" t="str">
            <v>Burgund</v>
          </cell>
          <cell r="O1026" t="str">
            <v>Chablis</v>
          </cell>
          <cell r="P1026" t="str">
            <v>Forest</v>
          </cell>
          <cell r="Q1026" t="str">
            <v>Premier Cru</v>
          </cell>
          <cell r="S1026" t="str">
            <v>Hvitvin</v>
          </cell>
          <cell r="T1026">
            <v>0.75</v>
          </cell>
          <cell r="U1026">
            <v>13</v>
          </cell>
          <cell r="V1026">
            <v>653.92437500000005</v>
          </cell>
          <cell r="W1026" t="str">
            <v>Moestue Grape Selections</v>
          </cell>
          <cell r="X1026" t="str">
            <v>Vinhuset AS</v>
          </cell>
          <cell r="Y1026">
            <v>180</v>
          </cell>
          <cell r="Z1026">
            <v>120</v>
          </cell>
          <cell r="AA1026">
            <v>6</v>
          </cell>
          <cell r="AB1026">
            <v>120</v>
          </cell>
          <cell r="AE1026">
            <v>30</v>
          </cell>
          <cell r="AF1026">
            <v>12</v>
          </cell>
          <cell r="AG1026">
            <v>6</v>
          </cell>
          <cell r="AH1026">
            <v>12</v>
          </cell>
          <cell r="AI1026">
            <v>6</v>
          </cell>
          <cell r="AJ1026">
            <v>6</v>
          </cell>
          <cell r="AK1026">
            <v>6</v>
          </cell>
          <cell r="AL1026">
            <v>12</v>
          </cell>
          <cell r="AM1026">
            <v>6</v>
          </cell>
          <cell r="AN1026">
            <v>6</v>
          </cell>
          <cell r="AO1026">
            <v>6</v>
          </cell>
          <cell r="AP1026">
            <v>6</v>
          </cell>
          <cell r="AQ1026">
            <v>6</v>
          </cell>
          <cell r="AR1026">
            <v>0</v>
          </cell>
        </row>
        <row r="1027">
          <cell r="I1027">
            <v>17330001</v>
          </cell>
          <cell r="J1027" t="str">
            <v>Litaud</v>
          </cell>
          <cell r="K1027" t="str">
            <v>Macon-Vergisson La Roche</v>
          </cell>
          <cell r="L1027">
            <v>2022</v>
          </cell>
          <cell r="M1027" t="str">
            <v>Frankrike</v>
          </cell>
          <cell r="N1027" t="str">
            <v>Burgund</v>
          </cell>
          <cell r="O1027" t="str">
            <v>Macon-Vergisson</v>
          </cell>
          <cell r="S1027" t="str">
            <v>Hvitvin</v>
          </cell>
          <cell r="T1027">
            <v>0.75</v>
          </cell>
          <cell r="U1027">
            <v>13</v>
          </cell>
          <cell r="V1027">
            <v>425</v>
          </cell>
          <cell r="W1027" t="str">
            <v xml:space="preserve">LaMarc Wines </v>
          </cell>
          <cell r="X1027" t="str">
            <v>Skanlog</v>
          </cell>
          <cell r="Y1027">
            <v>240</v>
          </cell>
          <cell r="Z1027">
            <v>240</v>
          </cell>
          <cell r="AA1027">
            <v>6</v>
          </cell>
          <cell r="AB1027">
            <v>240</v>
          </cell>
          <cell r="AE1027">
            <v>48</v>
          </cell>
          <cell r="AF1027">
            <v>24</v>
          </cell>
          <cell r="AG1027">
            <v>12</v>
          </cell>
          <cell r="AH1027">
            <v>24</v>
          </cell>
          <cell r="AI1027">
            <v>12</v>
          </cell>
          <cell r="AJ1027">
            <v>12</v>
          </cell>
          <cell r="AK1027">
            <v>18</v>
          </cell>
          <cell r="AL1027">
            <v>24</v>
          </cell>
          <cell r="AM1027">
            <v>12</v>
          </cell>
          <cell r="AN1027">
            <v>12</v>
          </cell>
          <cell r="AO1027">
            <v>12</v>
          </cell>
          <cell r="AP1027">
            <v>12</v>
          </cell>
          <cell r="AQ1027">
            <v>18</v>
          </cell>
          <cell r="AR1027">
            <v>0</v>
          </cell>
          <cell r="AU1027" t="e">
            <v>#N/A</v>
          </cell>
        </row>
        <row r="1028">
          <cell r="I1028">
            <v>17337701</v>
          </cell>
          <cell r="J1028" t="str">
            <v>Maillart</v>
          </cell>
          <cell r="K1028" t="str">
            <v>Jolivettes Blanc de noirs Extra Brut</v>
          </cell>
          <cell r="L1028">
            <v>2019</v>
          </cell>
          <cell r="M1028" t="str">
            <v>Frankrike</v>
          </cell>
          <cell r="N1028" t="str">
            <v>Champagne</v>
          </cell>
          <cell r="S1028" t="str">
            <v>Musserende vin</v>
          </cell>
          <cell r="T1028">
            <v>0.75</v>
          </cell>
          <cell r="U1028">
            <v>12.5</v>
          </cell>
          <cell r="V1028">
            <v>974.54</v>
          </cell>
          <cell r="W1028" t="str">
            <v>Remuage By Moestue</v>
          </cell>
          <cell r="X1028" t="str">
            <v>Skanlog</v>
          </cell>
          <cell r="Y1028">
            <v>240</v>
          </cell>
          <cell r="Z1028">
            <v>240</v>
          </cell>
          <cell r="AA1028">
            <v>6</v>
          </cell>
          <cell r="AB1028">
            <v>195</v>
          </cell>
          <cell r="AE1028">
            <v>36</v>
          </cell>
          <cell r="AF1028">
            <v>18</v>
          </cell>
          <cell r="AG1028">
            <v>12</v>
          </cell>
          <cell r="AH1028">
            <v>18</v>
          </cell>
          <cell r="AI1028">
            <v>12</v>
          </cell>
          <cell r="AJ1028">
            <v>12</v>
          </cell>
          <cell r="AK1028">
            <v>12</v>
          </cell>
          <cell r="AL1028">
            <v>24</v>
          </cell>
          <cell r="AM1028">
            <v>12</v>
          </cell>
          <cell r="AN1028">
            <v>6</v>
          </cell>
          <cell r="AO1028">
            <v>9</v>
          </cell>
          <cell r="AP1028">
            <v>12</v>
          </cell>
          <cell r="AQ1028">
            <v>12</v>
          </cell>
          <cell r="AR1028">
            <v>0</v>
          </cell>
        </row>
        <row r="1029">
          <cell r="I1029">
            <v>17334401</v>
          </cell>
          <cell r="J1029" t="str">
            <v>Maillet, N.</v>
          </cell>
          <cell r="K1029" t="str">
            <v>Macon-Ige</v>
          </cell>
          <cell r="L1029">
            <v>2022</v>
          </cell>
          <cell r="M1029" t="str">
            <v>Frankrike</v>
          </cell>
          <cell r="N1029" t="str">
            <v>Burgund</v>
          </cell>
          <cell r="O1029" t="str">
            <v>Macon-Ige</v>
          </cell>
          <cell r="S1029" t="str">
            <v>Hvitvin</v>
          </cell>
          <cell r="T1029">
            <v>0.75</v>
          </cell>
          <cell r="U1029">
            <v>12.5</v>
          </cell>
          <cell r="V1029">
            <v>323.67</v>
          </cell>
          <cell r="W1029" t="str">
            <v>NON DOS</v>
          </cell>
          <cell r="X1029" t="str">
            <v>Skanlog</v>
          </cell>
          <cell r="Y1029">
            <v>240</v>
          </cell>
          <cell r="Z1029">
            <v>240</v>
          </cell>
          <cell r="AA1029">
            <v>6</v>
          </cell>
          <cell r="AB1029">
            <v>240</v>
          </cell>
          <cell r="AE1029">
            <v>48</v>
          </cell>
          <cell r="AF1029">
            <v>24</v>
          </cell>
          <cell r="AG1029">
            <v>12</v>
          </cell>
          <cell r="AH1029">
            <v>24</v>
          </cell>
          <cell r="AI1029">
            <v>12</v>
          </cell>
          <cell r="AJ1029">
            <v>12</v>
          </cell>
          <cell r="AK1029">
            <v>18</v>
          </cell>
          <cell r="AL1029">
            <v>24</v>
          </cell>
          <cell r="AM1029">
            <v>12</v>
          </cell>
          <cell r="AN1029">
            <v>12</v>
          </cell>
          <cell r="AO1029">
            <v>12</v>
          </cell>
          <cell r="AP1029">
            <v>12</v>
          </cell>
          <cell r="AQ1029">
            <v>18</v>
          </cell>
          <cell r="AR1029">
            <v>0</v>
          </cell>
        </row>
        <row r="1030">
          <cell r="I1030">
            <v>17342101</v>
          </cell>
          <cell r="J1030" t="str">
            <v>Morat, G.</v>
          </cell>
          <cell r="K1030" t="str">
            <v>Pouilly-Fume Haut de la Roche</v>
          </cell>
          <cell r="L1030">
            <v>2022</v>
          </cell>
          <cell r="M1030" t="str">
            <v>Frankrike</v>
          </cell>
          <cell r="N1030" t="str">
            <v>Burgund</v>
          </cell>
          <cell r="O1030" t="str">
            <v>Pouilly-Fuisse</v>
          </cell>
          <cell r="P1030" t="str">
            <v>Haut de la Roche</v>
          </cell>
          <cell r="S1030" t="str">
            <v>Hvitvin</v>
          </cell>
          <cell r="T1030">
            <v>0.75</v>
          </cell>
          <cell r="U1030">
            <v>13</v>
          </cell>
          <cell r="V1030">
            <v>507.81</v>
          </cell>
          <cell r="W1030" t="str">
            <v>Moestue Grape Selections</v>
          </cell>
          <cell r="X1030" t="str">
            <v>Skanlog</v>
          </cell>
          <cell r="Y1030">
            <v>240</v>
          </cell>
          <cell r="Z1030">
            <v>240</v>
          </cell>
          <cell r="AA1030">
            <v>6</v>
          </cell>
          <cell r="AB1030">
            <v>240</v>
          </cell>
          <cell r="AE1030">
            <v>48</v>
          </cell>
          <cell r="AF1030">
            <v>24</v>
          </cell>
          <cell r="AG1030">
            <v>12</v>
          </cell>
          <cell r="AH1030">
            <v>24</v>
          </cell>
          <cell r="AI1030">
            <v>12</v>
          </cell>
          <cell r="AJ1030">
            <v>12</v>
          </cell>
          <cell r="AK1030">
            <v>18</v>
          </cell>
          <cell r="AL1030">
            <v>24</v>
          </cell>
          <cell r="AM1030">
            <v>12</v>
          </cell>
          <cell r="AN1030">
            <v>12</v>
          </cell>
          <cell r="AO1030">
            <v>12</v>
          </cell>
          <cell r="AP1030">
            <v>12</v>
          </cell>
          <cell r="AQ1030">
            <v>18</v>
          </cell>
          <cell r="AR1030">
            <v>0</v>
          </cell>
        </row>
        <row r="1031">
          <cell r="I1031">
            <v>17331401</v>
          </cell>
          <cell r="J1031" t="str">
            <v>Pertois-Moriset</v>
          </cell>
          <cell r="K1031" t="str">
            <v>Chouilly Grand cru Extra brut</v>
          </cell>
          <cell r="L1031">
            <v>2018</v>
          </cell>
          <cell r="M1031" t="str">
            <v>Frankrike</v>
          </cell>
          <cell r="N1031" t="str">
            <v>Champagne</v>
          </cell>
          <cell r="S1031" t="str">
            <v>Musserende vin</v>
          </cell>
          <cell r="T1031">
            <v>0.75</v>
          </cell>
          <cell r="U1031">
            <v>12.5</v>
          </cell>
          <cell r="V1031">
            <v>792.42</v>
          </cell>
          <cell r="W1031" t="str">
            <v>Nova Beverage Group AS</v>
          </cell>
          <cell r="X1031" t="str">
            <v>Vectura</v>
          </cell>
          <cell r="Y1031">
            <v>240</v>
          </cell>
          <cell r="Z1031">
            <v>240</v>
          </cell>
          <cell r="AA1031">
            <v>6</v>
          </cell>
          <cell r="AB1031">
            <v>240</v>
          </cell>
          <cell r="AE1031">
            <v>48</v>
          </cell>
          <cell r="AF1031">
            <v>24</v>
          </cell>
          <cell r="AG1031">
            <v>12</v>
          </cell>
          <cell r="AH1031">
            <v>24</v>
          </cell>
          <cell r="AI1031">
            <v>12</v>
          </cell>
          <cell r="AJ1031">
            <v>12</v>
          </cell>
          <cell r="AK1031">
            <v>18</v>
          </cell>
          <cell r="AL1031">
            <v>24</v>
          </cell>
          <cell r="AM1031">
            <v>12</v>
          </cell>
          <cell r="AN1031">
            <v>12</v>
          </cell>
          <cell r="AO1031">
            <v>12</v>
          </cell>
          <cell r="AP1031">
            <v>12</v>
          </cell>
          <cell r="AQ1031">
            <v>18</v>
          </cell>
          <cell r="AR1031">
            <v>0</v>
          </cell>
        </row>
        <row r="1032">
          <cell r="I1032">
            <v>17331201</v>
          </cell>
          <cell r="J1032" t="str">
            <v>Pertois-Moriset</v>
          </cell>
          <cell r="K1032" t="str">
            <v>Cramant Grand cru Extra brut</v>
          </cell>
          <cell r="L1032">
            <v>2018</v>
          </cell>
          <cell r="M1032" t="str">
            <v>Frankrike</v>
          </cell>
          <cell r="N1032" t="str">
            <v>Champagne</v>
          </cell>
          <cell r="S1032" t="str">
            <v>Musserende vin</v>
          </cell>
          <cell r="T1032">
            <v>0.75</v>
          </cell>
          <cell r="U1032">
            <v>12.5</v>
          </cell>
          <cell r="V1032">
            <v>792.42</v>
          </cell>
          <cell r="W1032" t="str">
            <v>Nova Beverage Group AS</v>
          </cell>
          <cell r="X1032" t="str">
            <v>Vectura</v>
          </cell>
          <cell r="Y1032">
            <v>240</v>
          </cell>
          <cell r="Z1032">
            <v>240</v>
          </cell>
          <cell r="AA1032">
            <v>6</v>
          </cell>
          <cell r="AB1032">
            <v>240</v>
          </cell>
          <cell r="AE1032">
            <v>48</v>
          </cell>
          <cell r="AF1032">
            <v>24</v>
          </cell>
          <cell r="AG1032">
            <v>12</v>
          </cell>
          <cell r="AH1032">
            <v>24</v>
          </cell>
          <cell r="AI1032">
            <v>12</v>
          </cell>
          <cell r="AJ1032">
            <v>12</v>
          </cell>
          <cell r="AK1032">
            <v>18</v>
          </cell>
          <cell r="AL1032">
            <v>24</v>
          </cell>
          <cell r="AM1032">
            <v>12</v>
          </cell>
          <cell r="AN1032">
            <v>12</v>
          </cell>
          <cell r="AO1032">
            <v>12</v>
          </cell>
          <cell r="AP1032">
            <v>12</v>
          </cell>
          <cell r="AQ1032">
            <v>18</v>
          </cell>
          <cell r="AR1032">
            <v>0</v>
          </cell>
        </row>
        <row r="1033">
          <cell r="I1033">
            <v>17331301</v>
          </cell>
          <cell r="J1033" t="str">
            <v>Pertois-Moriset</v>
          </cell>
          <cell r="K1033" t="str">
            <v>Rosé Blanc Collection Grand cru Extra brut</v>
          </cell>
          <cell r="L1033" t="str">
            <v>NV</v>
          </cell>
          <cell r="M1033" t="str">
            <v>Frankrike</v>
          </cell>
          <cell r="N1033" t="str">
            <v>Champagne</v>
          </cell>
          <cell r="S1033" t="str">
            <v>Musserende vin</v>
          </cell>
          <cell r="T1033">
            <v>0.75</v>
          </cell>
          <cell r="U1033">
            <v>12.5</v>
          </cell>
          <cell r="V1033">
            <v>553.45000000000005</v>
          </cell>
          <cell r="W1033" t="str">
            <v>Nova Beverage Group AS</v>
          </cell>
          <cell r="X1033" t="str">
            <v>Vectura</v>
          </cell>
          <cell r="Y1033">
            <v>120</v>
          </cell>
          <cell r="Z1033">
            <v>960</v>
          </cell>
          <cell r="AA1033">
            <v>6</v>
          </cell>
          <cell r="AB1033">
            <v>240</v>
          </cell>
          <cell r="AE1033">
            <v>48</v>
          </cell>
          <cell r="AF1033">
            <v>24</v>
          </cell>
          <cell r="AG1033">
            <v>12</v>
          </cell>
          <cell r="AH1033">
            <v>24</v>
          </cell>
          <cell r="AI1033">
            <v>12</v>
          </cell>
          <cell r="AJ1033">
            <v>12</v>
          </cell>
          <cell r="AK1033">
            <v>18</v>
          </cell>
          <cell r="AL1033">
            <v>24</v>
          </cell>
          <cell r="AM1033">
            <v>12</v>
          </cell>
          <cell r="AN1033">
            <v>12</v>
          </cell>
          <cell r="AO1033">
            <v>12</v>
          </cell>
          <cell r="AP1033">
            <v>12</v>
          </cell>
          <cell r="AQ1033">
            <v>18</v>
          </cell>
          <cell r="AR1033">
            <v>0</v>
          </cell>
        </row>
        <row r="1034">
          <cell r="I1034">
            <v>17104701</v>
          </cell>
          <cell r="J1034" t="str">
            <v>Suenen</v>
          </cell>
          <cell r="K1034" t="str">
            <v>Oiry Grand cru Blanc de blancs Extra brut</v>
          </cell>
          <cell r="L1034" t="str">
            <v>NV</v>
          </cell>
          <cell r="M1034" t="str">
            <v>Frankrike</v>
          </cell>
          <cell r="N1034" t="str">
            <v>Champagne</v>
          </cell>
          <cell r="S1034" t="str">
            <v>Musserende vin</v>
          </cell>
          <cell r="T1034">
            <v>0.75</v>
          </cell>
          <cell r="U1034">
            <v>12.5</v>
          </cell>
          <cell r="V1034">
            <v>838</v>
          </cell>
          <cell r="W1034" t="str">
            <v>Champagneinwest</v>
          </cell>
          <cell r="X1034" t="str">
            <v>Champagneinwest</v>
          </cell>
          <cell r="Y1034">
            <v>240</v>
          </cell>
          <cell r="Z1034">
            <v>240</v>
          </cell>
          <cell r="AA1034">
            <v>6</v>
          </cell>
          <cell r="AB1034">
            <v>240</v>
          </cell>
          <cell r="AE1034">
            <v>48</v>
          </cell>
          <cell r="AF1034">
            <v>24</v>
          </cell>
          <cell r="AG1034">
            <v>12</v>
          </cell>
          <cell r="AH1034">
            <v>24</v>
          </cell>
          <cell r="AI1034">
            <v>12</v>
          </cell>
          <cell r="AJ1034">
            <v>12</v>
          </cell>
          <cell r="AK1034">
            <v>18</v>
          </cell>
          <cell r="AL1034">
            <v>24</v>
          </cell>
          <cell r="AM1034">
            <v>12</v>
          </cell>
          <cell r="AN1034">
            <v>12</v>
          </cell>
          <cell r="AO1034">
            <v>12</v>
          </cell>
          <cell r="AP1034">
            <v>12</v>
          </cell>
          <cell r="AQ1034">
            <v>18</v>
          </cell>
          <cell r="AR1034">
            <v>0</v>
          </cell>
        </row>
        <row r="1035">
          <cell r="I1035">
            <v>17178201</v>
          </cell>
          <cell r="J1035" t="str">
            <v>Barraud</v>
          </cell>
          <cell r="K1035" t="str">
            <v>Pouilly-Fuisse Sur La Roche</v>
          </cell>
          <cell r="L1035">
            <v>2022</v>
          </cell>
          <cell r="M1035" t="str">
            <v>Frankrike</v>
          </cell>
          <cell r="N1035" t="str">
            <v>Burgund</v>
          </cell>
          <cell r="O1035" t="str">
            <v>Pouilly-Fuisse</v>
          </cell>
          <cell r="P1035" t="str">
            <v>Sur la Roche</v>
          </cell>
          <cell r="Q1035" t="str">
            <v>Premier cru</v>
          </cell>
          <cell r="S1035" t="str">
            <v>Hvitvin</v>
          </cell>
          <cell r="T1035">
            <v>0.75</v>
          </cell>
          <cell r="U1035">
            <v>13.5</v>
          </cell>
          <cell r="V1035">
            <v>466.66</v>
          </cell>
          <cell r="W1035" t="str">
            <v>Moestue Grape Selections</v>
          </cell>
          <cell r="X1035" t="str">
            <v>Skanlog</v>
          </cell>
          <cell r="Y1035">
            <v>240</v>
          </cell>
          <cell r="Z1035">
            <v>238</v>
          </cell>
          <cell r="AA1035">
            <v>6</v>
          </cell>
          <cell r="AB1035">
            <v>230</v>
          </cell>
          <cell r="AE1035">
            <v>46</v>
          </cell>
          <cell r="AF1035">
            <v>24</v>
          </cell>
          <cell r="AG1035">
            <v>12</v>
          </cell>
          <cell r="AH1035">
            <v>24</v>
          </cell>
          <cell r="AI1035">
            <v>12</v>
          </cell>
          <cell r="AJ1035">
            <v>12</v>
          </cell>
          <cell r="AK1035">
            <v>18</v>
          </cell>
          <cell r="AL1035">
            <v>24</v>
          </cell>
          <cell r="AM1035">
            <v>12</v>
          </cell>
          <cell r="AN1035">
            <v>12</v>
          </cell>
          <cell r="AO1035">
            <v>12</v>
          </cell>
          <cell r="AP1035">
            <v>12</v>
          </cell>
          <cell r="AQ1035">
            <v>18</v>
          </cell>
          <cell r="AR1035">
            <v>-8</v>
          </cell>
        </row>
        <row r="1036">
          <cell r="I1036">
            <v>17331801</v>
          </cell>
          <cell r="J1036" t="str">
            <v>Vilmart</v>
          </cell>
          <cell r="K1036" t="str">
            <v>Cuvee Rubis Brut</v>
          </cell>
          <cell r="L1036" t="str">
            <v>NV</v>
          </cell>
          <cell r="M1036" t="str">
            <v>Frankrike</v>
          </cell>
          <cell r="N1036" t="str">
            <v>Champagne</v>
          </cell>
          <cell r="S1036" t="str">
            <v>Musserende vin</v>
          </cell>
          <cell r="T1036">
            <v>0.75</v>
          </cell>
          <cell r="U1036">
            <v>12.5</v>
          </cell>
          <cell r="V1036">
            <v>680</v>
          </cell>
          <cell r="W1036" t="str">
            <v>Nafstad</v>
          </cell>
          <cell r="X1036" t="str">
            <v>Nafstad</v>
          </cell>
          <cell r="Y1036">
            <v>210</v>
          </cell>
          <cell r="Z1036">
            <v>210</v>
          </cell>
          <cell r="AA1036">
            <v>6</v>
          </cell>
          <cell r="AB1036">
            <v>210</v>
          </cell>
          <cell r="AE1036">
            <v>42</v>
          </cell>
          <cell r="AF1036">
            <v>24</v>
          </cell>
          <cell r="AG1036">
            <v>12</v>
          </cell>
          <cell r="AH1036">
            <v>24</v>
          </cell>
          <cell r="AI1036">
            <v>12</v>
          </cell>
          <cell r="AJ1036">
            <v>12</v>
          </cell>
          <cell r="AK1036">
            <v>12</v>
          </cell>
          <cell r="AL1036">
            <v>36</v>
          </cell>
          <cell r="AM1036">
            <v>6</v>
          </cell>
          <cell r="AN1036">
            <v>6</v>
          </cell>
          <cell r="AO1036">
            <v>6</v>
          </cell>
          <cell r="AP1036">
            <v>6</v>
          </cell>
          <cell r="AQ1036">
            <v>12</v>
          </cell>
          <cell r="AR1036">
            <v>0</v>
          </cell>
        </row>
        <row r="1037">
          <cell r="I1037">
            <v>17330201</v>
          </cell>
          <cell r="J1037" t="str">
            <v>Ch. Montelena</v>
          </cell>
          <cell r="K1037" t="str">
            <v>Napa Valley Chardonnay</v>
          </cell>
          <cell r="L1037">
            <v>2020</v>
          </cell>
          <cell r="M1037" t="str">
            <v>USA</v>
          </cell>
          <cell r="N1037" t="str">
            <v>California</v>
          </cell>
          <cell r="O1037" t="str">
            <v>Napa Valley</v>
          </cell>
          <cell r="S1037" t="str">
            <v>Hvitvin</v>
          </cell>
          <cell r="T1037">
            <v>0.75</v>
          </cell>
          <cell r="U1037">
            <v>13.8</v>
          </cell>
          <cell r="V1037">
            <v>792.94</v>
          </cell>
          <cell r="W1037" t="str">
            <v xml:space="preserve">LaMarc Wines </v>
          </cell>
          <cell r="X1037" t="str">
            <v>Skanlog</v>
          </cell>
          <cell r="Y1037">
            <v>180</v>
          </cell>
          <cell r="Z1037">
            <v>180</v>
          </cell>
          <cell r="AA1037">
            <v>12</v>
          </cell>
          <cell r="AB1037">
            <v>180</v>
          </cell>
          <cell r="AE1037">
            <v>36</v>
          </cell>
          <cell r="AF1037">
            <v>18</v>
          </cell>
          <cell r="AG1037">
            <v>12</v>
          </cell>
          <cell r="AH1037">
            <v>18</v>
          </cell>
          <cell r="AI1037">
            <v>12</v>
          </cell>
          <cell r="AJ1037">
            <v>12</v>
          </cell>
          <cell r="AK1037">
            <v>12</v>
          </cell>
          <cell r="AL1037">
            <v>24</v>
          </cell>
          <cell r="AM1037">
            <v>6</v>
          </cell>
          <cell r="AN1037">
            <v>6</v>
          </cell>
          <cell r="AO1037">
            <v>6</v>
          </cell>
          <cell r="AP1037">
            <v>6</v>
          </cell>
          <cell r="AQ1037">
            <v>12</v>
          </cell>
          <cell r="AR1037">
            <v>0</v>
          </cell>
          <cell r="AU1037" t="e">
            <v>#N/A</v>
          </cell>
        </row>
        <row r="1038">
          <cell r="I1038">
            <v>17348901</v>
          </cell>
          <cell r="J1038" t="str">
            <v>Diebolt-Vallois</v>
          </cell>
          <cell r="K1038" t="str">
            <v>Fleur de Passion Blanc de Blancs Brut</v>
          </cell>
          <cell r="L1038">
            <v>2013</v>
          </cell>
          <cell r="M1038" t="str">
            <v>Frankrike</v>
          </cell>
          <cell r="N1038" t="str">
            <v>Champagne</v>
          </cell>
          <cell r="R1038" t="str">
            <v>100% Chardonnay</v>
          </cell>
          <cell r="S1038" t="str">
            <v>Musserende vin</v>
          </cell>
          <cell r="T1038">
            <v>0.75</v>
          </cell>
          <cell r="U1038">
            <v>12.5</v>
          </cell>
          <cell r="V1038">
            <v>1462.4</v>
          </cell>
          <cell r="W1038" t="str">
            <v>Lacave AS</v>
          </cell>
          <cell r="X1038" t="str">
            <v>Vectura</v>
          </cell>
          <cell r="Y1038">
            <v>180</v>
          </cell>
          <cell r="Z1038">
            <v>180</v>
          </cell>
          <cell r="AA1038">
            <v>6</v>
          </cell>
          <cell r="AB1038">
            <v>180</v>
          </cell>
          <cell r="AE1038">
            <v>36</v>
          </cell>
          <cell r="AF1038">
            <v>18</v>
          </cell>
          <cell r="AG1038">
            <v>12</v>
          </cell>
          <cell r="AH1038">
            <v>18</v>
          </cell>
          <cell r="AI1038">
            <v>12</v>
          </cell>
          <cell r="AJ1038">
            <v>12</v>
          </cell>
          <cell r="AK1038">
            <v>12</v>
          </cell>
          <cell r="AL1038">
            <v>24</v>
          </cell>
          <cell r="AM1038">
            <v>6</v>
          </cell>
          <cell r="AN1038">
            <v>6</v>
          </cell>
          <cell r="AO1038">
            <v>6</v>
          </cell>
          <cell r="AP1038">
            <v>6</v>
          </cell>
          <cell r="AQ1038">
            <v>12</v>
          </cell>
          <cell r="AR1038">
            <v>0</v>
          </cell>
        </row>
        <row r="1039">
          <cell r="I1039">
            <v>13246901</v>
          </cell>
          <cell r="J1039" t="str">
            <v>Diebolt-Vallois</v>
          </cell>
          <cell r="K1039" t="str">
            <v>Millésimé</v>
          </cell>
          <cell r="L1039">
            <v>2018</v>
          </cell>
          <cell r="M1039" t="str">
            <v>Frankrike</v>
          </cell>
          <cell r="N1039" t="str">
            <v>Champagne</v>
          </cell>
          <cell r="R1039" t="str">
            <v>100% Chardonnay</v>
          </cell>
          <cell r="S1039" t="str">
            <v>Musserende vin</v>
          </cell>
          <cell r="T1039">
            <v>0.75</v>
          </cell>
          <cell r="U1039">
            <v>12.5</v>
          </cell>
          <cell r="V1039">
            <v>654.54999999999995</v>
          </cell>
          <cell r="W1039" t="str">
            <v>Lacave AS</v>
          </cell>
          <cell r="X1039" t="str">
            <v>Vectura</v>
          </cell>
          <cell r="Y1039">
            <v>180</v>
          </cell>
          <cell r="Z1039">
            <v>180</v>
          </cell>
          <cell r="AA1039">
            <v>6</v>
          </cell>
          <cell r="AB1039">
            <v>180</v>
          </cell>
          <cell r="AE1039">
            <v>36</v>
          </cell>
          <cell r="AF1039">
            <v>18</v>
          </cell>
          <cell r="AG1039">
            <v>12</v>
          </cell>
          <cell r="AH1039">
            <v>18</v>
          </cell>
          <cell r="AI1039">
            <v>12</v>
          </cell>
          <cell r="AJ1039">
            <v>12</v>
          </cell>
          <cell r="AK1039">
            <v>12</v>
          </cell>
          <cell r="AL1039">
            <v>24</v>
          </cell>
          <cell r="AM1039">
            <v>6</v>
          </cell>
          <cell r="AN1039">
            <v>6</v>
          </cell>
          <cell r="AO1039">
            <v>6</v>
          </cell>
          <cell r="AP1039">
            <v>6</v>
          </cell>
          <cell r="AQ1039">
            <v>12</v>
          </cell>
          <cell r="AR1039">
            <v>0</v>
          </cell>
        </row>
        <row r="1040">
          <cell r="I1040">
            <v>15687701</v>
          </cell>
          <cell r="J1040" t="str">
            <v>Gimonnet</v>
          </cell>
          <cell r="K1040" t="str">
            <v>Gastronome Blanc de blancs Brut</v>
          </cell>
          <cell r="L1040">
            <v>2018</v>
          </cell>
          <cell r="M1040" t="str">
            <v>Frankrike</v>
          </cell>
          <cell r="N1040" t="str">
            <v>Champagne</v>
          </cell>
          <cell r="O1040" t="str">
            <v>Cote des Blancs</v>
          </cell>
          <cell r="Q1040" t="str">
            <v>Premier cru</v>
          </cell>
          <cell r="R1040" t="str">
            <v>Chardonnay</v>
          </cell>
          <cell r="S1040" t="str">
            <v>Musserende vin</v>
          </cell>
          <cell r="T1040">
            <v>0.75</v>
          </cell>
          <cell r="U1040">
            <v>12.5</v>
          </cell>
          <cell r="V1040">
            <v>608.6</v>
          </cell>
          <cell r="W1040" t="str">
            <v>Winetailor</v>
          </cell>
          <cell r="X1040" t="str">
            <v>Vectura</v>
          </cell>
          <cell r="Y1040">
            <v>180</v>
          </cell>
          <cell r="Z1040">
            <v>180</v>
          </cell>
          <cell r="AA1040">
            <v>6</v>
          </cell>
          <cell r="AB1040">
            <v>180</v>
          </cell>
          <cell r="AE1040">
            <v>36</v>
          </cell>
          <cell r="AF1040">
            <v>18</v>
          </cell>
          <cell r="AG1040">
            <v>12</v>
          </cell>
          <cell r="AH1040">
            <v>18</v>
          </cell>
          <cell r="AI1040">
            <v>12</v>
          </cell>
          <cell r="AJ1040">
            <v>12</v>
          </cell>
          <cell r="AK1040">
            <v>12</v>
          </cell>
          <cell r="AL1040">
            <v>24</v>
          </cell>
          <cell r="AM1040">
            <v>6</v>
          </cell>
          <cell r="AN1040">
            <v>6</v>
          </cell>
          <cell r="AO1040">
            <v>6</v>
          </cell>
          <cell r="AP1040">
            <v>6</v>
          </cell>
          <cell r="AQ1040">
            <v>12</v>
          </cell>
          <cell r="AR1040">
            <v>0</v>
          </cell>
        </row>
        <row r="1041">
          <cell r="I1041">
            <v>17340101</v>
          </cell>
          <cell r="J1041" t="str">
            <v>Gimonnet</v>
          </cell>
          <cell r="K1041" t="str">
            <v>Special Club Grands Terroir de Chardonnay Brut</v>
          </cell>
          <cell r="L1041">
            <v>2016</v>
          </cell>
          <cell r="M1041" t="str">
            <v>Frankrike</v>
          </cell>
          <cell r="N1041" t="str">
            <v>Champagne</v>
          </cell>
          <cell r="O1041" t="str">
            <v>Cote des Blancs</v>
          </cell>
          <cell r="R1041" t="str">
            <v>Chardonnay</v>
          </cell>
          <cell r="S1041" t="str">
            <v>Musserende vin</v>
          </cell>
          <cell r="T1041">
            <v>0.75</v>
          </cell>
          <cell r="U1041">
            <v>12.5</v>
          </cell>
          <cell r="V1041">
            <v>838.38</v>
          </cell>
          <cell r="W1041" t="str">
            <v>Winetailor</v>
          </cell>
          <cell r="X1041" t="str">
            <v>Vectura</v>
          </cell>
          <cell r="Y1041">
            <v>180</v>
          </cell>
          <cell r="Z1041">
            <v>180</v>
          </cell>
          <cell r="AA1041">
            <v>6</v>
          </cell>
          <cell r="AB1041">
            <v>180</v>
          </cell>
          <cell r="AE1041">
            <v>30</v>
          </cell>
          <cell r="AF1041">
            <v>18</v>
          </cell>
          <cell r="AG1041">
            <v>12</v>
          </cell>
          <cell r="AH1041">
            <v>18</v>
          </cell>
          <cell r="AI1041">
            <v>12</v>
          </cell>
          <cell r="AJ1041">
            <v>12</v>
          </cell>
          <cell r="AK1041">
            <v>12</v>
          </cell>
          <cell r="AL1041">
            <v>24</v>
          </cell>
          <cell r="AM1041">
            <v>12</v>
          </cell>
          <cell r="AN1041">
            <v>6</v>
          </cell>
          <cell r="AO1041">
            <v>6</v>
          </cell>
          <cell r="AP1041">
            <v>6</v>
          </cell>
          <cell r="AQ1041">
            <v>12</v>
          </cell>
          <cell r="AR1041">
            <v>0</v>
          </cell>
        </row>
        <row r="1042">
          <cell r="I1042">
            <v>17342201</v>
          </cell>
          <cell r="J1042" t="str">
            <v>Morat, G.</v>
          </cell>
          <cell r="K1042" t="str">
            <v>Pouilly-Fuisse Aux Vignes Dessus</v>
          </cell>
          <cell r="L1042">
            <v>2022</v>
          </cell>
          <cell r="M1042" t="str">
            <v>Frankrike</v>
          </cell>
          <cell r="N1042" t="str">
            <v>Burgund</v>
          </cell>
          <cell r="O1042" t="str">
            <v>Pouilly-Fuisse</v>
          </cell>
          <cell r="P1042" t="str">
            <v>Aux Vignes Dessus</v>
          </cell>
          <cell r="S1042" t="str">
            <v>Hvitvin</v>
          </cell>
          <cell r="T1042">
            <v>0.75</v>
          </cell>
          <cell r="U1042">
            <v>13.5</v>
          </cell>
          <cell r="V1042">
            <v>462.06</v>
          </cell>
          <cell r="W1042" t="str">
            <v>Moestue Grape Selections</v>
          </cell>
          <cell r="X1042" t="str">
            <v>Skanlog</v>
          </cell>
          <cell r="Y1042">
            <v>180</v>
          </cell>
          <cell r="Z1042">
            <v>180</v>
          </cell>
          <cell r="AA1042">
            <v>6</v>
          </cell>
          <cell r="AB1042">
            <v>180</v>
          </cell>
          <cell r="AE1042">
            <v>36</v>
          </cell>
          <cell r="AF1042">
            <v>18</v>
          </cell>
          <cell r="AG1042">
            <v>12</v>
          </cell>
          <cell r="AH1042">
            <v>18</v>
          </cell>
          <cell r="AI1042">
            <v>12</v>
          </cell>
          <cell r="AJ1042">
            <v>12</v>
          </cell>
          <cell r="AK1042">
            <v>12</v>
          </cell>
          <cell r="AL1042">
            <v>24</v>
          </cell>
          <cell r="AM1042">
            <v>6</v>
          </cell>
          <cell r="AN1042">
            <v>6</v>
          </cell>
          <cell r="AO1042">
            <v>6</v>
          </cell>
          <cell r="AP1042">
            <v>6</v>
          </cell>
          <cell r="AQ1042">
            <v>12</v>
          </cell>
          <cell r="AR1042">
            <v>0</v>
          </cell>
        </row>
        <row r="1043">
          <cell r="I1043">
            <v>17342001</v>
          </cell>
          <cell r="J1043" t="str">
            <v>Morat, G.</v>
          </cell>
          <cell r="K1043" t="str">
            <v>Pouilly-Fuisse Sur La Roche</v>
          </cell>
          <cell r="L1043">
            <v>2022</v>
          </cell>
          <cell r="M1043" t="str">
            <v>Frankrike</v>
          </cell>
          <cell r="N1043" t="str">
            <v>Burgund</v>
          </cell>
          <cell r="O1043" t="str">
            <v>Pouilly-Fuisse</v>
          </cell>
          <cell r="P1043" t="str">
            <v>Sur la Roche</v>
          </cell>
          <cell r="Q1043" t="str">
            <v>Premier cru</v>
          </cell>
          <cell r="S1043" t="str">
            <v>Hvitvin</v>
          </cell>
          <cell r="T1043">
            <v>0.75</v>
          </cell>
          <cell r="U1043">
            <v>13</v>
          </cell>
          <cell r="V1043">
            <v>660.39</v>
          </cell>
          <cell r="W1043" t="str">
            <v>Moestue Grape Selections</v>
          </cell>
          <cell r="X1043" t="str">
            <v>Skanlog</v>
          </cell>
          <cell r="Y1043">
            <v>180</v>
          </cell>
          <cell r="Z1043">
            <v>180</v>
          </cell>
          <cell r="AA1043">
            <v>6</v>
          </cell>
          <cell r="AB1043">
            <v>180</v>
          </cell>
          <cell r="AE1043">
            <v>36</v>
          </cell>
          <cell r="AF1043">
            <v>18</v>
          </cell>
          <cell r="AG1043">
            <v>12</v>
          </cell>
          <cell r="AH1043">
            <v>18</v>
          </cell>
          <cell r="AI1043">
            <v>12</v>
          </cell>
          <cell r="AJ1043">
            <v>12</v>
          </cell>
          <cell r="AK1043">
            <v>12</v>
          </cell>
          <cell r="AL1043">
            <v>24</v>
          </cell>
          <cell r="AM1043">
            <v>6</v>
          </cell>
          <cell r="AN1043">
            <v>6</v>
          </cell>
          <cell r="AO1043">
            <v>6</v>
          </cell>
          <cell r="AP1043">
            <v>6</v>
          </cell>
          <cell r="AQ1043">
            <v>12</v>
          </cell>
          <cell r="AR1043">
            <v>0</v>
          </cell>
        </row>
        <row r="1044">
          <cell r="I1044">
            <v>17350101</v>
          </cell>
          <cell r="J1044" t="str">
            <v>Nyetimber</v>
          </cell>
          <cell r="K1044" t="str">
            <v>Single Vineyard Tillington Brut</v>
          </cell>
          <cell r="L1044">
            <v>2014</v>
          </cell>
          <cell r="M1044" t="str">
            <v>England</v>
          </cell>
          <cell r="N1044" t="str">
            <v>West Sussex</v>
          </cell>
          <cell r="P1044" t="str">
            <v>Tillington</v>
          </cell>
          <cell r="S1044" t="str">
            <v>Musserende vin</v>
          </cell>
          <cell r="T1044">
            <v>0.75</v>
          </cell>
          <cell r="U1044">
            <v>12</v>
          </cell>
          <cell r="V1044">
            <v>1251.81</v>
          </cell>
          <cell r="W1044" t="str">
            <v>Winning Brands</v>
          </cell>
          <cell r="X1044" t="str">
            <v>Cuveco</v>
          </cell>
          <cell r="Y1044">
            <v>120</v>
          </cell>
          <cell r="Z1044">
            <v>180</v>
          </cell>
          <cell r="AA1044">
            <v>6</v>
          </cell>
          <cell r="AB1044">
            <v>143</v>
          </cell>
          <cell r="AE1044">
            <v>24</v>
          </cell>
          <cell r="AF1044">
            <v>12</v>
          </cell>
          <cell r="AG1044">
            <v>12</v>
          </cell>
          <cell r="AH1044">
            <v>12</v>
          </cell>
          <cell r="AI1044">
            <v>12</v>
          </cell>
          <cell r="AJ1044">
            <v>12</v>
          </cell>
          <cell r="AK1044">
            <v>12</v>
          </cell>
          <cell r="AL1044">
            <v>23</v>
          </cell>
          <cell r="AM1044">
            <v>6</v>
          </cell>
          <cell r="AN1044">
            <v>3</v>
          </cell>
          <cell r="AO1044">
            <v>3</v>
          </cell>
          <cell r="AP1044">
            <v>6</v>
          </cell>
          <cell r="AQ1044">
            <v>6</v>
          </cell>
          <cell r="AR1044">
            <v>0</v>
          </cell>
        </row>
        <row r="1045">
          <cell r="I1045">
            <v>17355301</v>
          </cell>
          <cell r="J1045" t="str">
            <v>Dagueneau, D.</v>
          </cell>
          <cell r="K1045" t="str">
            <v>XXI</v>
          </cell>
          <cell r="L1045">
            <v>2021</v>
          </cell>
          <cell r="M1045" t="str">
            <v>Frankrike</v>
          </cell>
          <cell r="N1045" t="str">
            <v>Loire</v>
          </cell>
          <cell r="R1045" t="str">
            <v>Chardonnay</v>
          </cell>
          <cell r="S1045" t="str">
            <v>Hvitvin</v>
          </cell>
          <cell r="T1045">
            <v>0.75</v>
          </cell>
          <cell r="U1045">
            <v>12</v>
          </cell>
          <cell r="V1045">
            <v>1527.51</v>
          </cell>
          <cell r="W1045" t="str">
            <v>Winetailor</v>
          </cell>
          <cell r="X1045" t="str">
            <v>Vectura</v>
          </cell>
          <cell r="Y1045">
            <v>150</v>
          </cell>
          <cell r="Z1045">
            <v>150</v>
          </cell>
          <cell r="AA1045">
            <v>6</v>
          </cell>
          <cell r="AB1045">
            <v>150</v>
          </cell>
          <cell r="AE1045">
            <v>30</v>
          </cell>
          <cell r="AF1045">
            <v>12</v>
          </cell>
          <cell r="AG1045">
            <v>12</v>
          </cell>
          <cell r="AH1045">
            <v>12</v>
          </cell>
          <cell r="AI1045">
            <v>12</v>
          </cell>
          <cell r="AJ1045">
            <v>12</v>
          </cell>
          <cell r="AK1045">
            <v>12</v>
          </cell>
          <cell r="AL1045">
            <v>18</v>
          </cell>
          <cell r="AM1045">
            <v>6</v>
          </cell>
          <cell r="AN1045">
            <v>6</v>
          </cell>
          <cell r="AO1045">
            <v>6</v>
          </cell>
          <cell r="AP1045">
            <v>6</v>
          </cell>
          <cell r="AQ1045">
            <v>6</v>
          </cell>
          <cell r="AR1045">
            <v>0</v>
          </cell>
        </row>
        <row r="1046">
          <cell r="I1046">
            <v>14251205</v>
          </cell>
          <cell r="J1046" t="str">
            <v>Gimonnet</v>
          </cell>
          <cell r="K1046" t="str">
            <v>Cuis Blanc de blancs Brut</v>
          </cell>
          <cell r="L1046" t="str">
            <v>NV</v>
          </cell>
          <cell r="M1046" t="str">
            <v>Frankrike</v>
          </cell>
          <cell r="N1046" t="str">
            <v>Champagne</v>
          </cell>
          <cell r="O1046" t="str">
            <v>Cote des Blancs</v>
          </cell>
          <cell r="Q1046" t="str">
            <v>Premier cru</v>
          </cell>
          <cell r="R1046" t="str">
            <v>Chardonnay</v>
          </cell>
          <cell r="S1046" t="str">
            <v>Musserende vin</v>
          </cell>
          <cell r="T1046">
            <v>1.5</v>
          </cell>
          <cell r="U1046">
            <v>12.5</v>
          </cell>
          <cell r="V1046">
            <v>1045.45</v>
          </cell>
          <cell r="W1046" t="str">
            <v>Winetailor</v>
          </cell>
          <cell r="X1046" t="str">
            <v>Vectura</v>
          </cell>
          <cell r="Y1046">
            <v>150</v>
          </cell>
          <cell r="Z1046">
            <v>150</v>
          </cell>
          <cell r="AA1046">
            <v>3</v>
          </cell>
          <cell r="AB1046">
            <v>150</v>
          </cell>
          <cell r="AE1046">
            <v>30</v>
          </cell>
          <cell r="AF1046">
            <v>12</v>
          </cell>
          <cell r="AG1046">
            <v>12</v>
          </cell>
          <cell r="AH1046">
            <v>12</v>
          </cell>
          <cell r="AI1046">
            <v>12</v>
          </cell>
          <cell r="AJ1046">
            <v>12</v>
          </cell>
          <cell r="AK1046">
            <v>12</v>
          </cell>
          <cell r="AL1046">
            <v>18</v>
          </cell>
          <cell r="AM1046">
            <v>6</v>
          </cell>
          <cell r="AN1046">
            <v>6</v>
          </cell>
          <cell r="AO1046">
            <v>6</v>
          </cell>
          <cell r="AP1046">
            <v>6</v>
          </cell>
          <cell r="AQ1046">
            <v>6</v>
          </cell>
          <cell r="AR1046">
            <v>0</v>
          </cell>
        </row>
        <row r="1047">
          <cell r="I1047">
            <v>13225901</v>
          </cell>
          <cell r="J1047" t="str">
            <v>Lemaire, Mont d'Hor</v>
          </cell>
          <cell r="K1047" t="str">
            <v>MH Champagne  Lemaire Extra-Brut Vintage</v>
          </cell>
          <cell r="L1047">
            <v>2004</v>
          </cell>
          <cell r="M1047" t="str">
            <v>Frankrike</v>
          </cell>
          <cell r="N1047" t="str">
            <v>Champagne</v>
          </cell>
          <cell r="O1047" t="str">
            <v>Saint-Thierry</v>
          </cell>
          <cell r="Q1047" t="str">
            <v>Vintage 2004</v>
          </cell>
          <cell r="R1047" t="str">
            <v>60 % Pinot Noir, 35 % Pinot Meunier, 5 % Chardonnay</v>
          </cell>
          <cell r="S1047" t="str">
            <v>Musserende vin</v>
          </cell>
          <cell r="T1047">
            <v>0.75</v>
          </cell>
          <cell r="U1047">
            <v>0.12</v>
          </cell>
          <cell r="V1047">
            <v>663.55</v>
          </cell>
          <cell r="W1047" t="str">
            <v>Winemoods</v>
          </cell>
          <cell r="X1047" t="str">
            <v>Cuveco</v>
          </cell>
          <cell r="Y1047">
            <v>144</v>
          </cell>
          <cell r="Z1047">
            <v>144</v>
          </cell>
          <cell r="AA1047">
            <v>6</v>
          </cell>
          <cell r="AB1047">
            <v>144</v>
          </cell>
          <cell r="AE1047">
            <v>30</v>
          </cell>
          <cell r="AF1047">
            <v>12</v>
          </cell>
          <cell r="AG1047">
            <v>12</v>
          </cell>
          <cell r="AH1047">
            <v>12</v>
          </cell>
          <cell r="AI1047">
            <v>12</v>
          </cell>
          <cell r="AJ1047">
            <v>12</v>
          </cell>
          <cell r="AK1047">
            <v>12</v>
          </cell>
          <cell r="AL1047">
            <v>12</v>
          </cell>
          <cell r="AM1047">
            <v>6</v>
          </cell>
          <cell r="AN1047">
            <v>6</v>
          </cell>
          <cell r="AO1047">
            <v>6</v>
          </cell>
          <cell r="AP1047">
            <v>6</v>
          </cell>
          <cell r="AQ1047">
            <v>6</v>
          </cell>
          <cell r="AR1047">
            <v>0</v>
          </cell>
        </row>
        <row r="1048">
          <cell r="I1048">
            <v>17348801</v>
          </cell>
          <cell r="J1048" t="str">
            <v>Black Dog Hill</v>
          </cell>
          <cell r="K1048" t="str">
            <v>Brut Rosé</v>
          </cell>
          <cell r="L1048">
            <v>2019</v>
          </cell>
          <cell r="M1048" t="str">
            <v>England</v>
          </cell>
          <cell r="S1048" t="str">
            <v>Musserende vin</v>
          </cell>
          <cell r="T1048">
            <v>0.75</v>
          </cell>
          <cell r="U1048">
            <v>12</v>
          </cell>
          <cell r="V1048">
            <v>562.53713235294117</v>
          </cell>
          <cell r="W1048" t="str">
            <v>Vinetum</v>
          </cell>
          <cell r="X1048" t="str">
            <v>Skanlog</v>
          </cell>
          <cell r="Y1048">
            <v>120</v>
          </cell>
          <cell r="Z1048">
            <v>120</v>
          </cell>
          <cell r="AA1048">
            <v>6</v>
          </cell>
          <cell r="AB1048">
            <v>120</v>
          </cell>
          <cell r="AE1048">
            <v>30</v>
          </cell>
          <cell r="AF1048">
            <v>12</v>
          </cell>
          <cell r="AG1048">
            <v>12</v>
          </cell>
          <cell r="AH1048">
            <v>12</v>
          </cell>
          <cell r="AI1048">
            <v>12</v>
          </cell>
          <cell r="AJ1048">
            <v>12</v>
          </cell>
          <cell r="AK1048">
            <v>12</v>
          </cell>
          <cell r="AL1048">
            <v>18</v>
          </cell>
          <cell r="AR1048">
            <v>0</v>
          </cell>
        </row>
        <row r="1049">
          <cell r="I1049">
            <v>17329201</v>
          </cell>
          <cell r="J1049" t="str">
            <v>Busi-Jacobsohn</v>
          </cell>
          <cell r="K1049" t="str">
            <v>Blanc de blancs Brut</v>
          </cell>
          <cell r="L1049">
            <v>2019</v>
          </cell>
          <cell r="M1049" t="str">
            <v>England</v>
          </cell>
          <cell r="N1049" t="str">
            <v>West Sussex</v>
          </cell>
          <cell r="R1049" t="str">
            <v xml:space="preserve"> </v>
          </cell>
          <cell r="S1049" t="str">
            <v>Musserende</v>
          </cell>
          <cell r="T1049">
            <v>0.75</v>
          </cell>
          <cell r="U1049">
            <v>12</v>
          </cell>
          <cell r="V1049">
            <v>654.35</v>
          </cell>
          <cell r="W1049" t="str">
            <v>Selected Wine Partners</v>
          </cell>
          <cell r="X1049" t="str">
            <v>Cuveco</v>
          </cell>
          <cell r="Y1049">
            <v>120</v>
          </cell>
          <cell r="Z1049">
            <v>240</v>
          </cell>
          <cell r="AA1049">
            <v>6</v>
          </cell>
          <cell r="AB1049">
            <v>120</v>
          </cell>
          <cell r="AE1049">
            <v>24</v>
          </cell>
          <cell r="AF1049">
            <v>12</v>
          </cell>
          <cell r="AG1049">
            <v>12</v>
          </cell>
          <cell r="AH1049">
            <v>12</v>
          </cell>
          <cell r="AI1049">
            <v>6</v>
          </cell>
          <cell r="AJ1049">
            <v>12</v>
          </cell>
          <cell r="AK1049">
            <v>12</v>
          </cell>
          <cell r="AL1049">
            <v>24</v>
          </cell>
          <cell r="AM1049">
            <v>6</v>
          </cell>
          <cell r="AR1049">
            <v>0</v>
          </cell>
        </row>
        <row r="1050">
          <cell r="I1050">
            <v>17349601</v>
          </cell>
          <cell r="J1050" t="str">
            <v>Ch. de Quarts</v>
          </cell>
          <cell r="K1050" t="str">
            <v>Pouilly-Fuisse Aux Quarts Clos des Quarts</v>
          </cell>
          <cell r="L1050">
            <v>2021</v>
          </cell>
          <cell r="M1050" t="str">
            <v>Frankrike</v>
          </cell>
          <cell r="N1050" t="str">
            <v>Burgund</v>
          </cell>
          <cell r="O1050" t="str">
            <v>Pouilly-Fuisse</v>
          </cell>
          <cell r="P1050" t="str">
            <v>Aux Quarts</v>
          </cell>
          <cell r="Q1050" t="str">
            <v>Premier cru</v>
          </cell>
          <cell r="S1050" t="str">
            <v>Hvitvin</v>
          </cell>
          <cell r="T1050">
            <v>0.75</v>
          </cell>
          <cell r="U1050">
            <v>13.5</v>
          </cell>
          <cell r="V1050">
            <v>609.03</v>
          </cell>
          <cell r="W1050" t="str">
            <v>Moestue Grape Selections</v>
          </cell>
          <cell r="X1050" t="str">
            <v>Skanlog</v>
          </cell>
          <cell r="Y1050">
            <v>120</v>
          </cell>
          <cell r="Z1050">
            <v>120</v>
          </cell>
          <cell r="AA1050">
            <v>6</v>
          </cell>
          <cell r="AB1050">
            <v>120</v>
          </cell>
          <cell r="AE1050">
            <v>30</v>
          </cell>
          <cell r="AF1050">
            <v>12</v>
          </cell>
          <cell r="AG1050">
            <v>12</v>
          </cell>
          <cell r="AH1050">
            <v>12</v>
          </cell>
          <cell r="AI1050">
            <v>12</v>
          </cell>
          <cell r="AJ1050">
            <v>12</v>
          </cell>
          <cell r="AK1050">
            <v>12</v>
          </cell>
          <cell r="AL1050">
            <v>18</v>
          </cell>
          <cell r="AR1050">
            <v>0</v>
          </cell>
          <cell r="AS1050" t="str">
            <v>x</v>
          </cell>
        </row>
        <row r="1051">
          <cell r="I1051">
            <v>17349201</v>
          </cell>
          <cell r="J1051" t="str">
            <v>Champagne Hubert Soreau</v>
          </cell>
          <cell r="K1051" t="str">
            <v>Clos l'Abbé</v>
          </cell>
          <cell r="L1051">
            <v>2014</v>
          </cell>
          <cell r="M1051" t="str">
            <v>Frankrike</v>
          </cell>
          <cell r="N1051" t="str">
            <v>Champagne</v>
          </cell>
          <cell r="O1051" t="str">
            <v>Cote de Blancs</v>
          </cell>
          <cell r="Q1051" t="str">
            <v>AOC</v>
          </cell>
          <cell r="R1051" t="str">
            <v>100% Chardonnay</v>
          </cell>
          <cell r="S1051" t="str">
            <v>musserendevin</v>
          </cell>
          <cell r="T1051">
            <v>0.75</v>
          </cell>
          <cell r="U1051">
            <v>12</v>
          </cell>
          <cell r="V1051">
            <v>754.65</v>
          </cell>
          <cell r="W1051" t="str">
            <v>Garage d'Or AS</v>
          </cell>
          <cell r="X1051" t="str">
            <v>Vinhuset AS</v>
          </cell>
          <cell r="Y1051">
            <v>120</v>
          </cell>
          <cell r="Z1051">
            <v>120</v>
          </cell>
          <cell r="AA1051">
            <v>6</v>
          </cell>
          <cell r="AB1051">
            <v>120</v>
          </cell>
          <cell r="AE1051">
            <v>30</v>
          </cell>
          <cell r="AF1051">
            <v>12</v>
          </cell>
          <cell r="AG1051">
            <v>12</v>
          </cell>
          <cell r="AH1051">
            <v>12</v>
          </cell>
          <cell r="AI1051">
            <v>12</v>
          </cell>
          <cell r="AJ1051">
            <v>12</v>
          </cell>
          <cell r="AK1051">
            <v>12</v>
          </cell>
          <cell r="AL1051">
            <v>18</v>
          </cell>
          <cell r="AR1051">
            <v>0</v>
          </cell>
        </row>
        <row r="1052">
          <cell r="I1052">
            <v>17329705</v>
          </cell>
          <cell r="J1052" t="str">
            <v>Chiquet</v>
          </cell>
          <cell r="K1052" t="str">
            <v>Reserve Blanc de blancs d'Ay</v>
          </cell>
          <cell r="L1052">
            <v>2014</v>
          </cell>
          <cell r="M1052" t="str">
            <v>Frankrike</v>
          </cell>
          <cell r="N1052" t="str">
            <v>Champagne</v>
          </cell>
          <cell r="S1052" t="str">
            <v>Musserende vin</v>
          </cell>
          <cell r="T1052">
            <v>1.5</v>
          </cell>
          <cell r="U1052">
            <v>12.5</v>
          </cell>
          <cell r="V1052">
            <v>1525</v>
          </cell>
          <cell r="W1052" t="str">
            <v>Viva Vino</v>
          </cell>
          <cell r="X1052" t="str">
            <v>Viva Vino</v>
          </cell>
          <cell r="Y1052">
            <v>120</v>
          </cell>
          <cell r="Z1052">
            <v>120</v>
          </cell>
          <cell r="AA1052">
            <v>3</v>
          </cell>
          <cell r="AB1052">
            <v>120</v>
          </cell>
          <cell r="AE1052">
            <v>24</v>
          </cell>
          <cell r="AF1052">
            <v>12</v>
          </cell>
          <cell r="AG1052">
            <v>12</v>
          </cell>
          <cell r="AH1052">
            <v>6</v>
          </cell>
          <cell r="AI1052">
            <v>12</v>
          </cell>
          <cell r="AJ1052">
            <v>12</v>
          </cell>
          <cell r="AK1052">
            <v>12</v>
          </cell>
          <cell r="AL1052">
            <v>12</v>
          </cell>
          <cell r="AM1052">
            <v>12</v>
          </cell>
          <cell r="AQ1052">
            <v>6</v>
          </cell>
          <cell r="AR1052">
            <v>0</v>
          </cell>
        </row>
        <row r="1053">
          <cell r="I1053">
            <v>17342601</v>
          </cell>
          <cell r="J1053" t="str">
            <v>Dauvissat, V.</v>
          </cell>
          <cell r="K1053" t="str">
            <v>Chablis Clos</v>
          </cell>
          <cell r="L1053">
            <v>2021</v>
          </cell>
          <cell r="M1053" t="str">
            <v>Frankrike</v>
          </cell>
          <cell r="N1053" t="str">
            <v>Burgund</v>
          </cell>
          <cell r="O1053" t="str">
            <v>Chablis</v>
          </cell>
          <cell r="P1053" t="str">
            <v>Clos</v>
          </cell>
          <cell r="Q1053" t="str">
            <v>Grand Cru</v>
          </cell>
          <cell r="S1053" t="str">
            <v>Hvitvin</v>
          </cell>
          <cell r="T1053">
            <v>0.75</v>
          </cell>
          <cell r="U1053">
            <v>13</v>
          </cell>
          <cell r="V1053">
            <v>1063.87275</v>
          </cell>
          <cell r="W1053" t="str">
            <v>Moestue Grape Selections</v>
          </cell>
          <cell r="X1053" t="str">
            <v>Vinhuset AS</v>
          </cell>
          <cell r="Y1053">
            <v>60</v>
          </cell>
          <cell r="Z1053">
            <v>36</v>
          </cell>
          <cell r="AA1053">
            <v>6</v>
          </cell>
          <cell r="AB1053">
            <v>36</v>
          </cell>
          <cell r="AE1053">
            <v>6</v>
          </cell>
          <cell r="AF1053">
            <v>6</v>
          </cell>
          <cell r="AH1053">
            <v>6</v>
          </cell>
          <cell r="AJ1053">
            <v>6</v>
          </cell>
          <cell r="AK1053">
            <v>6</v>
          </cell>
          <cell r="AL1053">
            <v>6</v>
          </cell>
          <cell r="AR1053">
            <v>0</v>
          </cell>
        </row>
        <row r="1054">
          <cell r="I1054">
            <v>17332801</v>
          </cell>
          <cell r="J1054" t="str">
            <v>Droin, J.-P &amp; B.</v>
          </cell>
          <cell r="K1054" t="str">
            <v>Chablis Montmains</v>
          </cell>
          <cell r="L1054">
            <v>2022</v>
          </cell>
          <cell r="M1054" t="str">
            <v>Frankrike</v>
          </cell>
          <cell r="N1054" t="str">
            <v>Burgund</v>
          </cell>
          <cell r="O1054" t="str">
            <v>Chablis</v>
          </cell>
          <cell r="P1054" t="str">
            <v>Montmains</v>
          </cell>
          <cell r="Q1054" t="str">
            <v>Premier cru</v>
          </cell>
          <cell r="S1054" t="str">
            <v>Hvitvin</v>
          </cell>
          <cell r="T1054">
            <v>0.75</v>
          </cell>
          <cell r="U1054">
            <v>13</v>
          </cell>
          <cell r="V1054">
            <v>470</v>
          </cell>
          <cell r="W1054" t="str">
            <v>Nafstad</v>
          </cell>
          <cell r="X1054" t="str">
            <v>Nafstad</v>
          </cell>
          <cell r="Y1054">
            <v>180</v>
          </cell>
          <cell r="Z1054">
            <v>120</v>
          </cell>
          <cell r="AA1054">
            <v>12</v>
          </cell>
          <cell r="AB1054">
            <v>120</v>
          </cell>
          <cell r="AE1054">
            <v>30</v>
          </cell>
          <cell r="AF1054">
            <v>12</v>
          </cell>
          <cell r="AG1054">
            <v>12</v>
          </cell>
          <cell r="AH1054">
            <v>12</v>
          </cell>
          <cell r="AI1054">
            <v>12</v>
          </cell>
          <cell r="AJ1054">
            <v>12</v>
          </cell>
          <cell r="AK1054">
            <v>12</v>
          </cell>
          <cell r="AL1054">
            <v>18</v>
          </cell>
          <cell r="AR1054">
            <v>0</v>
          </cell>
        </row>
        <row r="1055">
          <cell r="I1055">
            <v>17334501</v>
          </cell>
          <cell r="J1055" t="str">
            <v>Maillet, N.</v>
          </cell>
          <cell r="K1055" t="str">
            <v>Melting Potes</v>
          </cell>
          <cell r="L1055">
            <v>2022</v>
          </cell>
          <cell r="M1055" t="str">
            <v>Frankrike</v>
          </cell>
          <cell r="N1055" t="str">
            <v>Burgund</v>
          </cell>
          <cell r="S1055" t="str">
            <v>Hvitvin</v>
          </cell>
          <cell r="T1055">
            <v>0.75</v>
          </cell>
          <cell r="U1055">
            <v>11.5</v>
          </cell>
          <cell r="V1055">
            <v>314.08999999999997</v>
          </cell>
          <cell r="W1055" t="str">
            <v>NON DOS</v>
          </cell>
          <cell r="X1055" t="str">
            <v>Skanlog</v>
          </cell>
          <cell r="Y1055">
            <v>120</v>
          </cell>
          <cell r="Z1055">
            <v>120</v>
          </cell>
          <cell r="AA1055">
            <v>6</v>
          </cell>
          <cell r="AB1055">
            <v>120</v>
          </cell>
          <cell r="AE1055">
            <v>30</v>
          </cell>
          <cell r="AF1055">
            <v>12</v>
          </cell>
          <cell r="AG1055">
            <v>12</v>
          </cell>
          <cell r="AH1055">
            <v>12</v>
          </cell>
          <cell r="AI1055">
            <v>12</v>
          </cell>
          <cell r="AJ1055">
            <v>12</v>
          </cell>
          <cell r="AK1055">
            <v>12</v>
          </cell>
          <cell r="AL1055">
            <v>18</v>
          </cell>
          <cell r="AR1055">
            <v>0</v>
          </cell>
        </row>
        <row r="1056">
          <cell r="I1056">
            <v>17341701</v>
          </cell>
          <cell r="J1056" t="str">
            <v>Morey, Pierre</v>
          </cell>
          <cell r="K1056" t="str">
            <v>Bourgogne Cote d´Or</v>
          </cell>
          <cell r="L1056">
            <v>2021</v>
          </cell>
          <cell r="M1056" t="str">
            <v>Frankrike</v>
          </cell>
          <cell r="N1056" t="str">
            <v>Burgund</v>
          </cell>
          <cell r="R1056" t="str">
            <v>Chardonnay</v>
          </cell>
          <cell r="S1056" t="str">
            <v>Hvitvin</v>
          </cell>
          <cell r="T1056">
            <v>0.75</v>
          </cell>
          <cell r="U1056">
            <v>12</v>
          </cell>
          <cell r="V1056">
            <v>397</v>
          </cell>
          <cell r="W1056" t="str">
            <v>Winetailor</v>
          </cell>
          <cell r="X1056" t="str">
            <v>Vectura</v>
          </cell>
          <cell r="Y1056">
            <v>120</v>
          </cell>
          <cell r="Z1056">
            <v>120</v>
          </cell>
          <cell r="AA1056">
            <v>12</v>
          </cell>
          <cell r="AB1056">
            <v>120</v>
          </cell>
          <cell r="AE1056">
            <v>30</v>
          </cell>
          <cell r="AF1056">
            <v>12</v>
          </cell>
          <cell r="AG1056">
            <v>12</v>
          </cell>
          <cell r="AH1056">
            <v>12</v>
          </cell>
          <cell r="AI1056">
            <v>12</v>
          </cell>
          <cell r="AJ1056">
            <v>12</v>
          </cell>
          <cell r="AK1056">
            <v>12</v>
          </cell>
          <cell r="AL1056">
            <v>18</v>
          </cell>
          <cell r="AR1056">
            <v>0</v>
          </cell>
        </row>
        <row r="1057">
          <cell r="I1057">
            <v>13107101</v>
          </cell>
          <cell r="J1057" t="str">
            <v>Pertois-Moriset</v>
          </cell>
          <cell r="K1057" t="str">
            <v>Les Jeamprins Grand cru Extra brut</v>
          </cell>
          <cell r="L1057">
            <v>2016</v>
          </cell>
          <cell r="M1057" t="str">
            <v>Frankrike</v>
          </cell>
          <cell r="N1057" t="str">
            <v>Champagne</v>
          </cell>
          <cell r="S1057" t="str">
            <v>Musserende vin</v>
          </cell>
          <cell r="T1057">
            <v>0.75</v>
          </cell>
          <cell r="U1057">
            <v>12.5</v>
          </cell>
          <cell r="V1057">
            <v>884.42</v>
          </cell>
          <cell r="W1057" t="str">
            <v>Nova Beverage Group AS</v>
          </cell>
          <cell r="X1057" t="str">
            <v>Vectura</v>
          </cell>
          <cell r="Y1057">
            <v>120</v>
          </cell>
          <cell r="Z1057">
            <v>120</v>
          </cell>
          <cell r="AA1057">
            <v>6</v>
          </cell>
          <cell r="AB1057">
            <v>120</v>
          </cell>
          <cell r="AE1057">
            <v>30</v>
          </cell>
          <cell r="AF1057">
            <v>12</v>
          </cell>
          <cell r="AG1057">
            <v>12</v>
          </cell>
          <cell r="AH1057">
            <v>12</v>
          </cell>
          <cell r="AI1057">
            <v>12</v>
          </cell>
          <cell r="AJ1057">
            <v>12</v>
          </cell>
          <cell r="AK1057">
            <v>12</v>
          </cell>
          <cell r="AL1057">
            <v>18</v>
          </cell>
          <cell r="AR1057">
            <v>0</v>
          </cell>
        </row>
        <row r="1058">
          <cell r="I1058">
            <v>13107001</v>
          </cell>
          <cell r="J1058" t="str">
            <v>Pertois-Moriset</v>
          </cell>
          <cell r="K1058" t="str">
            <v>Les Jutees Grand cru Extra brut</v>
          </cell>
          <cell r="L1058">
            <v>2016</v>
          </cell>
          <cell r="M1058" t="str">
            <v>Frankrike</v>
          </cell>
          <cell r="N1058" t="str">
            <v>Champagne</v>
          </cell>
          <cell r="S1058" t="str">
            <v>Musserende vin</v>
          </cell>
          <cell r="T1058">
            <v>0.75</v>
          </cell>
          <cell r="U1058">
            <v>12.5</v>
          </cell>
          <cell r="V1058">
            <v>884.42</v>
          </cell>
          <cell r="W1058" t="str">
            <v>Nova Beverage Group AS</v>
          </cell>
          <cell r="X1058" t="str">
            <v>Vectura</v>
          </cell>
          <cell r="Y1058">
            <v>120</v>
          </cell>
          <cell r="Z1058">
            <v>120</v>
          </cell>
          <cell r="AA1058">
            <v>6</v>
          </cell>
          <cell r="AB1058">
            <v>120</v>
          </cell>
          <cell r="AE1058">
            <v>30</v>
          </cell>
          <cell r="AF1058">
            <v>12</v>
          </cell>
          <cell r="AG1058">
            <v>12</v>
          </cell>
          <cell r="AH1058">
            <v>12</v>
          </cell>
          <cell r="AI1058">
            <v>12</v>
          </cell>
          <cell r="AJ1058">
            <v>12</v>
          </cell>
          <cell r="AK1058">
            <v>12</v>
          </cell>
          <cell r="AL1058">
            <v>18</v>
          </cell>
          <cell r="AR1058">
            <v>0</v>
          </cell>
        </row>
        <row r="1059">
          <cell r="I1059">
            <v>17336001</v>
          </cell>
          <cell r="J1059" t="str">
            <v>Sugrue</v>
          </cell>
          <cell r="K1059" t="str">
            <v>Cuvee Boz Jenkyn's Place Vineyard Blanc de Blancs Brut</v>
          </cell>
          <cell r="L1059">
            <v>2015</v>
          </cell>
          <cell r="M1059" t="str">
            <v>England</v>
          </cell>
          <cell r="N1059" t="str">
            <v>Hampshire</v>
          </cell>
          <cell r="S1059" t="str">
            <v>Musserende vin</v>
          </cell>
          <cell r="T1059">
            <v>0.75</v>
          </cell>
          <cell r="U1059">
            <v>12</v>
          </cell>
          <cell r="V1059">
            <v>898.99</v>
          </cell>
          <cell r="W1059" t="str">
            <v xml:space="preserve">Bonafide Wines </v>
          </cell>
          <cell r="X1059" t="str">
            <v>Skanlog</v>
          </cell>
          <cell r="Y1059">
            <v>120</v>
          </cell>
          <cell r="Z1059">
            <v>120</v>
          </cell>
          <cell r="AA1059">
            <v>6</v>
          </cell>
          <cell r="AB1059">
            <v>120</v>
          </cell>
          <cell r="AE1059">
            <v>24</v>
          </cell>
          <cell r="AF1059">
            <v>12</v>
          </cell>
          <cell r="AG1059">
            <v>6</v>
          </cell>
          <cell r="AH1059">
            <v>12</v>
          </cell>
          <cell r="AI1059">
            <v>12</v>
          </cell>
          <cell r="AJ1059">
            <v>12</v>
          </cell>
          <cell r="AK1059">
            <v>12</v>
          </cell>
          <cell r="AL1059">
            <v>18</v>
          </cell>
          <cell r="AQ1059">
            <v>12</v>
          </cell>
          <cell r="AR1059">
            <v>0</v>
          </cell>
        </row>
        <row r="1060">
          <cell r="I1060">
            <v>17336201</v>
          </cell>
          <cell r="J1060" t="str">
            <v>Sugrue</v>
          </cell>
          <cell r="K1060" t="str">
            <v>Rosé Ex Machina</v>
          </cell>
          <cell r="L1060">
            <v>2018</v>
          </cell>
          <cell r="M1060" t="str">
            <v>England</v>
          </cell>
          <cell r="N1060" t="str">
            <v>Hampshire</v>
          </cell>
          <cell r="S1060" t="str">
            <v>Musserende vin</v>
          </cell>
          <cell r="T1060">
            <v>0.75</v>
          </cell>
          <cell r="U1060">
            <v>12</v>
          </cell>
          <cell r="V1060">
            <v>773.99</v>
          </cell>
          <cell r="W1060" t="str">
            <v xml:space="preserve">Bonafide Wines </v>
          </cell>
          <cell r="X1060" t="str">
            <v>Skanlog</v>
          </cell>
          <cell r="Y1060">
            <v>120</v>
          </cell>
          <cell r="Z1060">
            <v>120</v>
          </cell>
          <cell r="AA1060">
            <v>6</v>
          </cell>
          <cell r="AB1060">
            <v>120</v>
          </cell>
          <cell r="AE1060">
            <v>24</v>
          </cell>
          <cell r="AF1060">
            <v>12</v>
          </cell>
          <cell r="AG1060">
            <v>12</v>
          </cell>
          <cell r="AH1060">
            <v>12</v>
          </cell>
          <cell r="AI1060">
            <v>6</v>
          </cell>
          <cell r="AJ1060">
            <v>12</v>
          </cell>
          <cell r="AK1060">
            <v>12</v>
          </cell>
          <cell r="AL1060">
            <v>18</v>
          </cell>
          <cell r="AQ1060">
            <v>12</v>
          </cell>
          <cell r="AR1060">
            <v>0</v>
          </cell>
        </row>
        <row r="1061">
          <cell r="I1061">
            <v>12512301</v>
          </cell>
          <cell r="J1061" t="str">
            <v>Taittinger</v>
          </cell>
          <cell r="K1061" t="str">
            <v>Comtes de Champagne Blanc de blancs Brut</v>
          </cell>
          <cell r="L1061">
            <v>2008</v>
          </cell>
          <cell r="M1061" t="str">
            <v>Frankrike</v>
          </cell>
          <cell r="N1061" t="str">
            <v>Champagne</v>
          </cell>
          <cell r="O1061" t="str">
            <v>Cote des Blancs</v>
          </cell>
          <cell r="Q1061" t="str">
            <v>Grand Crus</v>
          </cell>
          <cell r="R1061" t="str">
            <v>Chardonnay</v>
          </cell>
          <cell r="S1061" t="str">
            <v>Musserende</v>
          </cell>
          <cell r="T1061">
            <v>0.75</v>
          </cell>
          <cell r="U1061">
            <v>12.5</v>
          </cell>
          <cell r="V1061">
            <v>3187.5</v>
          </cell>
          <cell r="W1061" t="str">
            <v>Fondberg</v>
          </cell>
          <cell r="X1061" t="str">
            <v>Vectura</v>
          </cell>
          <cell r="Y1061">
            <v>120</v>
          </cell>
          <cell r="Z1061">
            <v>120</v>
          </cell>
          <cell r="AA1061">
            <v>6</v>
          </cell>
          <cell r="AB1061">
            <v>120</v>
          </cell>
          <cell r="AE1061">
            <v>30</v>
          </cell>
          <cell r="AF1061">
            <v>12</v>
          </cell>
          <cell r="AG1061">
            <v>12</v>
          </cell>
          <cell r="AH1061">
            <v>12</v>
          </cell>
          <cell r="AI1061">
            <v>12</v>
          </cell>
          <cell r="AJ1061">
            <v>12</v>
          </cell>
          <cell r="AK1061">
            <v>12</v>
          </cell>
          <cell r="AL1061">
            <v>18</v>
          </cell>
          <cell r="AR1061">
            <v>0</v>
          </cell>
        </row>
        <row r="1062">
          <cell r="I1062">
            <v>4445201</v>
          </cell>
          <cell r="J1062" t="str">
            <v>Krug</v>
          </cell>
          <cell r="K1062" t="str">
            <v>Rosé Edition 25 Brut</v>
          </cell>
          <cell r="L1062" t="str">
            <v>NV</v>
          </cell>
          <cell r="M1062" t="str">
            <v>Frankrike</v>
          </cell>
          <cell r="N1062" t="str">
            <v>Champagne</v>
          </cell>
          <cell r="S1062" t="str">
            <v>Musserende vin</v>
          </cell>
          <cell r="T1062">
            <v>0.75</v>
          </cell>
          <cell r="U1062">
            <v>12.5</v>
          </cell>
          <cell r="V1062">
            <v>4137.4399999999996</v>
          </cell>
          <cell r="W1062" t="str">
            <v>Moet Hennessy Norge</v>
          </cell>
          <cell r="X1062" t="str">
            <v>Skanlog</v>
          </cell>
          <cell r="Y1062">
            <v>119</v>
          </cell>
          <cell r="Z1062">
            <v>114</v>
          </cell>
          <cell r="AA1062">
            <v>6</v>
          </cell>
          <cell r="AB1062">
            <v>114</v>
          </cell>
          <cell r="AE1062">
            <v>24</v>
          </cell>
          <cell r="AF1062">
            <v>12</v>
          </cell>
          <cell r="AG1062">
            <v>6</v>
          </cell>
          <cell r="AH1062">
            <v>12</v>
          </cell>
          <cell r="AI1062">
            <v>6</v>
          </cell>
          <cell r="AJ1062">
            <v>12</v>
          </cell>
          <cell r="AK1062">
            <v>12</v>
          </cell>
          <cell r="AL1062">
            <v>15</v>
          </cell>
          <cell r="AM1062">
            <v>3</v>
          </cell>
          <cell r="AN1062">
            <v>3</v>
          </cell>
          <cell r="AO1062">
            <v>3</v>
          </cell>
          <cell r="AP1062">
            <v>3</v>
          </cell>
          <cell r="AQ1062">
            <v>3</v>
          </cell>
          <cell r="AR1062">
            <v>0</v>
          </cell>
        </row>
        <row r="1063">
          <cell r="I1063">
            <v>13235601</v>
          </cell>
          <cell r="J1063" t="str">
            <v>Chapel Down</v>
          </cell>
          <cell r="K1063" t="str">
            <v>Kit's Coty Blanc de blancs Brut</v>
          </cell>
          <cell r="L1063">
            <v>2015</v>
          </cell>
          <cell r="M1063" t="str">
            <v>England</v>
          </cell>
          <cell r="N1063" t="str">
            <v>Kent</v>
          </cell>
          <cell r="S1063" t="str">
            <v>Musserende vin</v>
          </cell>
          <cell r="T1063">
            <v>0.75</v>
          </cell>
          <cell r="U1063">
            <v>12</v>
          </cell>
          <cell r="V1063">
            <v>811.6</v>
          </cell>
          <cell r="W1063" t="str">
            <v>Interbrands Norway AS</v>
          </cell>
          <cell r="X1063" t="str">
            <v>Cuveco</v>
          </cell>
          <cell r="Y1063">
            <v>96</v>
          </cell>
          <cell r="Z1063">
            <v>96</v>
          </cell>
          <cell r="AA1063">
            <v>6</v>
          </cell>
          <cell r="AB1063">
            <v>96</v>
          </cell>
          <cell r="AE1063">
            <v>30</v>
          </cell>
          <cell r="AF1063">
            <v>12</v>
          </cell>
          <cell r="AG1063">
            <v>6</v>
          </cell>
          <cell r="AH1063">
            <v>12</v>
          </cell>
          <cell r="AI1063">
            <v>6</v>
          </cell>
          <cell r="AJ1063">
            <v>6</v>
          </cell>
          <cell r="AK1063">
            <v>12</v>
          </cell>
          <cell r="AL1063">
            <v>12</v>
          </cell>
          <cell r="AR1063">
            <v>0</v>
          </cell>
        </row>
        <row r="1064">
          <cell r="I1064">
            <v>17332901</v>
          </cell>
          <cell r="J1064" t="str">
            <v>Droin, J.-P &amp; B.</v>
          </cell>
          <cell r="K1064" t="str">
            <v>Chablis Valmur</v>
          </cell>
          <cell r="L1064">
            <v>2022</v>
          </cell>
          <cell r="M1064" t="str">
            <v>Frankrike</v>
          </cell>
          <cell r="N1064" t="str">
            <v>Burgund</v>
          </cell>
          <cell r="O1064" t="str">
            <v>Chablis</v>
          </cell>
          <cell r="P1064" t="str">
            <v>Valmur</v>
          </cell>
          <cell r="Q1064" t="str">
            <v>Grand Cru</v>
          </cell>
          <cell r="S1064" t="str">
            <v>Hvitvin</v>
          </cell>
          <cell r="T1064">
            <v>0.75</v>
          </cell>
          <cell r="U1064">
            <v>13</v>
          </cell>
          <cell r="V1064">
            <v>825</v>
          </cell>
          <cell r="W1064" t="str">
            <v>Nafstad</v>
          </cell>
          <cell r="X1064" t="str">
            <v>Nafstad</v>
          </cell>
          <cell r="Y1064">
            <v>96</v>
          </cell>
          <cell r="Z1064">
            <v>96</v>
          </cell>
          <cell r="AA1064">
            <v>12</v>
          </cell>
          <cell r="AB1064">
            <v>96</v>
          </cell>
          <cell r="AE1064">
            <v>30</v>
          </cell>
          <cell r="AF1064">
            <v>12</v>
          </cell>
          <cell r="AG1064">
            <v>6</v>
          </cell>
          <cell r="AH1064">
            <v>12</v>
          </cell>
          <cell r="AI1064">
            <v>6</v>
          </cell>
          <cell r="AJ1064">
            <v>6</v>
          </cell>
          <cell r="AK1064">
            <v>12</v>
          </cell>
          <cell r="AL1064">
            <v>12</v>
          </cell>
          <cell r="AR1064">
            <v>0</v>
          </cell>
        </row>
        <row r="1065">
          <cell r="I1065">
            <v>17333201</v>
          </cell>
          <cell r="J1065" t="str">
            <v>Droin, J.-P &amp; B.</v>
          </cell>
          <cell r="K1065" t="str">
            <v>Chablis Vaudesir</v>
          </cell>
          <cell r="L1065">
            <v>2022</v>
          </cell>
          <cell r="M1065" t="str">
            <v>Frankrike</v>
          </cell>
          <cell r="N1065" t="str">
            <v>Burgund</v>
          </cell>
          <cell r="O1065" t="str">
            <v>Chablis</v>
          </cell>
          <cell r="P1065" t="str">
            <v>Vaudesir</v>
          </cell>
          <cell r="Q1065" t="str">
            <v>Grand Cru</v>
          </cell>
          <cell r="S1065" t="str">
            <v>Hvitvin</v>
          </cell>
          <cell r="T1065">
            <v>0.75</v>
          </cell>
          <cell r="U1065">
            <v>13</v>
          </cell>
          <cell r="V1065">
            <v>825</v>
          </cell>
          <cell r="W1065" t="str">
            <v>Nafstad</v>
          </cell>
          <cell r="X1065" t="str">
            <v>Nafstad</v>
          </cell>
          <cell r="Y1065">
            <v>96</v>
          </cell>
          <cell r="Z1065">
            <v>96</v>
          </cell>
          <cell r="AA1065">
            <v>12</v>
          </cell>
          <cell r="AB1065">
            <v>96</v>
          </cell>
          <cell r="AE1065">
            <v>30</v>
          </cell>
          <cell r="AF1065">
            <v>12</v>
          </cell>
          <cell r="AH1065">
            <v>12</v>
          </cell>
          <cell r="AK1065">
            <v>12</v>
          </cell>
          <cell r="AL1065">
            <v>12</v>
          </cell>
          <cell r="AM1065">
            <v>6</v>
          </cell>
          <cell r="AN1065">
            <v>6</v>
          </cell>
          <cell r="AO1065">
            <v>6</v>
          </cell>
          <cell r="AR1065">
            <v>0</v>
          </cell>
        </row>
        <row r="1066">
          <cell r="I1066">
            <v>17332701</v>
          </cell>
          <cell r="J1066" t="str">
            <v>Droin, J.-P &amp; B.</v>
          </cell>
          <cell r="K1066" t="str">
            <v>Chablis Grenouilles</v>
          </cell>
          <cell r="L1066">
            <v>2022</v>
          </cell>
          <cell r="M1066" t="str">
            <v>Frankrike</v>
          </cell>
          <cell r="N1066" t="str">
            <v>Burgund</v>
          </cell>
          <cell r="O1066" t="str">
            <v>Chablis</v>
          </cell>
          <cell r="P1066" t="str">
            <v>Grenouilles</v>
          </cell>
          <cell r="Q1066" t="str">
            <v>Grand Cru</v>
          </cell>
          <cell r="S1066" t="str">
            <v>Hvitvin</v>
          </cell>
          <cell r="T1066">
            <v>0.75</v>
          </cell>
          <cell r="U1066">
            <v>13</v>
          </cell>
          <cell r="V1066">
            <v>975</v>
          </cell>
          <cell r="W1066" t="str">
            <v>Nafstad</v>
          </cell>
          <cell r="X1066" t="str">
            <v>Nafstad</v>
          </cell>
          <cell r="Y1066">
            <v>120</v>
          </cell>
          <cell r="Z1066">
            <v>90</v>
          </cell>
          <cell r="AA1066">
            <v>12</v>
          </cell>
          <cell r="AB1066">
            <v>90</v>
          </cell>
          <cell r="AE1066">
            <v>30</v>
          </cell>
          <cell r="AF1066">
            <v>6</v>
          </cell>
          <cell r="AG1066">
            <v>6</v>
          </cell>
          <cell r="AH1066">
            <v>6</v>
          </cell>
          <cell r="AI1066">
            <v>6</v>
          </cell>
          <cell r="AJ1066">
            <v>6</v>
          </cell>
          <cell r="AK1066">
            <v>6</v>
          </cell>
          <cell r="AL1066">
            <v>12</v>
          </cell>
          <cell r="AP1066">
            <v>6</v>
          </cell>
          <cell r="AQ1066">
            <v>6</v>
          </cell>
          <cell r="AR1066">
            <v>0</v>
          </cell>
        </row>
        <row r="1067">
          <cell r="I1067">
            <v>599605</v>
          </cell>
          <cell r="J1067" t="str">
            <v>Gimonnet</v>
          </cell>
          <cell r="K1067" t="str">
            <v>Fleuron Blanc de blancs Brut</v>
          </cell>
          <cell r="L1067">
            <v>2016</v>
          </cell>
          <cell r="M1067" t="str">
            <v>Frankrike</v>
          </cell>
          <cell r="N1067" t="str">
            <v>Champagne</v>
          </cell>
          <cell r="O1067" t="str">
            <v>Cote des Blancs</v>
          </cell>
          <cell r="Q1067" t="str">
            <v>Premier cru</v>
          </cell>
          <cell r="R1067" t="str">
            <v>Chardonnay</v>
          </cell>
          <cell r="S1067" t="str">
            <v>Musserende vin</v>
          </cell>
          <cell r="T1067">
            <v>1.5</v>
          </cell>
          <cell r="U1067">
            <v>12.5</v>
          </cell>
          <cell r="V1067">
            <v>1505.01</v>
          </cell>
          <cell r="W1067" t="str">
            <v>Winetailor</v>
          </cell>
          <cell r="X1067" t="str">
            <v>Vectura</v>
          </cell>
          <cell r="Y1067">
            <v>90</v>
          </cell>
          <cell r="Z1067">
            <v>90</v>
          </cell>
          <cell r="AA1067">
            <v>3</v>
          </cell>
          <cell r="AB1067">
            <v>90</v>
          </cell>
          <cell r="AE1067">
            <v>18</v>
          </cell>
          <cell r="AF1067">
            <v>12</v>
          </cell>
          <cell r="AH1067">
            <v>12</v>
          </cell>
          <cell r="AI1067">
            <v>6</v>
          </cell>
          <cell r="AJ1067">
            <v>6</v>
          </cell>
          <cell r="AK1067">
            <v>12</v>
          </cell>
          <cell r="AL1067">
            <v>18</v>
          </cell>
          <cell r="AQ1067">
            <v>6</v>
          </cell>
          <cell r="AR1067">
            <v>0</v>
          </cell>
        </row>
        <row r="1068">
          <cell r="I1068">
            <v>17339601</v>
          </cell>
          <cell r="J1068" t="str">
            <v>Gimonnet</v>
          </cell>
          <cell r="K1068" t="str">
            <v>Special Club Chouilly Brut Blanc de blancs Brut</v>
          </cell>
          <cell r="L1068">
            <v>2016</v>
          </cell>
          <cell r="M1068" t="str">
            <v>Frankrike</v>
          </cell>
          <cell r="N1068" t="str">
            <v>Champagne</v>
          </cell>
          <cell r="O1068" t="str">
            <v>Cote des Blancs</v>
          </cell>
          <cell r="P1068" t="str">
            <v>Chouilly</v>
          </cell>
          <cell r="Q1068" t="str">
            <v>Grand Cru</v>
          </cell>
          <cell r="R1068" t="str">
            <v>Chardonnay</v>
          </cell>
          <cell r="S1068" t="str">
            <v>Musserende vin</v>
          </cell>
          <cell r="T1068">
            <v>0.75</v>
          </cell>
          <cell r="U1068">
            <v>12.5</v>
          </cell>
          <cell r="V1068">
            <v>1068.1500000000001</v>
          </cell>
          <cell r="W1068" t="str">
            <v>Winetailor</v>
          </cell>
          <cell r="X1068" t="str">
            <v>Vectura</v>
          </cell>
          <cell r="Y1068">
            <v>90</v>
          </cell>
          <cell r="Z1068">
            <v>90</v>
          </cell>
          <cell r="AA1068">
            <v>6</v>
          </cell>
          <cell r="AB1068">
            <v>90</v>
          </cell>
          <cell r="AE1068">
            <v>24</v>
          </cell>
          <cell r="AF1068">
            <v>12</v>
          </cell>
          <cell r="AG1068">
            <v>6</v>
          </cell>
          <cell r="AH1068">
            <v>12</v>
          </cell>
          <cell r="AI1068">
            <v>6</v>
          </cell>
          <cell r="AJ1068">
            <v>6</v>
          </cell>
          <cell r="AK1068">
            <v>12</v>
          </cell>
          <cell r="AL1068">
            <v>12</v>
          </cell>
          <cell r="AR1068">
            <v>0</v>
          </cell>
        </row>
        <row r="1069">
          <cell r="I1069">
            <v>17340301</v>
          </cell>
          <cell r="J1069" t="str">
            <v>Gimonnet</v>
          </cell>
          <cell r="K1069" t="str">
            <v>Special Club Cramant Brut Blanc de blancs Brut</v>
          </cell>
          <cell r="L1069">
            <v>2016</v>
          </cell>
          <cell r="M1069" t="str">
            <v>Frankrike</v>
          </cell>
          <cell r="N1069" t="str">
            <v>Champagne</v>
          </cell>
          <cell r="O1069" t="str">
            <v>Cote des Blancs</v>
          </cell>
          <cell r="P1069" t="str">
            <v>Cramant</v>
          </cell>
          <cell r="Q1069" t="str">
            <v>Grand Cru</v>
          </cell>
          <cell r="R1069" t="str">
            <v>Chardonnay</v>
          </cell>
          <cell r="S1069" t="str">
            <v>Musserende vin</v>
          </cell>
          <cell r="T1069">
            <v>0.75</v>
          </cell>
          <cell r="U1069">
            <v>12.5</v>
          </cell>
          <cell r="V1069">
            <v>1160.06</v>
          </cell>
          <cell r="W1069" t="str">
            <v>Winetailor</v>
          </cell>
          <cell r="X1069" t="str">
            <v>Vectura</v>
          </cell>
          <cell r="Y1069">
            <v>90</v>
          </cell>
          <cell r="Z1069">
            <v>90</v>
          </cell>
          <cell r="AA1069">
            <v>6</v>
          </cell>
          <cell r="AB1069">
            <v>90</v>
          </cell>
          <cell r="AE1069">
            <v>24</v>
          </cell>
          <cell r="AF1069">
            <v>12</v>
          </cell>
          <cell r="AG1069">
            <v>6</v>
          </cell>
          <cell r="AH1069">
            <v>12</v>
          </cell>
          <cell r="AI1069">
            <v>6</v>
          </cell>
          <cell r="AJ1069">
            <v>6</v>
          </cell>
          <cell r="AK1069">
            <v>12</v>
          </cell>
          <cell r="AL1069">
            <v>12</v>
          </cell>
          <cell r="AR1069">
            <v>0</v>
          </cell>
        </row>
        <row r="1070">
          <cell r="I1070">
            <v>17339701</v>
          </cell>
          <cell r="J1070" t="str">
            <v>Gimonnet</v>
          </cell>
          <cell r="K1070" t="str">
            <v>Special Club Oger Brut Blanc de blancs Brut</v>
          </cell>
          <cell r="L1070">
            <v>2017</v>
          </cell>
          <cell r="M1070" t="str">
            <v>Frankrike</v>
          </cell>
          <cell r="N1070" t="str">
            <v>Champagne</v>
          </cell>
          <cell r="O1070" t="str">
            <v>Cote des Blancs</v>
          </cell>
          <cell r="P1070" t="str">
            <v>Oger</v>
          </cell>
          <cell r="Q1070" t="str">
            <v>Grand Cru</v>
          </cell>
          <cell r="R1070" t="str">
            <v>Chardonnay</v>
          </cell>
          <cell r="S1070" t="str">
            <v>Musserende vin</v>
          </cell>
          <cell r="T1070">
            <v>0.75</v>
          </cell>
          <cell r="U1070">
            <v>12.5</v>
          </cell>
          <cell r="V1070">
            <v>1068.1500000000001</v>
          </cell>
          <cell r="W1070" t="str">
            <v>Winetailor</v>
          </cell>
          <cell r="X1070" t="str">
            <v>Vectura</v>
          </cell>
          <cell r="Y1070">
            <v>90</v>
          </cell>
          <cell r="Z1070">
            <v>90</v>
          </cell>
          <cell r="AA1070">
            <v>6</v>
          </cell>
          <cell r="AB1070">
            <v>90</v>
          </cell>
          <cell r="AE1070">
            <v>24</v>
          </cell>
          <cell r="AF1070">
            <v>6</v>
          </cell>
          <cell r="AG1070">
            <v>6</v>
          </cell>
          <cell r="AH1070">
            <v>12</v>
          </cell>
          <cell r="AI1070">
            <v>6</v>
          </cell>
          <cell r="AJ1070">
            <v>6</v>
          </cell>
          <cell r="AK1070">
            <v>12</v>
          </cell>
          <cell r="AL1070">
            <v>18</v>
          </cell>
          <cell r="AR1070">
            <v>0</v>
          </cell>
        </row>
        <row r="1071">
          <cell r="I1071">
            <v>17178301</v>
          </cell>
          <cell r="J1071" t="str">
            <v>Barraud</v>
          </cell>
          <cell r="K1071" t="str">
            <v>Pouilly-Fuisse En Buland Vieilles Vignes</v>
          </cell>
          <cell r="L1071">
            <v>2022</v>
          </cell>
          <cell r="M1071" t="str">
            <v>Frankrike</v>
          </cell>
          <cell r="N1071" t="str">
            <v>Burgund</v>
          </cell>
          <cell r="O1071" t="str">
            <v>Pouilly-Fuisse</v>
          </cell>
          <cell r="P1071" t="str">
            <v>En Buland</v>
          </cell>
          <cell r="Q1071" t="str">
            <v>Premier cru</v>
          </cell>
          <cell r="S1071" t="str">
            <v>Hvitvin</v>
          </cell>
          <cell r="T1071">
            <v>0.75</v>
          </cell>
          <cell r="U1071">
            <v>13.5</v>
          </cell>
          <cell r="V1071">
            <v>508.01</v>
          </cell>
          <cell r="W1071" t="str">
            <v>Moestue Grape Selections</v>
          </cell>
          <cell r="X1071" t="str">
            <v>Skanlog</v>
          </cell>
          <cell r="Y1071">
            <v>240</v>
          </cell>
          <cell r="Z1071">
            <v>84</v>
          </cell>
          <cell r="AA1071">
            <v>6</v>
          </cell>
          <cell r="AB1071">
            <v>84</v>
          </cell>
          <cell r="AE1071">
            <v>18</v>
          </cell>
          <cell r="AF1071">
            <v>12</v>
          </cell>
          <cell r="AG1071">
            <v>6</v>
          </cell>
          <cell r="AH1071">
            <v>12</v>
          </cell>
          <cell r="AI1071">
            <v>6</v>
          </cell>
          <cell r="AJ1071">
            <v>12</v>
          </cell>
          <cell r="AK1071">
            <v>6</v>
          </cell>
          <cell r="AL1071">
            <v>12</v>
          </cell>
          <cell r="AR1071">
            <v>0</v>
          </cell>
        </row>
        <row r="1072">
          <cell r="I1072">
            <v>17333301</v>
          </cell>
          <cell r="J1072" t="str">
            <v>Droin, J.-P &amp; B.</v>
          </cell>
          <cell r="K1072" t="str">
            <v>Chablis Grand Cru Hommage a Louis</v>
          </cell>
          <cell r="L1072">
            <v>2022</v>
          </cell>
          <cell r="M1072" t="str">
            <v>Frankrike</v>
          </cell>
          <cell r="N1072" t="str">
            <v>Burgund</v>
          </cell>
          <cell r="O1072" t="str">
            <v>Chablis</v>
          </cell>
          <cell r="P1072" t="str">
            <v>Clos</v>
          </cell>
          <cell r="Q1072" t="str">
            <v>Grand Cru</v>
          </cell>
          <cell r="S1072" t="str">
            <v>Hvitvin</v>
          </cell>
          <cell r="T1072">
            <v>0.75</v>
          </cell>
          <cell r="U1072">
            <v>13</v>
          </cell>
          <cell r="V1072">
            <v>975</v>
          </cell>
          <cell r="W1072" t="str">
            <v>Nafstad</v>
          </cell>
          <cell r="X1072" t="str">
            <v>Nafstad</v>
          </cell>
          <cell r="Y1072">
            <v>120</v>
          </cell>
          <cell r="Z1072">
            <v>84</v>
          </cell>
          <cell r="AA1072">
            <v>12</v>
          </cell>
          <cell r="AB1072">
            <v>84</v>
          </cell>
          <cell r="AE1072">
            <v>18</v>
          </cell>
          <cell r="AF1072">
            <v>12</v>
          </cell>
          <cell r="AG1072">
            <v>6</v>
          </cell>
          <cell r="AH1072">
            <v>12</v>
          </cell>
          <cell r="AI1072">
            <v>6</v>
          </cell>
          <cell r="AJ1072">
            <v>12</v>
          </cell>
          <cell r="AK1072">
            <v>6</v>
          </cell>
          <cell r="AL1072">
            <v>12</v>
          </cell>
          <cell r="AR1072">
            <v>0</v>
          </cell>
        </row>
        <row r="1073">
          <cell r="I1073">
            <v>17342401</v>
          </cell>
          <cell r="J1073" t="str">
            <v>Dauvissat, V.</v>
          </cell>
          <cell r="K1073" t="str">
            <v>Chablis Vaillons</v>
          </cell>
          <cell r="L1073">
            <v>2021</v>
          </cell>
          <cell r="M1073" t="str">
            <v>Frankrike</v>
          </cell>
          <cell r="N1073" t="str">
            <v>Burgund</v>
          </cell>
          <cell r="O1073" t="str">
            <v>Chablis</v>
          </cell>
          <cell r="P1073" t="str">
            <v>Vaillons</v>
          </cell>
          <cell r="Q1073" t="str">
            <v>Premier Cru</v>
          </cell>
          <cell r="S1073" t="str">
            <v>Hvitvin</v>
          </cell>
          <cell r="T1073">
            <v>0.75</v>
          </cell>
          <cell r="U1073">
            <v>13</v>
          </cell>
          <cell r="V1073">
            <v>653.89874999999984</v>
          </cell>
          <cell r="W1073" t="str">
            <v>Moestue Grape Selections</v>
          </cell>
          <cell r="X1073" t="str">
            <v>Vinhuset AS</v>
          </cell>
          <cell r="Y1073">
            <v>180</v>
          </cell>
          <cell r="Z1073">
            <v>36</v>
          </cell>
          <cell r="AA1073">
            <v>6</v>
          </cell>
          <cell r="AB1073">
            <v>36</v>
          </cell>
          <cell r="AE1073">
            <v>6</v>
          </cell>
          <cell r="AF1073">
            <v>3</v>
          </cell>
          <cell r="AG1073">
            <v>3</v>
          </cell>
          <cell r="AH1073">
            <v>3</v>
          </cell>
          <cell r="AI1073">
            <v>3</v>
          </cell>
          <cell r="AJ1073">
            <v>6</v>
          </cell>
          <cell r="AK1073">
            <v>6</v>
          </cell>
          <cell r="AL1073">
            <v>6</v>
          </cell>
          <cell r="AR1073">
            <v>0</v>
          </cell>
        </row>
        <row r="1074">
          <cell r="I1074">
            <v>11027401</v>
          </cell>
          <cell r="J1074" t="str">
            <v>Nyetimber</v>
          </cell>
          <cell r="K1074" t="str">
            <v>Cuvee Prestige 1086 Brut</v>
          </cell>
          <cell r="L1074">
            <v>2013</v>
          </cell>
          <cell r="M1074" t="str">
            <v>England</v>
          </cell>
          <cell r="N1074" t="str">
            <v>West Sussex</v>
          </cell>
          <cell r="S1074" t="str">
            <v>Musserende vin</v>
          </cell>
          <cell r="T1074">
            <v>0.75</v>
          </cell>
          <cell r="U1074">
            <v>12</v>
          </cell>
          <cell r="V1074">
            <v>1895.26</v>
          </cell>
          <cell r="W1074" t="str">
            <v>Winning Brands</v>
          </cell>
          <cell r="X1074" t="str">
            <v>Cuveco</v>
          </cell>
          <cell r="Y1074">
            <v>72</v>
          </cell>
          <cell r="Z1074">
            <v>72</v>
          </cell>
          <cell r="AA1074">
            <v>3</v>
          </cell>
          <cell r="AB1074">
            <v>72</v>
          </cell>
          <cell r="AE1074">
            <v>24</v>
          </cell>
          <cell r="AF1074">
            <v>6</v>
          </cell>
          <cell r="AG1074">
            <v>6</v>
          </cell>
          <cell r="AH1074">
            <v>6</v>
          </cell>
          <cell r="AI1074">
            <v>6</v>
          </cell>
          <cell r="AJ1074">
            <v>6</v>
          </cell>
          <cell r="AK1074">
            <v>6</v>
          </cell>
          <cell r="AL1074">
            <v>12</v>
          </cell>
          <cell r="AR1074">
            <v>0</v>
          </cell>
        </row>
        <row r="1075">
          <cell r="I1075">
            <v>17338101</v>
          </cell>
          <cell r="J1075" t="str">
            <v>Paillard, P.</v>
          </cell>
          <cell r="K1075" t="str">
            <v>Mottelettes Bouzy Grand cru Extra Brut</v>
          </cell>
          <cell r="L1075">
            <v>2018</v>
          </cell>
          <cell r="M1075" t="str">
            <v>Frankrike</v>
          </cell>
          <cell r="N1075" t="str">
            <v>Champagne</v>
          </cell>
          <cell r="S1075" t="str">
            <v>Musserende vin</v>
          </cell>
          <cell r="T1075">
            <v>0.75</v>
          </cell>
          <cell r="U1075">
            <v>12.5</v>
          </cell>
          <cell r="V1075">
            <v>1297.1500000000001</v>
          </cell>
          <cell r="W1075" t="str">
            <v>Remuage By Moestue</v>
          </cell>
          <cell r="X1075" t="str">
            <v>Skanlog</v>
          </cell>
          <cell r="Y1075">
            <v>72</v>
          </cell>
          <cell r="Z1075">
            <v>72</v>
          </cell>
          <cell r="AA1075">
            <v>6</v>
          </cell>
          <cell r="AB1075">
            <v>72</v>
          </cell>
          <cell r="AE1075">
            <v>18</v>
          </cell>
          <cell r="AF1075">
            <v>6</v>
          </cell>
          <cell r="AG1075">
            <v>6</v>
          </cell>
          <cell r="AH1075">
            <v>6</v>
          </cell>
          <cell r="AI1075">
            <v>6</v>
          </cell>
          <cell r="AJ1075">
            <v>6</v>
          </cell>
          <cell r="AK1075">
            <v>12</v>
          </cell>
          <cell r="AL1075">
            <v>12</v>
          </cell>
          <cell r="AR1075">
            <v>0</v>
          </cell>
        </row>
        <row r="1076">
          <cell r="I1076">
            <v>13225801</v>
          </cell>
          <cell r="J1076" t="str">
            <v>Lemaire, Mont d'Hor</v>
          </cell>
          <cell r="K1076" t="str">
            <v>MH Champagne Lemaire Brut Vintage</v>
          </cell>
          <cell r="L1076">
            <v>2008</v>
          </cell>
          <cell r="M1076" t="str">
            <v>Frankrike</v>
          </cell>
          <cell r="N1076" t="str">
            <v>Champagne</v>
          </cell>
          <cell r="O1076" t="str">
            <v>Saint-Thierry</v>
          </cell>
          <cell r="Q1076" t="str">
            <v>Vintage 2008</v>
          </cell>
          <cell r="R1076" t="str">
            <v>60 % Pinot Noir, 30 % Pinot Meunier, 10 % Chardonnay</v>
          </cell>
          <cell r="S1076" t="str">
            <v>Musserende vin</v>
          </cell>
          <cell r="T1076">
            <v>0.75</v>
          </cell>
          <cell r="U1076">
            <v>0.12</v>
          </cell>
          <cell r="V1076">
            <v>654.36</v>
          </cell>
          <cell r="W1076" t="str">
            <v>Winemoods</v>
          </cell>
          <cell r="X1076" t="str">
            <v>Cuveco</v>
          </cell>
          <cell r="Y1076">
            <v>66</v>
          </cell>
          <cell r="Z1076">
            <v>66</v>
          </cell>
          <cell r="AA1076">
            <v>6</v>
          </cell>
          <cell r="AB1076">
            <v>66</v>
          </cell>
          <cell r="AE1076">
            <v>12</v>
          </cell>
          <cell r="AF1076">
            <v>6</v>
          </cell>
          <cell r="AG1076">
            <v>6</v>
          </cell>
          <cell r="AH1076">
            <v>6</v>
          </cell>
          <cell r="AI1076">
            <v>6</v>
          </cell>
          <cell r="AJ1076">
            <v>6</v>
          </cell>
          <cell r="AK1076">
            <v>6</v>
          </cell>
          <cell r="AL1076">
            <v>12</v>
          </cell>
          <cell r="AM1076">
            <v>6</v>
          </cell>
          <cell r="AR1076">
            <v>0</v>
          </cell>
        </row>
        <row r="1077">
          <cell r="I1077">
            <v>17342501</v>
          </cell>
          <cell r="J1077" t="str">
            <v>Dauvissat, V.</v>
          </cell>
          <cell r="K1077" t="str">
            <v>Irancy</v>
          </cell>
          <cell r="L1077">
            <v>2021</v>
          </cell>
          <cell r="M1077" t="str">
            <v>Frankrike</v>
          </cell>
          <cell r="N1077" t="str">
            <v>Burgund</v>
          </cell>
          <cell r="O1077" t="str">
            <v>Irancy</v>
          </cell>
          <cell r="S1077" t="str">
            <v>Rødvin</v>
          </cell>
          <cell r="T1077">
            <v>0.75</v>
          </cell>
          <cell r="U1077">
            <v>13</v>
          </cell>
          <cell r="V1077">
            <v>476.54812499999997</v>
          </cell>
          <cell r="W1077" t="str">
            <v>Moestue Grape Selections</v>
          </cell>
          <cell r="X1077" t="str">
            <v>Vinhuset AS</v>
          </cell>
          <cell r="Y1077">
            <v>180</v>
          </cell>
          <cell r="Z1077">
            <v>36</v>
          </cell>
          <cell r="AA1077">
            <v>6</v>
          </cell>
          <cell r="AB1077">
            <v>36</v>
          </cell>
          <cell r="AE1077">
            <v>6</v>
          </cell>
          <cell r="AF1077">
            <v>6</v>
          </cell>
          <cell r="AH1077">
            <v>6</v>
          </cell>
          <cell r="AJ1077">
            <v>6</v>
          </cell>
          <cell r="AK1077">
            <v>6</v>
          </cell>
          <cell r="AL1077">
            <v>6</v>
          </cell>
          <cell r="AR1077">
            <v>0</v>
          </cell>
        </row>
        <row r="1078">
          <cell r="I1078">
            <v>16565401</v>
          </cell>
          <cell r="J1078" t="str">
            <v>Billecart-Salmon</v>
          </cell>
          <cell r="K1078" t="str">
            <v>Cuvee Nicolas Billecart Brut</v>
          </cell>
          <cell r="L1078">
            <v>2008</v>
          </cell>
          <cell r="M1078" t="str">
            <v>Frankrike</v>
          </cell>
          <cell r="N1078" t="str">
            <v>Champagne</v>
          </cell>
          <cell r="S1078" t="str">
            <v>Musserende vin</v>
          </cell>
          <cell r="T1078">
            <v>0.75</v>
          </cell>
          <cell r="U1078">
            <v>12</v>
          </cell>
          <cell r="V1078">
            <v>1802.66</v>
          </cell>
          <cell r="W1078" t="str">
            <v>Remuage By Moestue</v>
          </cell>
          <cell r="X1078" t="str">
            <v>Skanlog</v>
          </cell>
          <cell r="Y1078">
            <v>120</v>
          </cell>
          <cell r="Z1078">
            <v>60</v>
          </cell>
          <cell r="AA1078">
            <v>6</v>
          </cell>
          <cell r="AB1078">
            <v>60</v>
          </cell>
          <cell r="AE1078">
            <v>15</v>
          </cell>
          <cell r="AF1078">
            <v>6</v>
          </cell>
          <cell r="AG1078">
            <v>6</v>
          </cell>
          <cell r="AH1078">
            <v>6</v>
          </cell>
          <cell r="AI1078">
            <v>6</v>
          </cell>
          <cell r="AJ1078">
            <v>6</v>
          </cell>
          <cell r="AK1078">
            <v>6</v>
          </cell>
          <cell r="AL1078">
            <v>9</v>
          </cell>
          <cell r="AR1078">
            <v>0</v>
          </cell>
        </row>
        <row r="1079">
          <cell r="I1079">
            <v>17379705</v>
          </cell>
          <cell r="J1079" t="str">
            <v>Charlemagne</v>
          </cell>
          <cell r="K1079" t="str">
            <v>Mesnillesime Blanc de blancs Extra Brut</v>
          </cell>
          <cell r="L1079">
            <v>2014</v>
          </cell>
          <cell r="M1079" t="str">
            <v>Frankrike</v>
          </cell>
          <cell r="N1079" t="str">
            <v>Champagne</v>
          </cell>
          <cell r="S1079" t="str">
            <v>Musserende vin</v>
          </cell>
          <cell r="T1079">
            <v>1.5</v>
          </cell>
          <cell r="U1079">
            <v>12.5</v>
          </cell>
          <cell r="V1079">
            <v>2331.48</v>
          </cell>
          <cell r="W1079" t="str">
            <v>Heritage Wines</v>
          </cell>
          <cell r="X1079" t="str">
            <v>Vectura</v>
          </cell>
          <cell r="Y1079">
            <v>60</v>
          </cell>
          <cell r="Z1079">
            <v>120</v>
          </cell>
          <cell r="AA1079">
            <v>3</v>
          </cell>
          <cell r="AB1079">
            <v>60</v>
          </cell>
          <cell r="AE1079">
            <v>18</v>
          </cell>
          <cell r="AF1079">
            <v>6</v>
          </cell>
          <cell r="AG1079">
            <v>3</v>
          </cell>
          <cell r="AH1079">
            <v>6</v>
          </cell>
          <cell r="AI1079">
            <v>3</v>
          </cell>
          <cell r="AJ1079">
            <v>6</v>
          </cell>
          <cell r="AK1079">
            <v>6</v>
          </cell>
          <cell r="AL1079">
            <v>12</v>
          </cell>
          <cell r="AR1079">
            <v>0</v>
          </cell>
        </row>
        <row r="1080">
          <cell r="I1080">
            <v>15757405</v>
          </cell>
          <cell r="J1080" t="str">
            <v>Charles Heidsieck</v>
          </cell>
          <cell r="K1080" t="str">
            <v>Brut Vintage</v>
          </cell>
          <cell r="L1080">
            <v>2012</v>
          </cell>
          <cell r="M1080" t="str">
            <v>Frankrike</v>
          </cell>
          <cell r="N1080" t="str">
            <v>Champagne</v>
          </cell>
          <cell r="R1080" t="str">
            <v xml:space="preserve">60% Pinot Noir, 40% Chardonnay </v>
          </cell>
          <cell r="S1080" t="str">
            <v>Musserende vin</v>
          </cell>
          <cell r="T1080">
            <v>1.5</v>
          </cell>
          <cell r="U1080">
            <v>12</v>
          </cell>
          <cell r="V1080">
            <v>2143.5</v>
          </cell>
          <cell r="W1080" t="str">
            <v>Signature Wines AS</v>
          </cell>
          <cell r="X1080" t="str">
            <v>Skanlog</v>
          </cell>
          <cell r="Y1080">
            <v>60</v>
          </cell>
          <cell r="Z1080">
            <v>60</v>
          </cell>
          <cell r="AA1080">
            <v>3</v>
          </cell>
          <cell r="AB1080">
            <v>60</v>
          </cell>
          <cell r="AE1080">
            <v>18</v>
          </cell>
          <cell r="AF1080">
            <v>6</v>
          </cell>
          <cell r="AG1080">
            <v>6</v>
          </cell>
          <cell r="AH1080">
            <v>6</v>
          </cell>
          <cell r="AI1080">
            <v>6</v>
          </cell>
          <cell r="AJ1080">
            <v>6</v>
          </cell>
          <cell r="AK1080">
            <v>6</v>
          </cell>
          <cell r="AL1080">
            <v>6</v>
          </cell>
          <cell r="AR1080">
            <v>0</v>
          </cell>
        </row>
        <row r="1081">
          <cell r="I1081">
            <v>8332801</v>
          </cell>
          <cell r="J1081" t="str">
            <v>Colin</v>
          </cell>
          <cell r="K1081" t="str">
            <v>Prôles &amp; Chétivins</v>
          </cell>
          <cell r="L1081">
            <v>2012</v>
          </cell>
          <cell r="M1081" t="str">
            <v>Frankrike</v>
          </cell>
          <cell r="N1081" t="str">
            <v>Champagne</v>
          </cell>
          <cell r="O1081" t="str">
            <v>Vertus/Côte des Blancs</v>
          </cell>
          <cell r="P1081" t="str">
            <v>2 vinmarker: Les Pôles og Chétivins</v>
          </cell>
          <cell r="Q1081" t="str">
            <v>Champagne 1er Cru</v>
          </cell>
          <cell r="R1081" t="str">
            <v>Chardonnay 100 %</v>
          </cell>
          <cell r="S1081" t="str">
            <v>Musserende vin</v>
          </cell>
          <cell r="T1081">
            <v>0.75</v>
          </cell>
          <cell r="U1081">
            <v>12</v>
          </cell>
          <cell r="V1081">
            <v>792.18</v>
          </cell>
          <cell r="W1081" t="str">
            <v>The Wine Merchant AS</v>
          </cell>
          <cell r="X1081" t="str">
            <v>Skanlog</v>
          </cell>
          <cell r="Y1081">
            <v>60</v>
          </cell>
          <cell r="Z1081">
            <v>60</v>
          </cell>
          <cell r="AA1081">
            <v>6</v>
          </cell>
          <cell r="AB1081">
            <v>60</v>
          </cell>
          <cell r="AE1081">
            <v>18</v>
          </cell>
          <cell r="AF1081">
            <v>6</v>
          </cell>
          <cell r="AG1081">
            <v>6</v>
          </cell>
          <cell r="AH1081">
            <v>6</v>
          </cell>
          <cell r="AI1081">
            <v>6</v>
          </cell>
          <cell r="AJ1081">
            <v>6</v>
          </cell>
          <cell r="AK1081">
            <v>6</v>
          </cell>
          <cell r="AL1081">
            <v>6</v>
          </cell>
          <cell r="AR1081">
            <v>0</v>
          </cell>
        </row>
        <row r="1082">
          <cell r="I1082">
            <v>17332601</v>
          </cell>
          <cell r="J1082" t="str">
            <v>Droin, J.-P &amp; B.</v>
          </cell>
          <cell r="K1082" t="str">
            <v>Chablis Fourchaume</v>
          </cell>
          <cell r="L1082">
            <v>2022</v>
          </cell>
          <cell r="M1082" t="str">
            <v>Frankrike</v>
          </cell>
          <cell r="N1082" t="str">
            <v>Burgund</v>
          </cell>
          <cell r="O1082" t="str">
            <v>Chablis</v>
          </cell>
          <cell r="P1082" t="str">
            <v>Fourchaume</v>
          </cell>
          <cell r="Q1082" t="str">
            <v>Premier cru</v>
          </cell>
          <cell r="S1082" t="str">
            <v>Hvitvin</v>
          </cell>
          <cell r="T1082">
            <v>0.75</v>
          </cell>
          <cell r="U1082">
            <v>13</v>
          </cell>
          <cell r="V1082">
            <v>495</v>
          </cell>
          <cell r="W1082" t="str">
            <v>Nafstad</v>
          </cell>
          <cell r="X1082" t="str">
            <v>Nafstad</v>
          </cell>
          <cell r="Y1082">
            <v>60</v>
          </cell>
          <cell r="Z1082">
            <v>60</v>
          </cell>
          <cell r="AA1082">
            <v>12</v>
          </cell>
          <cell r="AB1082">
            <v>60</v>
          </cell>
          <cell r="AE1082">
            <v>18</v>
          </cell>
          <cell r="AF1082">
            <v>6</v>
          </cell>
          <cell r="AG1082">
            <v>6</v>
          </cell>
          <cell r="AH1082">
            <v>6</v>
          </cell>
          <cell r="AI1082">
            <v>6</v>
          </cell>
          <cell r="AJ1082">
            <v>6</v>
          </cell>
          <cell r="AK1082">
            <v>6</v>
          </cell>
          <cell r="AL1082">
            <v>6</v>
          </cell>
          <cell r="AR1082">
            <v>0</v>
          </cell>
        </row>
        <row r="1083">
          <cell r="I1083">
            <v>17333101</v>
          </cell>
          <cell r="J1083" t="str">
            <v>Droin, J.-P &amp; B.</v>
          </cell>
          <cell r="K1083" t="str">
            <v>Chablis Vaulorent</v>
          </cell>
          <cell r="L1083">
            <v>2022</v>
          </cell>
          <cell r="M1083" t="str">
            <v>Frankrike</v>
          </cell>
          <cell r="N1083" t="str">
            <v>Burgund</v>
          </cell>
          <cell r="O1083" t="str">
            <v>Chablis</v>
          </cell>
          <cell r="P1083" t="str">
            <v>Vaulorent</v>
          </cell>
          <cell r="Q1083" t="str">
            <v>Premier cru</v>
          </cell>
          <cell r="S1083" t="str">
            <v>Hvitvin</v>
          </cell>
          <cell r="T1083">
            <v>0.75</v>
          </cell>
          <cell r="U1083">
            <v>13</v>
          </cell>
          <cell r="V1083">
            <v>545</v>
          </cell>
          <cell r="W1083" t="str">
            <v>Nafstad</v>
          </cell>
          <cell r="X1083" t="str">
            <v>Nafstad</v>
          </cell>
          <cell r="Y1083">
            <v>60</v>
          </cell>
          <cell r="Z1083">
            <v>60</v>
          </cell>
          <cell r="AA1083">
            <v>12</v>
          </cell>
          <cell r="AB1083">
            <v>60</v>
          </cell>
          <cell r="AE1083">
            <v>12</v>
          </cell>
          <cell r="AF1083">
            <v>6</v>
          </cell>
          <cell r="AG1083">
            <v>6</v>
          </cell>
          <cell r="AH1083">
            <v>6</v>
          </cell>
          <cell r="AI1083">
            <v>6</v>
          </cell>
          <cell r="AJ1083">
            <v>6</v>
          </cell>
          <cell r="AK1083">
            <v>6</v>
          </cell>
          <cell r="AL1083">
            <v>12</v>
          </cell>
          <cell r="AR1083">
            <v>0</v>
          </cell>
        </row>
        <row r="1084">
          <cell r="I1084">
            <v>17003605</v>
          </cell>
          <cell r="J1084" t="str">
            <v>Fourny</v>
          </cell>
          <cell r="K1084" t="str">
            <v>Monts de Vertus Extra Brut</v>
          </cell>
          <cell r="L1084">
            <v>2014</v>
          </cell>
          <cell r="M1084" t="str">
            <v>Frankrike</v>
          </cell>
          <cell r="N1084" t="str">
            <v>Champagne</v>
          </cell>
          <cell r="S1084" t="str">
            <v>Musserende vin</v>
          </cell>
          <cell r="T1084">
            <v>1.5</v>
          </cell>
          <cell r="U1084">
            <v>12</v>
          </cell>
          <cell r="V1084">
            <v>1311.74</v>
          </cell>
          <cell r="W1084" t="str">
            <v>Remuage By Moestue</v>
          </cell>
          <cell r="X1084" t="str">
            <v>Skanlog</v>
          </cell>
          <cell r="Y1084">
            <v>60</v>
          </cell>
          <cell r="Z1084">
            <v>60</v>
          </cell>
          <cell r="AA1084">
            <v>3</v>
          </cell>
          <cell r="AB1084">
            <v>60</v>
          </cell>
          <cell r="AE1084">
            <v>12</v>
          </cell>
          <cell r="AF1084">
            <v>6</v>
          </cell>
          <cell r="AG1084">
            <v>6</v>
          </cell>
          <cell r="AH1084">
            <v>6</v>
          </cell>
          <cell r="AI1084">
            <v>6</v>
          </cell>
          <cell r="AJ1084">
            <v>6</v>
          </cell>
          <cell r="AK1084">
            <v>6</v>
          </cell>
          <cell r="AL1084">
            <v>12</v>
          </cell>
          <cell r="AR1084">
            <v>0</v>
          </cell>
        </row>
        <row r="1085">
          <cell r="I1085">
            <v>17340205</v>
          </cell>
          <cell r="J1085" t="str">
            <v>Gimonnet</v>
          </cell>
          <cell r="K1085" t="str">
            <v>Millesime de Collection Blanc de blancs Brut</v>
          </cell>
          <cell r="L1085">
            <v>2014</v>
          </cell>
          <cell r="M1085" t="str">
            <v>Frankrike</v>
          </cell>
          <cell r="N1085" t="str">
            <v>Champagne</v>
          </cell>
          <cell r="O1085" t="str">
            <v>Cote des Blancs</v>
          </cell>
          <cell r="R1085" t="str">
            <v>Chardonnay</v>
          </cell>
          <cell r="S1085" t="str">
            <v>Musserende vin</v>
          </cell>
          <cell r="T1085">
            <v>1.5</v>
          </cell>
          <cell r="U1085">
            <v>12.5</v>
          </cell>
          <cell r="V1085">
            <v>2148.4</v>
          </cell>
          <cell r="W1085" t="str">
            <v>Winetailor</v>
          </cell>
          <cell r="X1085" t="str">
            <v>Vectura</v>
          </cell>
          <cell r="Y1085">
            <v>60</v>
          </cell>
          <cell r="Z1085">
            <v>60</v>
          </cell>
          <cell r="AA1085">
            <v>3</v>
          </cell>
          <cell r="AB1085">
            <v>60</v>
          </cell>
          <cell r="AE1085">
            <v>18</v>
          </cell>
          <cell r="AF1085">
            <v>6</v>
          </cell>
          <cell r="AG1085">
            <v>6</v>
          </cell>
          <cell r="AH1085">
            <v>6</v>
          </cell>
          <cell r="AI1085">
            <v>6</v>
          </cell>
          <cell r="AJ1085">
            <v>6</v>
          </cell>
          <cell r="AK1085">
            <v>6</v>
          </cell>
          <cell r="AL1085">
            <v>6</v>
          </cell>
          <cell r="AR1085">
            <v>0</v>
          </cell>
        </row>
        <row r="1086">
          <cell r="I1086">
            <v>15704905</v>
          </cell>
          <cell r="J1086" t="str">
            <v xml:space="preserve">Gusbourne </v>
          </cell>
          <cell r="K1086" t="str">
            <v>Blanc de blancs Brut</v>
          </cell>
          <cell r="L1086">
            <v>2016</v>
          </cell>
          <cell r="M1086" t="str">
            <v>England</v>
          </cell>
          <cell r="N1086" t="str">
            <v>Kent</v>
          </cell>
          <cell r="S1086" t="str">
            <v>Musserende vin</v>
          </cell>
          <cell r="T1086">
            <v>1.5</v>
          </cell>
          <cell r="U1086">
            <v>12</v>
          </cell>
          <cell r="V1086">
            <v>1412.71</v>
          </cell>
          <cell r="W1086" t="str">
            <v>Heritage Wines</v>
          </cell>
          <cell r="X1086" t="str">
            <v>Vectura</v>
          </cell>
          <cell r="Y1086">
            <v>60</v>
          </cell>
          <cell r="Z1086">
            <v>60</v>
          </cell>
          <cell r="AA1086">
            <v>3</v>
          </cell>
          <cell r="AB1086">
            <v>57</v>
          </cell>
          <cell r="AE1086">
            <v>12</v>
          </cell>
          <cell r="AF1086">
            <v>6</v>
          </cell>
          <cell r="AG1086">
            <v>6</v>
          </cell>
          <cell r="AH1086">
            <v>6</v>
          </cell>
          <cell r="AI1086">
            <v>6</v>
          </cell>
          <cell r="AJ1086">
            <v>6</v>
          </cell>
          <cell r="AK1086">
            <v>6</v>
          </cell>
          <cell r="AL1086">
            <v>9</v>
          </cell>
          <cell r="AR1086">
            <v>0</v>
          </cell>
        </row>
        <row r="1087">
          <cell r="I1087">
            <v>15704801</v>
          </cell>
          <cell r="J1087" t="str">
            <v xml:space="preserve">Gusbourne </v>
          </cell>
          <cell r="K1087" t="str">
            <v>Blanc de Blancs Late Disgorged Brut</v>
          </cell>
          <cell r="L1087">
            <v>2013</v>
          </cell>
          <cell r="M1087" t="str">
            <v>England</v>
          </cell>
          <cell r="N1087" t="str">
            <v>Kent</v>
          </cell>
          <cell r="S1087" t="str">
            <v>Musserende vin</v>
          </cell>
          <cell r="T1087">
            <v>0.75</v>
          </cell>
          <cell r="U1087">
            <v>12</v>
          </cell>
          <cell r="V1087">
            <v>1205.83</v>
          </cell>
          <cell r="W1087" t="str">
            <v>Heritage Wines</v>
          </cell>
          <cell r="X1087" t="str">
            <v>Vectura</v>
          </cell>
          <cell r="Y1087">
            <v>60</v>
          </cell>
          <cell r="Z1087">
            <v>60</v>
          </cell>
          <cell r="AA1087">
            <v>6</v>
          </cell>
          <cell r="AB1087">
            <v>60</v>
          </cell>
          <cell r="AE1087">
            <v>18</v>
          </cell>
          <cell r="AF1087">
            <v>6</v>
          </cell>
          <cell r="AG1087">
            <v>6</v>
          </cell>
          <cell r="AH1087">
            <v>6</v>
          </cell>
          <cell r="AI1087">
            <v>6</v>
          </cell>
          <cell r="AJ1087">
            <v>6</v>
          </cell>
          <cell r="AK1087">
            <v>6</v>
          </cell>
          <cell r="AL1087">
            <v>6</v>
          </cell>
          <cell r="AR1087">
            <v>0</v>
          </cell>
        </row>
        <row r="1088">
          <cell r="I1088">
            <v>17375605</v>
          </cell>
          <cell r="J1088" t="str">
            <v>Hattingley Valley</v>
          </cell>
          <cell r="K1088" t="str">
            <v>Blanc de blancs Brut</v>
          </cell>
          <cell r="L1088">
            <v>2015</v>
          </cell>
          <cell r="M1088" t="str">
            <v>England</v>
          </cell>
          <cell r="N1088" t="str">
            <v>Hampshire</v>
          </cell>
          <cell r="S1088" t="str">
            <v>Musserende vin</v>
          </cell>
          <cell r="T1088">
            <v>1.5</v>
          </cell>
          <cell r="U1088">
            <v>12</v>
          </cell>
          <cell r="V1088">
            <v>1045.1500000000001</v>
          </cell>
          <cell r="W1088" t="str">
            <v>Winemarket AS</v>
          </cell>
          <cell r="X1088" t="str">
            <v>Vectura</v>
          </cell>
          <cell r="Y1088">
            <v>60</v>
          </cell>
          <cell r="Z1088">
            <v>60</v>
          </cell>
          <cell r="AA1088">
            <v>6</v>
          </cell>
          <cell r="AB1088">
            <v>60</v>
          </cell>
          <cell r="AE1088">
            <v>12</v>
          </cell>
          <cell r="AF1088">
            <v>6</v>
          </cell>
          <cell r="AG1088">
            <v>6</v>
          </cell>
          <cell r="AH1088">
            <v>6</v>
          </cell>
          <cell r="AI1088">
            <v>6</v>
          </cell>
          <cell r="AJ1088">
            <v>6</v>
          </cell>
          <cell r="AK1088">
            <v>6</v>
          </cell>
          <cell r="AL1088">
            <v>12</v>
          </cell>
          <cell r="AR1088">
            <v>0</v>
          </cell>
        </row>
        <row r="1089">
          <cell r="I1089">
            <v>17330101</v>
          </cell>
          <cell r="J1089" t="str">
            <v>Litaud</v>
          </cell>
          <cell r="K1089" t="str">
            <v>Pouilly-Fuisse Sur La Roche</v>
          </cell>
          <cell r="L1089">
            <v>2022</v>
          </cell>
          <cell r="M1089" t="str">
            <v>Frankrike</v>
          </cell>
          <cell r="N1089" t="str">
            <v>Burgund</v>
          </cell>
          <cell r="O1089" t="str">
            <v>Pouilly-Fuisse</v>
          </cell>
          <cell r="P1089" t="str">
            <v>Sur La Roche</v>
          </cell>
          <cell r="Q1089" t="str">
            <v>Premier cru</v>
          </cell>
          <cell r="S1089" t="str">
            <v>Hvitvin</v>
          </cell>
          <cell r="T1089">
            <v>0.75</v>
          </cell>
          <cell r="U1089">
            <v>14</v>
          </cell>
          <cell r="V1089">
            <v>949.79</v>
          </cell>
          <cell r="W1089" t="str">
            <v xml:space="preserve">LaMarc Wines </v>
          </cell>
          <cell r="X1089" t="str">
            <v>Skanlog</v>
          </cell>
          <cell r="Y1089">
            <v>60</v>
          </cell>
          <cell r="Z1089">
            <v>60</v>
          </cell>
          <cell r="AA1089">
            <v>6</v>
          </cell>
          <cell r="AB1089">
            <v>60</v>
          </cell>
          <cell r="AE1089">
            <v>18</v>
          </cell>
          <cell r="AF1089">
            <v>6</v>
          </cell>
          <cell r="AG1089">
            <v>6</v>
          </cell>
          <cell r="AH1089">
            <v>6</v>
          </cell>
          <cell r="AI1089">
            <v>6</v>
          </cell>
          <cell r="AJ1089">
            <v>6</v>
          </cell>
          <cell r="AK1089">
            <v>6</v>
          </cell>
          <cell r="AL1089">
            <v>6</v>
          </cell>
          <cell r="AR1089">
            <v>0</v>
          </cell>
          <cell r="AU1089" t="e">
            <v>#N/A</v>
          </cell>
        </row>
        <row r="1090">
          <cell r="I1090">
            <v>17341601</v>
          </cell>
          <cell r="J1090" t="str">
            <v>Morey, Pierre</v>
          </cell>
          <cell r="K1090" t="str">
            <v>Bourgogne Cote d´Or</v>
          </cell>
          <cell r="L1090">
            <v>2021</v>
          </cell>
          <cell r="M1090" t="str">
            <v>Frankrike</v>
          </cell>
          <cell r="N1090" t="str">
            <v>Burgund</v>
          </cell>
          <cell r="R1090" t="str">
            <v>Pinot Noir</v>
          </cell>
          <cell r="S1090" t="str">
            <v>Rødvin</v>
          </cell>
          <cell r="T1090">
            <v>0.75</v>
          </cell>
          <cell r="U1090">
            <v>12.5</v>
          </cell>
          <cell r="V1090">
            <v>369.63</v>
          </cell>
          <cell r="W1090" t="str">
            <v>Winetailor</v>
          </cell>
          <cell r="X1090" t="str">
            <v>Vectura</v>
          </cell>
          <cell r="Y1090">
            <v>60</v>
          </cell>
          <cell r="Z1090">
            <v>60</v>
          </cell>
          <cell r="AA1090">
            <v>12</v>
          </cell>
          <cell r="AB1090">
            <v>60</v>
          </cell>
          <cell r="AE1090">
            <v>18</v>
          </cell>
          <cell r="AF1090">
            <v>6</v>
          </cell>
          <cell r="AG1090">
            <v>6</v>
          </cell>
          <cell r="AH1090">
            <v>6</v>
          </cell>
          <cell r="AI1090">
            <v>6</v>
          </cell>
          <cell r="AJ1090">
            <v>6</v>
          </cell>
          <cell r="AK1090">
            <v>6</v>
          </cell>
          <cell r="AL1090">
            <v>6</v>
          </cell>
          <cell r="AR1090">
            <v>0</v>
          </cell>
        </row>
        <row r="1091">
          <cell r="I1091">
            <v>17341501</v>
          </cell>
          <cell r="J1091" t="str">
            <v>Morey, Pierre</v>
          </cell>
          <cell r="K1091" t="str">
            <v>Meursault Clos Le Meix Tavaux</v>
          </cell>
          <cell r="L1091">
            <v>2021</v>
          </cell>
          <cell r="M1091" t="str">
            <v>Frankrike</v>
          </cell>
          <cell r="N1091" t="str">
            <v>Burgund</v>
          </cell>
          <cell r="O1091" t="str">
            <v>Meursault</v>
          </cell>
          <cell r="P1091" t="str">
            <v>Le Meix Tauvaux</v>
          </cell>
          <cell r="R1091" t="str">
            <v>Chardonnay</v>
          </cell>
          <cell r="S1091" t="str">
            <v>Hvitvin</v>
          </cell>
          <cell r="T1091">
            <v>0.75</v>
          </cell>
          <cell r="U1091">
            <v>12.5</v>
          </cell>
          <cell r="V1091">
            <v>1022.2</v>
          </cell>
          <cell r="W1091" t="str">
            <v>Winetailor</v>
          </cell>
          <cell r="X1091" t="str">
            <v>Vectura</v>
          </cell>
          <cell r="Y1091">
            <v>60</v>
          </cell>
          <cell r="Z1091">
            <v>60</v>
          </cell>
          <cell r="AA1091">
            <v>12</v>
          </cell>
          <cell r="AB1091">
            <v>60</v>
          </cell>
          <cell r="AE1091">
            <v>18</v>
          </cell>
          <cell r="AF1091">
            <v>6</v>
          </cell>
          <cell r="AG1091">
            <v>6</v>
          </cell>
          <cell r="AH1091">
            <v>6</v>
          </cell>
          <cell r="AI1091">
            <v>6</v>
          </cell>
          <cell r="AJ1091">
            <v>6</v>
          </cell>
          <cell r="AK1091">
            <v>6</v>
          </cell>
          <cell r="AL1091">
            <v>6</v>
          </cell>
          <cell r="AR1091">
            <v>0</v>
          </cell>
        </row>
        <row r="1092">
          <cell r="I1092">
            <v>17341301</v>
          </cell>
          <cell r="J1092" t="str">
            <v>Morey, Pierre</v>
          </cell>
          <cell r="K1092" t="str">
            <v>Meursault Terres Blanches</v>
          </cell>
          <cell r="L1092">
            <v>2021</v>
          </cell>
          <cell r="M1092" t="str">
            <v>Frankrike</v>
          </cell>
          <cell r="N1092" t="str">
            <v>Burgund</v>
          </cell>
          <cell r="O1092" t="str">
            <v>Meursault</v>
          </cell>
          <cell r="P1092" t="str">
            <v>Les Terres Blanches</v>
          </cell>
          <cell r="R1092" t="str">
            <v>Chardonnay</v>
          </cell>
          <cell r="S1092" t="str">
            <v>Hvitvin</v>
          </cell>
          <cell r="T1092">
            <v>0.75</v>
          </cell>
          <cell r="U1092">
            <v>13</v>
          </cell>
          <cell r="V1092">
            <v>1022.39</v>
          </cell>
          <cell r="W1092" t="str">
            <v>Winetailor</v>
          </cell>
          <cell r="X1092" t="str">
            <v>Vectura</v>
          </cell>
          <cell r="Y1092">
            <v>60</v>
          </cell>
          <cell r="Z1092">
            <v>60</v>
          </cell>
          <cell r="AA1092">
            <v>12</v>
          </cell>
          <cell r="AB1092">
            <v>60</v>
          </cell>
          <cell r="AE1092">
            <v>18</v>
          </cell>
          <cell r="AF1092">
            <v>6</v>
          </cell>
          <cell r="AG1092">
            <v>6</v>
          </cell>
          <cell r="AH1092">
            <v>6</v>
          </cell>
          <cell r="AI1092">
            <v>6</v>
          </cell>
          <cell r="AJ1092">
            <v>6</v>
          </cell>
          <cell r="AK1092">
            <v>6</v>
          </cell>
          <cell r="AL1092">
            <v>6</v>
          </cell>
          <cell r="AR1092">
            <v>0</v>
          </cell>
        </row>
        <row r="1093">
          <cell r="I1093">
            <v>11584401</v>
          </cell>
          <cell r="J1093" t="str">
            <v>Nyetimber</v>
          </cell>
          <cell r="K1093" t="str">
            <v>Cuvee Prestige 1086 Brut Rosé</v>
          </cell>
          <cell r="L1093">
            <v>2013</v>
          </cell>
          <cell r="M1093" t="str">
            <v>England</v>
          </cell>
          <cell r="N1093" t="str">
            <v>West Sussex</v>
          </cell>
          <cell r="S1093" t="str">
            <v>Musserende vin</v>
          </cell>
          <cell r="T1093">
            <v>0.75</v>
          </cell>
          <cell r="U1093">
            <v>12</v>
          </cell>
          <cell r="V1093">
            <v>1987.17</v>
          </cell>
          <cell r="W1093" t="str">
            <v>Winning Brands</v>
          </cell>
          <cell r="X1093" t="str">
            <v>Cuveco</v>
          </cell>
          <cell r="Y1093">
            <v>60</v>
          </cell>
          <cell r="Z1093">
            <v>60</v>
          </cell>
          <cell r="AA1093">
            <v>3</v>
          </cell>
          <cell r="AB1093">
            <v>33</v>
          </cell>
          <cell r="AE1093">
            <v>12</v>
          </cell>
          <cell r="AF1093">
            <v>3</v>
          </cell>
          <cell r="AG1093">
            <v>3</v>
          </cell>
          <cell r="AH1093">
            <v>3</v>
          </cell>
          <cell r="AI1093">
            <v>3</v>
          </cell>
          <cell r="AJ1093">
            <v>3</v>
          </cell>
          <cell r="AK1093">
            <v>3</v>
          </cell>
          <cell r="AL1093">
            <v>3</v>
          </cell>
          <cell r="AR1093">
            <v>0</v>
          </cell>
        </row>
        <row r="1094">
          <cell r="I1094">
            <v>17329005</v>
          </cell>
          <cell r="J1094" t="str">
            <v>Nyetimber</v>
          </cell>
          <cell r="K1094" t="str">
            <v>Blanc de blancs Brut</v>
          </cell>
          <cell r="L1094">
            <v>2016</v>
          </cell>
          <cell r="M1094" t="str">
            <v>England</v>
          </cell>
          <cell r="N1094" t="str">
            <v>West Sussex</v>
          </cell>
          <cell r="S1094" t="str">
            <v>Musserende vin</v>
          </cell>
          <cell r="T1094">
            <v>1.5</v>
          </cell>
          <cell r="U1094">
            <v>12</v>
          </cell>
          <cell r="V1094">
            <v>1527.55</v>
          </cell>
          <cell r="W1094" t="str">
            <v>Winning Brands</v>
          </cell>
          <cell r="X1094" t="str">
            <v>Cuveco</v>
          </cell>
          <cell r="Y1094">
            <v>60</v>
          </cell>
          <cell r="Z1094">
            <v>60</v>
          </cell>
          <cell r="AA1094">
            <v>3</v>
          </cell>
          <cell r="AB1094">
            <v>60</v>
          </cell>
          <cell r="AE1094">
            <v>12</v>
          </cell>
          <cell r="AF1094">
            <v>6</v>
          </cell>
          <cell r="AG1094">
            <v>6</v>
          </cell>
          <cell r="AH1094">
            <v>6</v>
          </cell>
          <cell r="AI1094">
            <v>6</v>
          </cell>
          <cell r="AJ1094">
            <v>6</v>
          </cell>
          <cell r="AK1094">
            <v>6</v>
          </cell>
          <cell r="AL1094">
            <v>12</v>
          </cell>
          <cell r="AR1094">
            <v>0</v>
          </cell>
        </row>
        <row r="1095">
          <cell r="I1095">
            <v>15712305</v>
          </cell>
          <cell r="J1095" t="str">
            <v>Pol Roger</v>
          </cell>
          <cell r="K1095" t="str">
            <v>Cuvee Winston Churchill Brut</v>
          </cell>
          <cell r="L1095">
            <v>2015</v>
          </cell>
          <cell r="M1095" t="str">
            <v>Frankrike</v>
          </cell>
          <cell r="S1095" t="str">
            <v>Musserende vin</v>
          </cell>
          <cell r="T1095">
            <v>1.5</v>
          </cell>
          <cell r="U1095">
            <v>12.5</v>
          </cell>
          <cell r="V1095">
            <v>4237.5</v>
          </cell>
          <cell r="W1095" t="str">
            <v>Vinetum</v>
          </cell>
          <cell r="X1095" t="str">
            <v>Skanlog</v>
          </cell>
          <cell r="Y1095">
            <v>60</v>
          </cell>
          <cell r="Z1095">
            <v>60</v>
          </cell>
          <cell r="AA1095">
            <v>3</v>
          </cell>
          <cell r="AB1095">
            <v>60</v>
          </cell>
          <cell r="AE1095">
            <v>12</v>
          </cell>
          <cell r="AF1095">
            <v>6</v>
          </cell>
          <cell r="AG1095">
            <v>3</v>
          </cell>
          <cell r="AH1095">
            <v>6</v>
          </cell>
          <cell r="AI1095">
            <v>3</v>
          </cell>
          <cell r="AJ1095">
            <v>3</v>
          </cell>
          <cell r="AK1095">
            <v>6</v>
          </cell>
          <cell r="AL1095">
            <v>6</v>
          </cell>
          <cell r="AM1095">
            <v>3</v>
          </cell>
          <cell r="AN1095">
            <v>3</v>
          </cell>
          <cell r="AO1095">
            <v>3</v>
          </cell>
          <cell r="AP1095">
            <v>3</v>
          </cell>
          <cell r="AQ1095">
            <v>3</v>
          </cell>
          <cell r="AR1095">
            <v>0</v>
          </cell>
        </row>
        <row r="1096">
          <cell r="I1096">
            <v>17111301</v>
          </cell>
          <cell r="J1096" t="str">
            <v>Suenen</v>
          </cell>
          <cell r="K1096" t="str">
            <v>Robarts Grand cru Blanc de blancs Extra brut</v>
          </cell>
          <cell r="L1096">
            <v>2017</v>
          </cell>
          <cell r="M1096" t="str">
            <v>Frankrike</v>
          </cell>
          <cell r="N1096" t="str">
            <v>Champagne</v>
          </cell>
          <cell r="S1096" t="str">
            <v>Musserende vin</v>
          </cell>
          <cell r="T1096">
            <v>0.75</v>
          </cell>
          <cell r="U1096">
            <v>12.5</v>
          </cell>
          <cell r="V1096">
            <v>1986.4</v>
          </cell>
          <cell r="W1096" t="str">
            <v>Champagneinwest</v>
          </cell>
          <cell r="X1096" t="str">
            <v>Champagneinwest</v>
          </cell>
          <cell r="Y1096">
            <v>60</v>
          </cell>
          <cell r="Z1096">
            <v>60</v>
          </cell>
          <cell r="AA1096">
            <v>6</v>
          </cell>
          <cell r="AB1096">
            <v>60</v>
          </cell>
          <cell r="AE1096">
            <v>30</v>
          </cell>
          <cell r="AF1096">
            <v>6</v>
          </cell>
          <cell r="AG1096">
            <v>6</v>
          </cell>
          <cell r="AH1096">
            <v>6</v>
          </cell>
          <cell r="AI1096">
            <v>6</v>
          </cell>
          <cell r="AJ1096">
            <v>6</v>
          </cell>
          <cell r="AK1096">
            <v>6</v>
          </cell>
          <cell r="AL1096">
            <v>6</v>
          </cell>
          <cell r="AR1096">
            <v>-12</v>
          </cell>
        </row>
        <row r="1097">
          <cell r="I1097">
            <v>17336305</v>
          </cell>
          <cell r="J1097" t="str">
            <v>Sugrue</v>
          </cell>
          <cell r="K1097" t="str">
            <v>Trouble With Dreams Brut</v>
          </cell>
          <cell r="L1097">
            <v>2017</v>
          </cell>
          <cell r="M1097" t="str">
            <v>England</v>
          </cell>
          <cell r="N1097" t="str">
            <v>West Sussex</v>
          </cell>
          <cell r="S1097" t="str">
            <v>Musserende vin</v>
          </cell>
          <cell r="T1097">
            <v>1.5</v>
          </cell>
          <cell r="U1097">
            <v>12</v>
          </cell>
          <cell r="V1097">
            <v>1662.5</v>
          </cell>
          <cell r="W1097" t="str">
            <v xml:space="preserve">Bonafide Wines </v>
          </cell>
          <cell r="X1097" t="str">
            <v>Skanlog</v>
          </cell>
          <cell r="Y1097">
            <v>60</v>
          </cell>
          <cell r="Z1097">
            <v>60</v>
          </cell>
          <cell r="AA1097">
            <v>3</v>
          </cell>
          <cell r="AB1097">
            <v>60</v>
          </cell>
          <cell r="AE1097">
            <v>12</v>
          </cell>
          <cell r="AF1097">
            <v>6</v>
          </cell>
          <cell r="AG1097">
            <v>6</v>
          </cell>
          <cell r="AH1097">
            <v>6</v>
          </cell>
          <cell r="AI1097">
            <v>6</v>
          </cell>
          <cell r="AJ1097">
            <v>6</v>
          </cell>
          <cell r="AK1097">
            <v>6</v>
          </cell>
          <cell r="AL1097">
            <v>12</v>
          </cell>
          <cell r="AR1097">
            <v>0</v>
          </cell>
        </row>
        <row r="1098">
          <cell r="I1098">
            <v>16789301</v>
          </cell>
          <cell r="J1098" t="str">
            <v xml:space="preserve">Moncuit, R. </v>
          </cell>
          <cell r="K1098" t="str">
            <v>Mesnil Grand Cru Blanc de Blancs Extra Brut</v>
          </cell>
          <cell r="L1098">
            <v>2015</v>
          </cell>
          <cell r="M1098" t="str">
            <v>Frankrike</v>
          </cell>
          <cell r="N1098" t="str">
            <v>Champagne</v>
          </cell>
          <cell r="S1098" t="str">
            <v>Musserende vin</v>
          </cell>
          <cell r="T1098">
            <v>0.75</v>
          </cell>
          <cell r="U1098">
            <v>12</v>
          </cell>
          <cell r="V1098">
            <v>875.04</v>
          </cell>
          <cell r="W1098" t="str">
            <v>Symposium Wines</v>
          </cell>
          <cell r="X1098" t="str">
            <v>Vectura</v>
          </cell>
          <cell r="Y1098">
            <v>48</v>
          </cell>
          <cell r="Z1098">
            <v>48</v>
          </cell>
          <cell r="AA1098">
            <v>6</v>
          </cell>
          <cell r="AB1098">
            <v>48</v>
          </cell>
          <cell r="AE1098">
            <v>18</v>
          </cell>
          <cell r="AF1098">
            <v>6</v>
          </cell>
          <cell r="AH1098">
            <v>6</v>
          </cell>
          <cell r="AJ1098">
            <v>6</v>
          </cell>
          <cell r="AK1098">
            <v>6</v>
          </cell>
          <cell r="AL1098">
            <v>6</v>
          </cell>
          <cell r="AR1098">
            <v>0</v>
          </cell>
        </row>
        <row r="1099">
          <cell r="I1099">
            <v>11742501</v>
          </cell>
          <cell r="J1099" t="str">
            <v xml:space="preserve">Moncuit, R. </v>
          </cell>
          <cell r="K1099" t="str">
            <v>Chetillon Blanc de blancs Brut</v>
          </cell>
          <cell r="L1099">
            <v>2016</v>
          </cell>
          <cell r="M1099" t="str">
            <v>Frankrike</v>
          </cell>
          <cell r="N1099" t="str">
            <v>Champagne</v>
          </cell>
          <cell r="S1099" t="str">
            <v>Musserende vin</v>
          </cell>
          <cell r="T1099">
            <v>0.75</v>
          </cell>
          <cell r="U1099">
            <v>12</v>
          </cell>
          <cell r="V1099">
            <v>1242.6869999999999</v>
          </cell>
          <cell r="W1099" t="str">
            <v>Symposium Wines</v>
          </cell>
          <cell r="X1099" t="str">
            <v>Vectura</v>
          </cell>
          <cell r="Y1099">
            <v>48</v>
          </cell>
          <cell r="Z1099">
            <v>48</v>
          </cell>
          <cell r="AA1099">
            <v>6</v>
          </cell>
          <cell r="AB1099">
            <v>48</v>
          </cell>
          <cell r="AE1099">
            <v>18</v>
          </cell>
          <cell r="AF1099">
            <v>6</v>
          </cell>
          <cell r="AH1099">
            <v>6</v>
          </cell>
          <cell r="AJ1099">
            <v>6</v>
          </cell>
          <cell r="AK1099">
            <v>6</v>
          </cell>
          <cell r="AL1099">
            <v>6</v>
          </cell>
          <cell r="AR1099">
            <v>0</v>
          </cell>
        </row>
        <row r="1100">
          <cell r="I1100">
            <v>17336105</v>
          </cell>
          <cell r="J1100" t="str">
            <v>Sugrue</v>
          </cell>
          <cell r="K1100" t="str">
            <v>Cuvee Dr. Brendan O'Regan Brut</v>
          </cell>
          <cell r="L1100">
            <v>2016</v>
          </cell>
          <cell r="M1100" t="str">
            <v>England</v>
          </cell>
          <cell r="N1100" t="str">
            <v>West Sussex</v>
          </cell>
          <cell r="S1100" t="str">
            <v>Musserende vin</v>
          </cell>
          <cell r="T1100">
            <v>1.5</v>
          </cell>
          <cell r="U1100">
            <v>12</v>
          </cell>
          <cell r="V1100">
            <v>3652.5</v>
          </cell>
          <cell r="W1100" t="str">
            <v xml:space="preserve">Bonafide Wines </v>
          </cell>
          <cell r="X1100" t="str">
            <v>Skanlog</v>
          </cell>
          <cell r="Y1100">
            <v>48</v>
          </cell>
          <cell r="Z1100">
            <v>48</v>
          </cell>
          <cell r="AA1100">
            <v>3</v>
          </cell>
          <cell r="AB1100">
            <v>48</v>
          </cell>
          <cell r="AE1100">
            <v>12</v>
          </cell>
          <cell r="AF1100">
            <v>6</v>
          </cell>
          <cell r="AH1100">
            <v>6</v>
          </cell>
          <cell r="AJ1100">
            <v>6</v>
          </cell>
          <cell r="AK1100">
            <v>6</v>
          </cell>
          <cell r="AL1100">
            <v>12</v>
          </cell>
          <cell r="AR1100">
            <v>0</v>
          </cell>
        </row>
        <row r="1101">
          <cell r="I1101">
            <v>17349701</v>
          </cell>
          <cell r="J1101" t="str">
            <v>Veuve Clicquot</v>
          </cell>
          <cell r="K1101" t="str">
            <v>La Grande Dame Rosé</v>
          </cell>
          <cell r="L1101">
            <v>2015</v>
          </cell>
          <cell r="M1101" t="str">
            <v>Frankrike</v>
          </cell>
          <cell r="N1101" t="str">
            <v>Champagne</v>
          </cell>
          <cell r="S1101" t="str">
            <v>Musserende vin</v>
          </cell>
          <cell r="T1101">
            <v>0.75</v>
          </cell>
          <cell r="U1101">
            <v>12.5</v>
          </cell>
          <cell r="V1101">
            <v>2722.6</v>
          </cell>
          <cell r="W1101" t="str">
            <v>Moet Hennessy Norge</v>
          </cell>
          <cell r="X1101" t="str">
            <v>Skanlog</v>
          </cell>
          <cell r="Y1101">
            <v>48</v>
          </cell>
          <cell r="Z1101">
            <v>48</v>
          </cell>
          <cell r="AA1101">
            <v>6</v>
          </cell>
          <cell r="AB1101">
            <v>48</v>
          </cell>
          <cell r="AE1101">
            <v>12</v>
          </cell>
          <cell r="AF1101">
            <v>6</v>
          </cell>
          <cell r="AG1101">
            <v>3</v>
          </cell>
          <cell r="AH1101">
            <v>6</v>
          </cell>
          <cell r="AI1101">
            <v>3</v>
          </cell>
          <cell r="AJ1101">
            <v>6</v>
          </cell>
          <cell r="AK1101">
            <v>6</v>
          </cell>
          <cell r="AL1101">
            <v>6</v>
          </cell>
          <cell r="AR1101">
            <v>0</v>
          </cell>
        </row>
        <row r="1102">
          <cell r="I1102">
            <v>17337901</v>
          </cell>
          <cell r="J1102" t="str">
            <v>Paillard, P.</v>
          </cell>
          <cell r="K1102" t="str">
            <v>Ludes Premier cru vieilles vignes Extra brut</v>
          </cell>
          <cell r="L1102">
            <v>2018</v>
          </cell>
          <cell r="M1102" t="str">
            <v>Frankrike</v>
          </cell>
          <cell r="N1102" t="str">
            <v>Champagne</v>
          </cell>
          <cell r="S1102" t="str">
            <v>Musserende vin</v>
          </cell>
          <cell r="T1102">
            <v>0.75</v>
          </cell>
          <cell r="U1102">
            <v>12.5</v>
          </cell>
          <cell r="V1102">
            <v>1297.1500000000001</v>
          </cell>
          <cell r="W1102" t="str">
            <v>Remuage By Moestue</v>
          </cell>
          <cell r="X1102" t="str">
            <v>Skanlog</v>
          </cell>
          <cell r="Y1102">
            <v>72</v>
          </cell>
          <cell r="Z1102">
            <v>42</v>
          </cell>
          <cell r="AA1102">
            <v>6</v>
          </cell>
          <cell r="AB1102">
            <v>42</v>
          </cell>
          <cell r="AE1102">
            <v>12</v>
          </cell>
          <cell r="AF1102">
            <v>6</v>
          </cell>
          <cell r="AH1102">
            <v>6</v>
          </cell>
          <cell r="AJ1102">
            <v>6</v>
          </cell>
          <cell r="AK1102">
            <v>6</v>
          </cell>
          <cell r="AL1102">
            <v>6</v>
          </cell>
          <cell r="AR1102">
            <v>0</v>
          </cell>
        </row>
        <row r="1103">
          <cell r="I1103">
            <v>17111201</v>
          </cell>
          <cell r="J1103" t="str">
            <v>Suenen</v>
          </cell>
          <cell r="K1103" t="str">
            <v>Cocluette Grand cru Blanc de blancs Extra brut</v>
          </cell>
          <cell r="L1103">
            <v>2017</v>
          </cell>
          <cell r="M1103" t="str">
            <v>Frankrike</v>
          </cell>
          <cell r="N1103" t="str">
            <v>Champagne</v>
          </cell>
          <cell r="S1103" t="str">
            <v>Musserende vin</v>
          </cell>
          <cell r="T1103">
            <v>0.75</v>
          </cell>
          <cell r="U1103">
            <v>12.5</v>
          </cell>
          <cell r="V1103">
            <v>1684.1</v>
          </cell>
          <cell r="W1103" t="str">
            <v>Champagneinwest</v>
          </cell>
          <cell r="X1103" t="str">
            <v>Champagneinwest</v>
          </cell>
          <cell r="Y1103">
            <v>54</v>
          </cell>
          <cell r="Z1103">
            <v>42</v>
          </cell>
          <cell r="AA1103">
            <v>6</v>
          </cell>
          <cell r="AB1103">
            <v>42</v>
          </cell>
          <cell r="AE1103">
            <v>12</v>
          </cell>
          <cell r="AF1103">
            <v>6</v>
          </cell>
          <cell r="AH1103">
            <v>6</v>
          </cell>
          <cell r="AJ1103">
            <v>6</v>
          </cell>
          <cell r="AK1103">
            <v>6</v>
          </cell>
          <cell r="AL1103">
            <v>6</v>
          </cell>
          <cell r="AR1103">
            <v>0</v>
          </cell>
        </row>
        <row r="1104">
          <cell r="I1104">
            <v>17332201</v>
          </cell>
          <cell r="J1104" t="str">
            <v>Vilmart</v>
          </cell>
          <cell r="K1104" t="str">
            <v>Emotion Brut Rosé</v>
          </cell>
          <cell r="L1104">
            <v>2015</v>
          </cell>
          <cell r="M1104" t="str">
            <v>Frankrike</v>
          </cell>
          <cell r="N1104" t="str">
            <v>Champagne</v>
          </cell>
          <cell r="S1104" t="str">
            <v>Musserende vin</v>
          </cell>
          <cell r="T1104">
            <v>0.75</v>
          </cell>
          <cell r="U1104">
            <v>12.5</v>
          </cell>
          <cell r="V1104">
            <v>1300</v>
          </cell>
          <cell r="W1104" t="str">
            <v>Nafstad</v>
          </cell>
          <cell r="X1104" t="str">
            <v>Nafstad</v>
          </cell>
          <cell r="Y1104">
            <v>42</v>
          </cell>
          <cell r="Z1104">
            <v>42</v>
          </cell>
          <cell r="AA1104">
            <v>6</v>
          </cell>
          <cell r="AB1104">
            <v>42</v>
          </cell>
          <cell r="AE1104">
            <v>12</v>
          </cell>
          <cell r="AF1104">
            <v>6</v>
          </cell>
          <cell r="AH1104">
            <v>6</v>
          </cell>
          <cell r="AJ1104">
            <v>6</v>
          </cell>
          <cell r="AK1104">
            <v>6</v>
          </cell>
          <cell r="AL1104">
            <v>6</v>
          </cell>
          <cell r="AR1104">
            <v>0</v>
          </cell>
        </row>
        <row r="1105">
          <cell r="I1105">
            <v>15754301</v>
          </cell>
          <cell r="J1105" t="str">
            <v>Dagueneau, D.</v>
          </cell>
          <cell r="K1105" t="str">
            <v>Pur Sang</v>
          </cell>
          <cell r="L1105">
            <v>2020</v>
          </cell>
          <cell r="M1105" t="str">
            <v>Frankrike</v>
          </cell>
          <cell r="N1105" t="str">
            <v>Loire</v>
          </cell>
          <cell r="R1105" t="str">
            <v>Chardonnay</v>
          </cell>
          <cell r="S1105" t="str">
            <v>Hvitvin</v>
          </cell>
          <cell r="T1105">
            <v>0.75</v>
          </cell>
          <cell r="U1105">
            <v>13.5</v>
          </cell>
          <cell r="V1105">
            <v>1271.72</v>
          </cell>
          <cell r="W1105" t="str">
            <v>Winetailor</v>
          </cell>
          <cell r="X1105" t="str">
            <v>Vectura</v>
          </cell>
          <cell r="Y1105">
            <v>36</v>
          </cell>
          <cell r="Z1105">
            <v>36</v>
          </cell>
          <cell r="AA1105">
            <v>6</v>
          </cell>
          <cell r="AB1105">
            <v>36</v>
          </cell>
          <cell r="AE1105">
            <v>12</v>
          </cell>
          <cell r="AF1105">
            <v>6</v>
          </cell>
          <cell r="AH1105">
            <v>6</v>
          </cell>
          <cell r="AJ1105">
            <v>3</v>
          </cell>
          <cell r="AK1105">
            <v>6</v>
          </cell>
          <cell r="AL1105">
            <v>3</v>
          </cell>
          <cell r="AR1105">
            <v>0</v>
          </cell>
        </row>
        <row r="1106">
          <cell r="I1106">
            <v>17337801</v>
          </cell>
          <cell r="J1106" t="str">
            <v>Lilbert</v>
          </cell>
          <cell r="K1106" t="str">
            <v>Perle Brut</v>
          </cell>
          <cell r="L1106" t="str">
            <v>NV</v>
          </cell>
          <cell r="M1106" t="str">
            <v>Frankrike</v>
          </cell>
          <cell r="N1106" t="str">
            <v>Champagne</v>
          </cell>
          <cell r="S1106" t="str">
            <v>Musserende vin</v>
          </cell>
          <cell r="T1106">
            <v>0.75</v>
          </cell>
          <cell r="U1106">
            <v>12</v>
          </cell>
          <cell r="V1106">
            <v>695.85</v>
          </cell>
          <cell r="W1106" t="str">
            <v>Remuage By Moestue</v>
          </cell>
          <cell r="X1106" t="str">
            <v>Skanlog</v>
          </cell>
          <cell r="Y1106">
            <v>240</v>
          </cell>
          <cell r="Z1106">
            <v>240</v>
          </cell>
          <cell r="AA1106">
            <v>6</v>
          </cell>
          <cell r="AB1106">
            <v>239</v>
          </cell>
          <cell r="AE1106">
            <v>47</v>
          </cell>
          <cell r="AF1106">
            <v>18</v>
          </cell>
          <cell r="AG1106">
            <v>12</v>
          </cell>
          <cell r="AH1106">
            <v>18</v>
          </cell>
          <cell r="AI1106">
            <v>12</v>
          </cell>
          <cell r="AJ1106">
            <v>12</v>
          </cell>
          <cell r="AK1106">
            <v>18</v>
          </cell>
          <cell r="AL1106">
            <v>36</v>
          </cell>
          <cell r="AM1106">
            <v>12</v>
          </cell>
          <cell r="AN1106">
            <v>12</v>
          </cell>
          <cell r="AO1106">
            <v>12</v>
          </cell>
          <cell r="AP1106">
            <v>12</v>
          </cell>
          <cell r="AQ1106">
            <v>18</v>
          </cell>
          <cell r="AR1106">
            <v>0</v>
          </cell>
        </row>
        <row r="1107">
          <cell r="I1107">
            <v>6688907</v>
          </cell>
          <cell r="J1107" t="str">
            <v>Pol Roger</v>
          </cell>
          <cell r="K1107" t="str">
            <v>Brut</v>
          </cell>
          <cell r="L1107" t="str">
            <v>NV</v>
          </cell>
          <cell r="M1107" t="str">
            <v>Frankrike</v>
          </cell>
          <cell r="S1107" t="str">
            <v>Musserende vin</v>
          </cell>
          <cell r="T1107">
            <v>12</v>
          </cell>
          <cell r="U1107">
            <v>12.5</v>
          </cell>
          <cell r="V1107">
            <v>12677.5</v>
          </cell>
          <cell r="W1107" t="str">
            <v>Vinetum</v>
          </cell>
          <cell r="X1107" t="str">
            <v>Skanlog</v>
          </cell>
          <cell r="Y1107">
            <v>11</v>
          </cell>
          <cell r="Z1107">
            <v>11</v>
          </cell>
          <cell r="AA1107">
            <v>1</v>
          </cell>
          <cell r="AB1107">
            <v>11</v>
          </cell>
          <cell r="AE1107">
            <v>4</v>
          </cell>
          <cell r="AF1107">
            <v>2</v>
          </cell>
          <cell r="AH1107">
            <v>2</v>
          </cell>
          <cell r="AL1107">
            <v>2</v>
          </cell>
          <cell r="AN1107">
            <v>1</v>
          </cell>
          <cell r="AR1107">
            <v>0</v>
          </cell>
        </row>
        <row r="1108">
          <cell r="I1108">
            <v>17333901</v>
          </cell>
          <cell r="J1108" t="str">
            <v>Raveneau</v>
          </cell>
          <cell r="K1108" t="str">
            <v>Chablis</v>
          </cell>
          <cell r="L1108">
            <v>2021</v>
          </cell>
          <cell r="M1108" t="str">
            <v>Frankrike</v>
          </cell>
          <cell r="N1108" t="str">
            <v>Burgund</v>
          </cell>
          <cell r="O1108" t="str">
            <v>Chablis</v>
          </cell>
          <cell r="S1108" t="str">
            <v>Hvitvin</v>
          </cell>
          <cell r="T1108">
            <v>0.75</v>
          </cell>
          <cell r="U1108">
            <v>13</v>
          </cell>
          <cell r="V1108">
            <v>925</v>
          </cell>
          <cell r="W1108" t="str">
            <v>Nafstad</v>
          </cell>
          <cell r="X1108" t="str">
            <v>Nafstad</v>
          </cell>
          <cell r="Y1108">
            <v>36</v>
          </cell>
          <cell r="Z1108">
            <v>24</v>
          </cell>
          <cell r="AA1108">
            <v>6</v>
          </cell>
          <cell r="AB1108">
            <v>24</v>
          </cell>
          <cell r="AE1108">
            <v>9</v>
          </cell>
          <cell r="AF1108">
            <v>2</v>
          </cell>
          <cell r="AH1108">
            <v>1</v>
          </cell>
          <cell r="AK1108">
            <v>2</v>
          </cell>
          <cell r="AM1108">
            <v>2</v>
          </cell>
          <cell r="AN1108">
            <v>2</v>
          </cell>
          <cell r="AO1108">
            <v>2</v>
          </cell>
          <cell r="AP1108">
            <v>2</v>
          </cell>
          <cell r="AQ1108">
            <v>2</v>
          </cell>
          <cell r="AR1108">
            <v>0</v>
          </cell>
        </row>
        <row r="1109">
          <cell r="I1109">
            <v>14251405</v>
          </cell>
          <cell r="J1109" t="str">
            <v>Gimonnet</v>
          </cell>
          <cell r="K1109" t="str">
            <v>Millesime de Collection Blanc de blancs Brut</v>
          </cell>
          <cell r="L1109">
            <v>2009</v>
          </cell>
          <cell r="M1109" t="str">
            <v>Frankrike</v>
          </cell>
          <cell r="N1109" t="str">
            <v>Champagne</v>
          </cell>
          <cell r="O1109" t="str">
            <v>Cote des Blancs</v>
          </cell>
          <cell r="R1109" t="str">
            <v>Chardonnay</v>
          </cell>
          <cell r="S1109" t="str">
            <v>Musserende vin</v>
          </cell>
          <cell r="T1109">
            <v>1.5</v>
          </cell>
          <cell r="U1109">
            <v>12.5</v>
          </cell>
          <cell r="V1109">
            <v>2148.4</v>
          </cell>
          <cell r="W1109" t="str">
            <v>Winetailor</v>
          </cell>
          <cell r="X1109" t="str">
            <v>Vectura</v>
          </cell>
          <cell r="Y1109">
            <v>36</v>
          </cell>
          <cell r="Z1109">
            <v>36</v>
          </cell>
          <cell r="AA1109">
            <v>3</v>
          </cell>
          <cell r="AB1109">
            <v>36</v>
          </cell>
          <cell r="AE1109">
            <v>9</v>
          </cell>
          <cell r="AF1109">
            <v>6</v>
          </cell>
          <cell r="AH1109">
            <v>6</v>
          </cell>
          <cell r="AJ1109">
            <v>3</v>
          </cell>
          <cell r="AK1109">
            <v>6</v>
          </cell>
          <cell r="AL1109">
            <v>6</v>
          </cell>
          <cell r="AR1109">
            <v>0</v>
          </cell>
        </row>
        <row r="1110">
          <cell r="I1110">
            <v>17375701</v>
          </cell>
          <cell r="J1110" t="str">
            <v>Hattingley Valley</v>
          </cell>
          <cell r="K1110" t="str">
            <v>King's Cuvee Rose Brut</v>
          </cell>
          <cell r="L1110">
            <v>2015</v>
          </cell>
          <cell r="M1110" t="str">
            <v>England</v>
          </cell>
          <cell r="N1110" t="str">
            <v>Hampshire</v>
          </cell>
          <cell r="S1110" t="str">
            <v>Musserende vin</v>
          </cell>
          <cell r="T1110">
            <v>0.75</v>
          </cell>
          <cell r="U1110">
            <v>12</v>
          </cell>
          <cell r="V1110">
            <v>856.56</v>
          </cell>
          <cell r="W1110" t="str">
            <v>Winemarket AS</v>
          </cell>
          <cell r="X1110" t="str">
            <v>Vectura</v>
          </cell>
          <cell r="Y1110">
            <v>36</v>
          </cell>
          <cell r="Z1110">
            <v>36</v>
          </cell>
          <cell r="AA1110">
            <v>6</v>
          </cell>
          <cell r="AB1110">
            <v>36</v>
          </cell>
          <cell r="AE1110">
            <v>9</v>
          </cell>
          <cell r="AF1110">
            <v>6</v>
          </cell>
          <cell r="AH1110">
            <v>6</v>
          </cell>
          <cell r="AJ1110">
            <v>3</v>
          </cell>
          <cell r="AK1110">
            <v>6</v>
          </cell>
          <cell r="AL1110">
            <v>6</v>
          </cell>
          <cell r="AR1110">
            <v>0</v>
          </cell>
        </row>
        <row r="1111">
          <cell r="I1111">
            <v>17332005</v>
          </cell>
          <cell r="J1111" t="str">
            <v>Vilmart</v>
          </cell>
          <cell r="K1111" t="str">
            <v>Coeur de Cuvee Brut</v>
          </cell>
          <cell r="L1111">
            <v>2013</v>
          </cell>
          <cell r="M1111" t="str">
            <v>Frankrike</v>
          </cell>
          <cell r="N1111" t="str">
            <v>Champagne</v>
          </cell>
          <cell r="S1111" t="str">
            <v>Musserende vin</v>
          </cell>
          <cell r="T1111">
            <v>1.5</v>
          </cell>
          <cell r="U1111">
            <v>12.5</v>
          </cell>
          <cell r="V1111">
            <v>3700</v>
          </cell>
          <cell r="W1111" t="str">
            <v>Nafstad</v>
          </cell>
          <cell r="X1111" t="str">
            <v>Nafstad</v>
          </cell>
          <cell r="Y1111">
            <v>60</v>
          </cell>
          <cell r="Z1111">
            <v>34</v>
          </cell>
          <cell r="AA1111">
            <v>3</v>
          </cell>
          <cell r="AB1111">
            <v>34</v>
          </cell>
          <cell r="AE1111">
            <v>11</v>
          </cell>
          <cell r="AF1111">
            <v>6</v>
          </cell>
          <cell r="AH1111">
            <v>6</v>
          </cell>
          <cell r="AJ1111">
            <v>3</v>
          </cell>
          <cell r="AL1111">
            <v>8</v>
          </cell>
          <cell r="AR1111">
            <v>0</v>
          </cell>
        </row>
        <row r="1112">
          <cell r="I1112">
            <v>17349901</v>
          </cell>
          <cell r="J1112" t="str">
            <v>Raveneau</v>
          </cell>
          <cell r="K1112" t="str">
            <v>Chablis Montee de Tonnerre</v>
          </cell>
          <cell r="L1112">
            <v>2021</v>
          </cell>
          <cell r="M1112" t="str">
            <v>Frankrike</v>
          </cell>
          <cell r="N1112" t="str">
            <v>Burgund</v>
          </cell>
          <cell r="O1112" t="str">
            <v>Chablis</v>
          </cell>
          <cell r="Q1112" t="str">
            <v>Premier cru</v>
          </cell>
          <cell r="S1112" t="str">
            <v>Hvitvin</v>
          </cell>
          <cell r="T1112">
            <v>0.75</v>
          </cell>
          <cell r="U1112">
            <v>13.5</v>
          </cell>
          <cell r="V1112">
            <v>1750</v>
          </cell>
          <cell r="W1112" t="str">
            <v>Nafstad</v>
          </cell>
          <cell r="X1112" t="str">
            <v>Nafstad</v>
          </cell>
          <cell r="Y1112">
            <v>36</v>
          </cell>
          <cell r="Z1112">
            <v>18</v>
          </cell>
          <cell r="AA1112">
            <v>6</v>
          </cell>
          <cell r="AB1112">
            <v>18</v>
          </cell>
          <cell r="AE1112">
            <v>9</v>
          </cell>
          <cell r="AF1112">
            <v>1</v>
          </cell>
          <cell r="AG1112">
            <v>1</v>
          </cell>
          <cell r="AH1112">
            <v>2</v>
          </cell>
          <cell r="AI1112">
            <v>1</v>
          </cell>
          <cell r="AJ1112">
            <v>2</v>
          </cell>
          <cell r="AL1112">
            <v>2</v>
          </cell>
          <cell r="AR1112">
            <v>0</v>
          </cell>
        </row>
        <row r="1113">
          <cell r="I1113">
            <v>17368701</v>
          </cell>
          <cell r="J1113" t="str">
            <v>Chapel Down</v>
          </cell>
          <cell r="K1113" t="str">
            <v>Kit's Coty Coeur de Cuvee Brut</v>
          </cell>
          <cell r="L1113">
            <v>2015</v>
          </cell>
          <cell r="M1113" t="str">
            <v>England</v>
          </cell>
          <cell r="N1113" t="str">
            <v>Kent</v>
          </cell>
          <cell r="S1113" t="str">
            <v>Musserende vin</v>
          </cell>
          <cell r="T1113">
            <v>0.75</v>
          </cell>
          <cell r="U1113">
            <v>12.5</v>
          </cell>
          <cell r="V1113">
            <v>1233.43</v>
          </cell>
          <cell r="W1113" t="str">
            <v>Interbrands Norway AS</v>
          </cell>
          <cell r="X1113" t="str">
            <v>Cuveco</v>
          </cell>
          <cell r="Y1113">
            <v>24</v>
          </cell>
          <cell r="Z1113">
            <v>24</v>
          </cell>
          <cell r="AA1113">
            <v>6</v>
          </cell>
          <cell r="AB1113">
            <v>24</v>
          </cell>
          <cell r="AE1113">
            <v>6</v>
          </cell>
          <cell r="AG1113">
            <v>3</v>
          </cell>
          <cell r="AJ1113">
            <v>3</v>
          </cell>
          <cell r="AK1113">
            <v>6</v>
          </cell>
          <cell r="AL1113">
            <v>6</v>
          </cell>
          <cell r="AR1113">
            <v>0</v>
          </cell>
        </row>
        <row r="1114">
          <cell r="I1114">
            <v>17341401</v>
          </cell>
          <cell r="J1114" t="str">
            <v>Morey, Pierre</v>
          </cell>
          <cell r="K1114" t="str">
            <v>Meursault Tessons</v>
          </cell>
          <cell r="L1114">
            <v>2021</v>
          </cell>
          <cell r="M1114" t="str">
            <v>Frankrike</v>
          </cell>
          <cell r="N1114" t="str">
            <v>Burgund</v>
          </cell>
          <cell r="O1114" t="str">
            <v>Meursault</v>
          </cell>
          <cell r="P1114" t="str">
            <v>Les Tessons</v>
          </cell>
          <cell r="R1114" t="str">
            <v>Chardonnay</v>
          </cell>
          <cell r="S1114" t="str">
            <v>Hvitvin</v>
          </cell>
          <cell r="T1114">
            <v>0.75</v>
          </cell>
          <cell r="U1114">
            <v>13</v>
          </cell>
          <cell r="V1114">
            <v>1160.26</v>
          </cell>
          <cell r="W1114" t="str">
            <v>Winetailor</v>
          </cell>
          <cell r="X1114" t="str">
            <v>Vectura</v>
          </cell>
          <cell r="Y1114">
            <v>24</v>
          </cell>
          <cell r="Z1114">
            <v>24</v>
          </cell>
          <cell r="AA1114">
            <v>12</v>
          </cell>
          <cell r="AB1114">
            <v>24</v>
          </cell>
          <cell r="AE1114">
            <v>6</v>
          </cell>
          <cell r="AF1114">
            <v>6</v>
          </cell>
          <cell r="AH1114">
            <v>6</v>
          </cell>
          <cell r="AK1114">
            <v>6</v>
          </cell>
          <cell r="AR1114">
            <v>0</v>
          </cell>
        </row>
        <row r="1115">
          <cell r="I1115">
            <v>17341801</v>
          </cell>
          <cell r="J1115" t="str">
            <v>Morey, Pierre</v>
          </cell>
          <cell r="K1115" t="str">
            <v>Monthelie</v>
          </cell>
          <cell r="L1115">
            <v>2021</v>
          </cell>
          <cell r="M1115" t="str">
            <v>Frankrike</v>
          </cell>
          <cell r="N1115" t="str">
            <v>Burgund</v>
          </cell>
          <cell r="O1115" t="str">
            <v>Monthelie</v>
          </cell>
          <cell r="R1115" t="str">
            <v>Pinot Noir</v>
          </cell>
          <cell r="S1115" t="str">
            <v>Rødvin</v>
          </cell>
          <cell r="T1115">
            <v>0.75</v>
          </cell>
          <cell r="U1115">
            <v>12.5</v>
          </cell>
          <cell r="V1115">
            <v>489.11</v>
          </cell>
          <cell r="W1115" t="str">
            <v>Winetailor</v>
          </cell>
          <cell r="X1115" t="str">
            <v>Vectura</v>
          </cell>
          <cell r="Y1115">
            <v>24</v>
          </cell>
          <cell r="Z1115">
            <v>24</v>
          </cell>
          <cell r="AA1115">
            <v>12</v>
          </cell>
          <cell r="AB1115">
            <v>24</v>
          </cell>
          <cell r="AE1115">
            <v>6</v>
          </cell>
          <cell r="AF1115">
            <v>6</v>
          </cell>
          <cell r="AH1115">
            <v>6</v>
          </cell>
          <cell r="AK1115">
            <v>6</v>
          </cell>
          <cell r="AR1115">
            <v>0</v>
          </cell>
        </row>
        <row r="1116">
          <cell r="I1116">
            <v>17334105</v>
          </cell>
          <cell r="J1116" t="str">
            <v>Raveneau</v>
          </cell>
          <cell r="K1116" t="str">
            <v>Petit Chablis</v>
          </cell>
          <cell r="L1116">
            <v>2021</v>
          </cell>
          <cell r="M1116" t="str">
            <v>Frankrike</v>
          </cell>
          <cell r="N1116" t="str">
            <v>Burgund</v>
          </cell>
          <cell r="O1116" t="str">
            <v>Chablis</v>
          </cell>
          <cell r="S1116" t="str">
            <v>Hvitvin</v>
          </cell>
          <cell r="T1116">
            <v>1.5</v>
          </cell>
          <cell r="U1116">
            <v>13</v>
          </cell>
          <cell r="V1116">
            <v>1350</v>
          </cell>
          <cell r="W1116" t="str">
            <v>Nafstad</v>
          </cell>
          <cell r="X1116" t="str">
            <v>Nafstad</v>
          </cell>
          <cell r="Y1116">
            <v>18</v>
          </cell>
          <cell r="Z1116">
            <v>18</v>
          </cell>
          <cell r="AA1116">
            <v>6</v>
          </cell>
          <cell r="AB1116">
            <v>18</v>
          </cell>
          <cell r="AE1116">
            <v>9</v>
          </cell>
          <cell r="AF1116">
            <v>3</v>
          </cell>
          <cell r="AG1116">
            <v>1</v>
          </cell>
          <cell r="AH1116">
            <v>2</v>
          </cell>
          <cell r="AI1116">
            <v>1</v>
          </cell>
          <cell r="AL1116">
            <v>2</v>
          </cell>
          <cell r="AR1116">
            <v>0</v>
          </cell>
        </row>
        <row r="1117">
          <cell r="I1117">
            <v>17333501</v>
          </cell>
          <cell r="J1117" t="str">
            <v>Raveneau</v>
          </cell>
          <cell r="K1117" t="str">
            <v>Chablis Monts Mains</v>
          </cell>
          <cell r="L1117">
            <v>2021</v>
          </cell>
          <cell r="M1117" t="str">
            <v>Frankrike</v>
          </cell>
          <cell r="N1117" t="str">
            <v>Burgund</v>
          </cell>
          <cell r="O1117" t="str">
            <v>Chablis</v>
          </cell>
          <cell r="Q1117" t="str">
            <v>Premier cru</v>
          </cell>
          <cell r="S1117" t="str">
            <v>Hvitvin</v>
          </cell>
          <cell r="T1117">
            <v>0.75</v>
          </cell>
          <cell r="U1117">
            <v>13.5</v>
          </cell>
          <cell r="V1117">
            <v>1400</v>
          </cell>
          <cell r="W1117" t="str">
            <v>Nafstad</v>
          </cell>
          <cell r="X1117" t="str">
            <v>Nafstad</v>
          </cell>
          <cell r="Y1117">
            <v>36</v>
          </cell>
          <cell r="Z1117">
            <v>12</v>
          </cell>
          <cell r="AA1117">
            <v>6</v>
          </cell>
          <cell r="AB1117">
            <v>12</v>
          </cell>
          <cell r="AE1117">
            <v>6</v>
          </cell>
          <cell r="AF1117">
            <v>2</v>
          </cell>
          <cell r="AG1117">
            <v>1</v>
          </cell>
          <cell r="AH1117">
            <v>2</v>
          </cell>
          <cell r="AI1117">
            <v>1</v>
          </cell>
          <cell r="AR1117">
            <v>0</v>
          </cell>
        </row>
        <row r="1118">
          <cell r="I1118">
            <v>17334001</v>
          </cell>
          <cell r="J1118" t="str">
            <v>Raveneau</v>
          </cell>
          <cell r="K1118" t="str">
            <v>Chablis Vaillons</v>
          </cell>
          <cell r="L1118">
            <v>2021</v>
          </cell>
          <cell r="M1118" t="str">
            <v>Frankrike</v>
          </cell>
          <cell r="N1118" t="str">
            <v>Burgund</v>
          </cell>
          <cell r="O1118" t="str">
            <v>Chablis</v>
          </cell>
          <cell r="Q1118" t="str">
            <v>Premier cru</v>
          </cell>
          <cell r="S1118" t="str">
            <v>Hvitvin</v>
          </cell>
          <cell r="T1118">
            <v>0.75</v>
          </cell>
          <cell r="U1118">
            <v>13.5</v>
          </cell>
          <cell r="V1118">
            <v>1425</v>
          </cell>
          <cell r="W1118" t="str">
            <v>Nafstad</v>
          </cell>
          <cell r="X1118" t="str">
            <v>Nafstad</v>
          </cell>
          <cell r="Y1118">
            <v>36</v>
          </cell>
          <cell r="Z1118">
            <v>12</v>
          </cell>
          <cell r="AA1118">
            <v>6</v>
          </cell>
          <cell r="AB1118">
            <v>12</v>
          </cell>
          <cell r="AE1118">
            <v>6</v>
          </cell>
          <cell r="AF1118">
            <v>2</v>
          </cell>
          <cell r="AH1118">
            <v>2</v>
          </cell>
          <cell r="AJ1118">
            <v>1</v>
          </cell>
          <cell r="AK1118">
            <v>1</v>
          </cell>
          <cell r="AR1118">
            <v>0</v>
          </cell>
        </row>
        <row r="1119">
          <cell r="I1119">
            <v>17333801</v>
          </cell>
          <cell r="J1119" t="str">
            <v>Raveneau</v>
          </cell>
          <cell r="K1119" t="str">
            <v>Chablis Blanchot</v>
          </cell>
          <cell r="L1119">
            <v>2021</v>
          </cell>
          <cell r="M1119" t="str">
            <v>Frankrike</v>
          </cell>
          <cell r="N1119" t="str">
            <v>Burgund</v>
          </cell>
          <cell r="O1119" t="str">
            <v>Chablis</v>
          </cell>
          <cell r="Q1119" t="str">
            <v>Grand Cru</v>
          </cell>
          <cell r="S1119" t="str">
            <v>Hvitvin</v>
          </cell>
          <cell r="T1119">
            <v>0.75</v>
          </cell>
          <cell r="U1119">
            <v>13.5</v>
          </cell>
          <cell r="V1119">
            <v>2350</v>
          </cell>
          <cell r="W1119" t="str">
            <v>Nafstad</v>
          </cell>
          <cell r="X1119" t="str">
            <v>Nafstad</v>
          </cell>
          <cell r="Y1119">
            <v>12</v>
          </cell>
          <cell r="Z1119">
            <v>6</v>
          </cell>
          <cell r="AA1119">
            <v>6</v>
          </cell>
          <cell r="AB1119">
            <v>6</v>
          </cell>
          <cell r="AE1119">
            <v>2</v>
          </cell>
          <cell r="AF1119">
            <v>1</v>
          </cell>
          <cell r="AH1119">
            <v>1</v>
          </cell>
          <cell r="AK1119">
            <v>1</v>
          </cell>
          <cell r="AL1119">
            <v>1</v>
          </cell>
          <cell r="AR1119">
            <v>0</v>
          </cell>
        </row>
        <row r="1120">
          <cell r="I1120">
            <v>11742305</v>
          </cell>
          <cell r="J1120" t="str">
            <v xml:space="preserve">Moncuit, R. </v>
          </cell>
          <cell r="K1120" t="str">
            <v>Mesnil Grand Cru Blanc de Blancs Extra Brut</v>
          </cell>
          <cell r="L1120">
            <v>2015</v>
          </cell>
          <cell r="M1120" t="str">
            <v>Frankrike</v>
          </cell>
          <cell r="N1120" t="str">
            <v>Champagne</v>
          </cell>
          <cell r="S1120" t="str">
            <v>Musserende vin</v>
          </cell>
          <cell r="T1120">
            <v>1.5</v>
          </cell>
          <cell r="U1120">
            <v>12</v>
          </cell>
          <cell r="V1120">
            <v>1771.26</v>
          </cell>
          <cell r="W1120" t="str">
            <v>Symposium Wines</v>
          </cell>
          <cell r="X1120" t="str">
            <v>Vectura</v>
          </cell>
          <cell r="Y1120">
            <v>18</v>
          </cell>
          <cell r="Z1120">
            <v>18</v>
          </cell>
          <cell r="AA1120">
            <v>6</v>
          </cell>
          <cell r="AB1120">
            <v>18</v>
          </cell>
          <cell r="AE1120">
            <v>6</v>
          </cell>
          <cell r="AF1120">
            <v>6</v>
          </cell>
          <cell r="AH1120">
            <v>6</v>
          </cell>
          <cell r="AR1120">
            <v>0</v>
          </cell>
        </row>
        <row r="1121">
          <cell r="I1121">
            <v>15757105</v>
          </cell>
          <cell r="J1121" t="str">
            <v xml:space="preserve">Moncuit, R. </v>
          </cell>
          <cell r="K1121" t="str">
            <v>Chetillon Blanc de blancs Brut</v>
          </cell>
          <cell r="L1121">
            <v>2016</v>
          </cell>
          <cell r="M1121" t="str">
            <v>Frankrike</v>
          </cell>
          <cell r="N1121" t="str">
            <v>Champagne</v>
          </cell>
          <cell r="S1121" t="str">
            <v>Musserende vin</v>
          </cell>
          <cell r="T1121">
            <v>1.5</v>
          </cell>
          <cell r="U1121">
            <v>12</v>
          </cell>
          <cell r="V1121">
            <v>2414.64</v>
          </cell>
          <cell r="W1121" t="str">
            <v>Symposium Wines</v>
          </cell>
          <cell r="X1121" t="str">
            <v>Vectura</v>
          </cell>
          <cell r="Y1121">
            <v>18</v>
          </cell>
          <cell r="Z1121">
            <v>18</v>
          </cell>
          <cell r="AA1121">
            <v>6</v>
          </cell>
          <cell r="AB1121">
            <v>12</v>
          </cell>
          <cell r="AE1121">
            <v>6</v>
          </cell>
          <cell r="AF1121">
            <v>2</v>
          </cell>
          <cell r="AH1121">
            <v>2</v>
          </cell>
          <cell r="AL1121">
            <v>2</v>
          </cell>
          <cell r="AR1121">
            <v>0</v>
          </cell>
        </row>
        <row r="1122">
          <cell r="I1122">
            <v>17333601</v>
          </cell>
          <cell r="J1122" t="str">
            <v>Raveneau</v>
          </cell>
          <cell r="K1122" t="str">
            <v>Chablis Clos</v>
          </cell>
          <cell r="L1122">
            <v>2021</v>
          </cell>
          <cell r="M1122" t="str">
            <v>Frankrike</v>
          </cell>
          <cell r="N1122" t="str">
            <v>Burgund</v>
          </cell>
          <cell r="O1122" t="str">
            <v>Chablis</v>
          </cell>
          <cell r="Q1122" t="str">
            <v>Grand Cru</v>
          </cell>
          <cell r="S1122" t="str">
            <v>Hvitvin</v>
          </cell>
          <cell r="T1122">
            <v>0.75</v>
          </cell>
          <cell r="U1122">
            <v>13.5</v>
          </cell>
          <cell r="V1122">
            <v>2500</v>
          </cell>
          <cell r="W1122" t="str">
            <v>Nafstad</v>
          </cell>
          <cell r="X1122" t="str">
            <v>Nafstad</v>
          </cell>
          <cell r="Y1122">
            <v>12</v>
          </cell>
          <cell r="Z1122">
            <v>6</v>
          </cell>
          <cell r="AA1122">
            <v>6</v>
          </cell>
          <cell r="AB1122">
            <v>6</v>
          </cell>
          <cell r="AE1122">
            <v>3</v>
          </cell>
          <cell r="AF1122">
            <v>1</v>
          </cell>
          <cell r="AH1122">
            <v>1</v>
          </cell>
          <cell r="AL1122">
            <v>1</v>
          </cell>
          <cell r="AR1122">
            <v>0</v>
          </cell>
        </row>
        <row r="1123">
          <cell r="I1123">
            <v>17333705</v>
          </cell>
          <cell r="J1123" t="str">
            <v>Raveneau</v>
          </cell>
          <cell r="K1123" t="str">
            <v>Chablis Montee de Tonnerre</v>
          </cell>
          <cell r="L1123">
            <v>2021</v>
          </cell>
          <cell r="M1123" t="str">
            <v>Frankrike</v>
          </cell>
          <cell r="N1123" t="str">
            <v>Burgund</v>
          </cell>
          <cell r="O1123" t="str">
            <v>Chablis</v>
          </cell>
          <cell r="Q1123" t="str">
            <v>Premier cru</v>
          </cell>
          <cell r="S1123" t="str">
            <v>Hvitvin</v>
          </cell>
          <cell r="T1123">
            <v>1.5</v>
          </cell>
          <cell r="U1123">
            <v>13.5</v>
          </cell>
          <cell r="V1123">
            <v>3500</v>
          </cell>
          <cell r="W1123" t="str">
            <v>Nafstad</v>
          </cell>
          <cell r="X1123" t="str">
            <v>Nafstad</v>
          </cell>
          <cell r="Y1123">
            <v>6</v>
          </cell>
          <cell r="Z1123">
            <v>3</v>
          </cell>
          <cell r="AA1123">
            <v>3</v>
          </cell>
          <cell r="AB1123">
            <v>3</v>
          </cell>
          <cell r="AE1123">
            <v>2</v>
          </cell>
          <cell r="AH1123">
            <v>1</v>
          </cell>
          <cell r="AR1123">
            <v>0</v>
          </cell>
        </row>
        <row r="1124">
          <cell r="I1124">
            <v>17104901</v>
          </cell>
          <cell r="J1124" t="str">
            <v>Suenen</v>
          </cell>
          <cell r="K1124" t="str">
            <v>Mont Aigu Grand cru Blanc de blancs Extra brut</v>
          </cell>
          <cell r="L1124">
            <v>2017</v>
          </cell>
          <cell r="M1124" t="str">
            <v>Frankrike</v>
          </cell>
          <cell r="N1124" t="str">
            <v>Champagne</v>
          </cell>
          <cell r="S1124" t="str">
            <v>Musserende vin</v>
          </cell>
          <cell r="T1124">
            <v>0.75</v>
          </cell>
          <cell r="U1124">
            <v>12.5</v>
          </cell>
          <cell r="V1124">
            <v>1986.4</v>
          </cell>
          <cell r="W1124" t="str">
            <v>Champagneinwest</v>
          </cell>
          <cell r="X1124" t="str">
            <v>Champagneinwest</v>
          </cell>
          <cell r="Y1124">
            <v>24</v>
          </cell>
          <cell r="Z1124">
            <v>18</v>
          </cell>
          <cell r="AA1124">
            <v>6</v>
          </cell>
          <cell r="AB1124">
            <v>18</v>
          </cell>
          <cell r="AE1124">
            <v>6</v>
          </cell>
          <cell r="AF1124">
            <v>6</v>
          </cell>
          <cell r="AH1124">
            <v>6</v>
          </cell>
          <cell r="AR1124">
            <v>0</v>
          </cell>
        </row>
        <row r="1125">
          <cell r="I1125">
            <v>7890601</v>
          </cell>
          <cell r="J1125" t="str">
            <v>Villaine</v>
          </cell>
          <cell r="K1125" t="str">
            <v>Bourgogne Cote Chalonnaise Les Clous Aime</v>
          </cell>
          <cell r="L1125">
            <v>2022</v>
          </cell>
          <cell r="M1125" t="str">
            <v>Frankrike</v>
          </cell>
          <cell r="N1125" t="str">
            <v>Burgund</v>
          </cell>
          <cell r="R1125" t="str">
            <v>Chardonnay</v>
          </cell>
          <cell r="S1125" t="str">
            <v>Hvitvin</v>
          </cell>
          <cell r="T1125">
            <v>0.75</v>
          </cell>
          <cell r="U1125">
            <v>13</v>
          </cell>
          <cell r="V1125">
            <v>406.59</v>
          </cell>
          <cell r="W1125" t="str">
            <v>Winetailor</v>
          </cell>
          <cell r="X1125" t="str">
            <v>Vectura</v>
          </cell>
          <cell r="Y1125">
            <v>84</v>
          </cell>
          <cell r="Z1125">
            <v>84</v>
          </cell>
          <cell r="AA1125">
            <v>6</v>
          </cell>
          <cell r="AB1125">
            <v>84</v>
          </cell>
          <cell r="AE1125">
            <v>24</v>
          </cell>
          <cell r="AF1125">
            <v>6</v>
          </cell>
          <cell r="AG1125">
            <v>6</v>
          </cell>
          <cell r="AH1125">
            <v>6</v>
          </cell>
          <cell r="AI1125">
            <v>6</v>
          </cell>
          <cell r="AJ1125">
            <v>6</v>
          </cell>
          <cell r="AK1125">
            <v>3</v>
          </cell>
          <cell r="AL1125">
            <v>6</v>
          </cell>
          <cell r="AM1125">
            <v>6</v>
          </cell>
          <cell r="AN1125">
            <v>3</v>
          </cell>
          <cell r="AO1125">
            <v>3</v>
          </cell>
          <cell r="AP1125">
            <v>3</v>
          </cell>
          <cell r="AQ1125">
            <v>6</v>
          </cell>
          <cell r="AR1125">
            <v>0</v>
          </cell>
        </row>
        <row r="1126">
          <cell r="I1126">
            <v>17329507</v>
          </cell>
          <cell r="J1126" t="str">
            <v>Chiquet</v>
          </cell>
          <cell r="K1126" t="str">
            <v>Reserve Blanc de blancs d'Ay</v>
          </cell>
          <cell r="L1126">
            <v>2011</v>
          </cell>
          <cell r="M1126" t="str">
            <v>Frankrike</v>
          </cell>
          <cell r="N1126" t="str">
            <v>Champagne</v>
          </cell>
          <cell r="S1126" t="str">
            <v>Musserende vin</v>
          </cell>
          <cell r="T1126">
            <v>3</v>
          </cell>
          <cell r="U1126">
            <v>12.5</v>
          </cell>
          <cell r="V1126">
            <v>2850</v>
          </cell>
          <cell r="W1126" t="str">
            <v>Viva Vino</v>
          </cell>
          <cell r="X1126" t="str">
            <v>Viva Vino</v>
          </cell>
          <cell r="Y1126">
            <v>12</v>
          </cell>
          <cell r="Z1126">
            <v>12</v>
          </cell>
          <cell r="AA1126">
            <v>1</v>
          </cell>
          <cell r="AB1126">
            <v>12</v>
          </cell>
          <cell r="AE1126">
            <v>6</v>
          </cell>
          <cell r="AF1126">
            <v>1</v>
          </cell>
          <cell r="AH1126">
            <v>1</v>
          </cell>
          <cell r="AL1126">
            <v>4</v>
          </cell>
          <cell r="AR1126">
            <v>0</v>
          </cell>
        </row>
        <row r="1127">
          <cell r="I1127">
            <v>17341201</v>
          </cell>
          <cell r="J1127" t="str">
            <v>Morey, Pierre</v>
          </cell>
          <cell r="K1127" t="str">
            <v>Meursault Perrieres</v>
          </cell>
          <cell r="L1127">
            <v>2021</v>
          </cell>
          <cell r="M1127" t="str">
            <v>Frankrike</v>
          </cell>
          <cell r="N1127" t="str">
            <v>Burgund</v>
          </cell>
          <cell r="O1127" t="str">
            <v>Meursault</v>
          </cell>
          <cell r="P1127" t="str">
            <v>Perrieres</v>
          </cell>
          <cell r="Q1127" t="str">
            <v>Premier Cru</v>
          </cell>
          <cell r="R1127" t="str">
            <v>Chardonnay</v>
          </cell>
          <cell r="S1127" t="str">
            <v>Hvitvin</v>
          </cell>
          <cell r="T1127">
            <v>0.75</v>
          </cell>
          <cell r="U1127">
            <v>13</v>
          </cell>
          <cell r="V1127">
            <v>1987.46</v>
          </cell>
          <cell r="W1127" t="str">
            <v>Winetailor</v>
          </cell>
          <cell r="X1127" t="str">
            <v>Vectura</v>
          </cell>
          <cell r="Y1127">
            <v>12</v>
          </cell>
          <cell r="Z1127">
            <v>12</v>
          </cell>
          <cell r="AA1127">
            <v>12</v>
          </cell>
          <cell r="AB1127">
            <v>12</v>
          </cell>
          <cell r="AE1127">
            <v>6</v>
          </cell>
          <cell r="AF1127">
            <v>3</v>
          </cell>
          <cell r="AH1127">
            <v>3</v>
          </cell>
          <cell r="AR1127">
            <v>0</v>
          </cell>
        </row>
        <row r="1128">
          <cell r="I1128">
            <v>7473101</v>
          </cell>
          <cell r="J1128" t="str">
            <v>Villaine</v>
          </cell>
          <cell r="K1128" t="str">
            <v>Bourgogne Cote Chalonnaise La Fortune</v>
          </cell>
          <cell r="L1128">
            <v>2022</v>
          </cell>
          <cell r="M1128" t="str">
            <v>Frankrike</v>
          </cell>
          <cell r="N1128" t="str">
            <v>Burgund</v>
          </cell>
          <cell r="R1128" t="str">
            <v>Pinot Noir</v>
          </cell>
          <cell r="S1128" t="str">
            <v>Rødvin</v>
          </cell>
          <cell r="T1128">
            <v>0.75</v>
          </cell>
          <cell r="U1128">
            <v>14</v>
          </cell>
          <cell r="V1128">
            <v>498.89</v>
          </cell>
          <cell r="W1128" t="str">
            <v>Winetailor</v>
          </cell>
          <cell r="X1128" t="str">
            <v>Vectura</v>
          </cell>
          <cell r="Y1128">
            <v>66</v>
          </cell>
          <cell r="Z1128">
            <v>66</v>
          </cell>
          <cell r="AA1128">
            <v>6</v>
          </cell>
          <cell r="AB1128">
            <v>66</v>
          </cell>
          <cell r="AE1128">
            <v>18</v>
          </cell>
          <cell r="AF1128">
            <v>6</v>
          </cell>
          <cell r="AG1128">
            <v>6</v>
          </cell>
          <cell r="AH1128">
            <v>6</v>
          </cell>
          <cell r="AI1128">
            <v>6</v>
          </cell>
          <cell r="AJ1128">
            <v>6</v>
          </cell>
          <cell r="AK1128">
            <v>6</v>
          </cell>
          <cell r="AL1128">
            <v>6</v>
          </cell>
          <cell r="AM1128">
            <v>6</v>
          </cell>
          <cell r="AR1128">
            <v>0</v>
          </cell>
        </row>
        <row r="1129">
          <cell r="I1129">
            <v>17359101</v>
          </cell>
          <cell r="J1129" t="str">
            <v>Villaine</v>
          </cell>
          <cell r="K1129" t="str">
            <v xml:space="preserve">Rully 1er Cru </v>
          </cell>
          <cell r="L1129">
            <v>2021</v>
          </cell>
          <cell r="M1129" t="str">
            <v>Frankrike</v>
          </cell>
          <cell r="N1129" t="str">
            <v>Burgund</v>
          </cell>
          <cell r="O1129" t="str">
            <v>Rully</v>
          </cell>
          <cell r="Q1129" t="str">
            <v>Premier Cru</v>
          </cell>
          <cell r="R1129" t="str">
            <v>Chardonnay</v>
          </cell>
          <cell r="S1129" t="str">
            <v>Hvitvin</v>
          </cell>
          <cell r="T1129">
            <v>0.75</v>
          </cell>
          <cell r="U1129">
            <v>13</v>
          </cell>
          <cell r="V1129">
            <v>746.66</v>
          </cell>
          <cell r="W1129" t="str">
            <v>Winetailor</v>
          </cell>
          <cell r="X1129" t="str">
            <v>Vectura</v>
          </cell>
          <cell r="Y1129">
            <v>30</v>
          </cell>
          <cell r="Z1129">
            <v>30</v>
          </cell>
          <cell r="AA1129">
            <v>6</v>
          </cell>
          <cell r="AB1129">
            <v>30</v>
          </cell>
          <cell r="AE1129">
            <v>9</v>
          </cell>
          <cell r="AF1129">
            <v>3</v>
          </cell>
          <cell r="AG1129">
            <v>3</v>
          </cell>
          <cell r="AH1129">
            <v>3</v>
          </cell>
          <cell r="AI1129">
            <v>3</v>
          </cell>
          <cell r="AJ1129">
            <v>3</v>
          </cell>
          <cell r="AK1129">
            <v>3</v>
          </cell>
          <cell r="AL1129">
            <v>3</v>
          </cell>
          <cell r="AR1129">
            <v>0</v>
          </cell>
        </row>
        <row r="1130">
          <cell r="I1130">
            <v>7472801</v>
          </cell>
          <cell r="J1130" t="str">
            <v>Villaine</v>
          </cell>
          <cell r="K1130" t="str">
            <v xml:space="preserve">Mercurey Montots </v>
          </cell>
          <cell r="L1130">
            <v>2022</v>
          </cell>
          <cell r="M1130" t="str">
            <v>Frankrike</v>
          </cell>
          <cell r="N1130" t="str">
            <v>Burgund</v>
          </cell>
          <cell r="O1130" t="str">
            <v>Mercurey</v>
          </cell>
          <cell r="R1130" t="str">
            <v>Pinot Noir</v>
          </cell>
          <cell r="S1130" t="str">
            <v>Rødvin</v>
          </cell>
          <cell r="T1130">
            <v>0.75</v>
          </cell>
          <cell r="U1130">
            <v>14</v>
          </cell>
          <cell r="V1130">
            <v>535.65</v>
          </cell>
          <cell r="W1130" t="str">
            <v>Winetailor</v>
          </cell>
          <cell r="X1130" t="str">
            <v>Vectura</v>
          </cell>
          <cell r="Y1130">
            <v>24</v>
          </cell>
          <cell r="Z1130">
            <v>24</v>
          </cell>
          <cell r="AA1130">
            <v>6</v>
          </cell>
          <cell r="AB1130">
            <v>24</v>
          </cell>
          <cell r="AE1130">
            <v>9</v>
          </cell>
          <cell r="AF1130">
            <v>3</v>
          </cell>
          <cell r="AH1130">
            <v>3</v>
          </cell>
          <cell r="AJ1130">
            <v>3</v>
          </cell>
          <cell r="AK1130">
            <v>3</v>
          </cell>
          <cell r="AL1130">
            <v>3</v>
          </cell>
          <cell r="AR1130">
            <v>0</v>
          </cell>
        </row>
        <row r="1131">
          <cell r="I1131">
            <v>17341901</v>
          </cell>
          <cell r="J1131" t="str">
            <v>Morey, Pierre</v>
          </cell>
          <cell r="K1131" t="str">
            <v>Batard Montrachet</v>
          </cell>
          <cell r="L1131">
            <v>2021</v>
          </cell>
          <cell r="M1131" t="str">
            <v>Frankrike</v>
          </cell>
          <cell r="N1131" t="str">
            <v>Burgund</v>
          </cell>
          <cell r="O1131" t="str">
            <v>Chassagne-Montrachet/Puligny-Montrachet</v>
          </cell>
          <cell r="P1131" t="str">
            <v>Batard Montrachet</v>
          </cell>
          <cell r="Q1131" t="str">
            <v>Grand Cru</v>
          </cell>
          <cell r="R1131" t="str">
            <v>Chardonnay</v>
          </cell>
          <cell r="S1131" t="str">
            <v>Hvitvin</v>
          </cell>
          <cell r="T1131">
            <v>0.75</v>
          </cell>
          <cell r="U1131">
            <v>13</v>
          </cell>
          <cell r="V1131">
            <v>3887.4</v>
          </cell>
          <cell r="W1131" t="str">
            <v>Winetailor</v>
          </cell>
          <cell r="X1131" t="str">
            <v>Vectura</v>
          </cell>
          <cell r="Y1131">
            <v>6</v>
          </cell>
          <cell r="Z1131">
            <v>6</v>
          </cell>
          <cell r="AA1131">
            <v>6</v>
          </cell>
          <cell r="AB1131">
            <v>6</v>
          </cell>
          <cell r="AE1131">
            <v>2</v>
          </cell>
          <cell r="AF1131">
            <v>2</v>
          </cell>
          <cell r="AH1131">
            <v>2</v>
          </cell>
          <cell r="AR1131">
            <v>0</v>
          </cell>
        </row>
        <row r="1132">
          <cell r="I1132">
            <v>7213701</v>
          </cell>
          <cell r="J1132" t="str">
            <v>Villaine</v>
          </cell>
          <cell r="K1132" t="str">
            <v>Rully Les Saint Jacques</v>
          </cell>
          <cell r="L1132">
            <v>2022</v>
          </cell>
          <cell r="M1132" t="str">
            <v>Frankrike</v>
          </cell>
          <cell r="N1132" t="str">
            <v>Burgund</v>
          </cell>
          <cell r="O1132" t="str">
            <v>Rully</v>
          </cell>
          <cell r="R1132" t="str">
            <v>Chardonnay</v>
          </cell>
          <cell r="S1132" t="str">
            <v>Hvitvin</v>
          </cell>
          <cell r="T1132">
            <v>0.75</v>
          </cell>
          <cell r="U1132">
            <v>13</v>
          </cell>
          <cell r="V1132">
            <v>452.54</v>
          </cell>
          <cell r="W1132" t="str">
            <v>Winetailor</v>
          </cell>
          <cell r="X1132" t="str">
            <v>Vectura</v>
          </cell>
          <cell r="Y1132">
            <v>24</v>
          </cell>
          <cell r="Z1132">
            <v>24</v>
          </cell>
          <cell r="AA1132">
            <v>6</v>
          </cell>
          <cell r="AB1132">
            <v>24</v>
          </cell>
          <cell r="AE1132">
            <v>9</v>
          </cell>
          <cell r="AF1132">
            <v>3</v>
          </cell>
          <cell r="AH1132">
            <v>3</v>
          </cell>
          <cell r="AJ1132">
            <v>3</v>
          </cell>
          <cell r="AK1132">
            <v>3</v>
          </cell>
          <cell r="AL1132">
            <v>3</v>
          </cell>
          <cell r="AR1132">
            <v>0</v>
          </cell>
        </row>
        <row r="1133">
          <cell r="I1133">
            <v>13403001</v>
          </cell>
          <cell r="J1133" t="str">
            <v>Villaine</v>
          </cell>
          <cell r="K1133" t="str">
            <v xml:space="preserve">Rully Cloux </v>
          </cell>
          <cell r="L1133">
            <v>2021</v>
          </cell>
          <cell r="M1133" t="str">
            <v>Frankrike</v>
          </cell>
          <cell r="N1133" t="str">
            <v>Burgund</v>
          </cell>
          <cell r="O1133" t="str">
            <v>Rully</v>
          </cell>
          <cell r="Q1133" t="str">
            <v>Premier Cru</v>
          </cell>
          <cell r="R1133" t="str">
            <v>Pinot Noir</v>
          </cell>
          <cell r="S1133" t="str">
            <v>Rødvin</v>
          </cell>
          <cell r="T1133">
            <v>0.75</v>
          </cell>
          <cell r="U1133">
            <v>13</v>
          </cell>
          <cell r="V1133">
            <v>746.66</v>
          </cell>
          <cell r="W1133" t="str">
            <v>Winetailor</v>
          </cell>
          <cell r="X1133" t="str">
            <v>Vectura</v>
          </cell>
          <cell r="Y1133">
            <v>18</v>
          </cell>
          <cell r="Z1133">
            <v>18</v>
          </cell>
          <cell r="AA1133">
            <v>6</v>
          </cell>
          <cell r="AB1133">
            <v>18</v>
          </cell>
          <cell r="AE1133">
            <v>6</v>
          </cell>
          <cell r="AF1133">
            <v>6</v>
          </cell>
          <cell r="AH1133">
            <v>6</v>
          </cell>
          <cell r="AR1133">
            <v>0</v>
          </cell>
        </row>
        <row r="1134">
          <cell r="I1134">
            <v>2685506</v>
          </cell>
          <cell r="J1134" t="str">
            <v>Pol Roger</v>
          </cell>
          <cell r="K1134" t="str">
            <v>Brut</v>
          </cell>
          <cell r="L1134" t="str">
            <v>NV</v>
          </cell>
          <cell r="M1134" t="str">
            <v>Frankrike</v>
          </cell>
          <cell r="S1134" t="str">
            <v>Musserende vin</v>
          </cell>
          <cell r="T1134">
            <v>15</v>
          </cell>
          <cell r="U1134">
            <v>12.5</v>
          </cell>
          <cell r="V1134">
            <v>19677.5</v>
          </cell>
          <cell r="W1134" t="str">
            <v>Vinetum</v>
          </cell>
          <cell r="X1134" t="str">
            <v>Skanlog</v>
          </cell>
          <cell r="Y1134">
            <v>3</v>
          </cell>
          <cell r="Z1134">
            <v>6</v>
          </cell>
          <cell r="AA1134">
            <v>1</v>
          </cell>
          <cell r="AB1134">
            <v>3</v>
          </cell>
          <cell r="AE1134">
            <v>2</v>
          </cell>
          <cell r="AL1134">
            <v>1</v>
          </cell>
          <cell r="AR1134">
            <v>0</v>
          </cell>
        </row>
        <row r="1135">
          <cell r="I1135">
            <v>17332105</v>
          </cell>
          <cell r="J1135" t="str">
            <v>Vilmart</v>
          </cell>
          <cell r="K1135" t="str">
            <v>Coeur de Cuvee Brut</v>
          </cell>
          <cell r="L1135">
            <v>2012</v>
          </cell>
          <cell r="M1135" t="str">
            <v>Frankrike</v>
          </cell>
          <cell r="N1135" t="str">
            <v>Champagne</v>
          </cell>
          <cell r="S1135" t="str">
            <v>Musserende vin</v>
          </cell>
          <cell r="T1135">
            <v>1.5</v>
          </cell>
          <cell r="U1135">
            <v>12.5</v>
          </cell>
          <cell r="V1135">
            <v>3700</v>
          </cell>
          <cell r="W1135" t="str">
            <v>Nafstad</v>
          </cell>
          <cell r="X1135" t="str">
            <v>Nafstad</v>
          </cell>
          <cell r="Y1135">
            <v>24</v>
          </cell>
          <cell r="Z1135">
            <v>24</v>
          </cell>
          <cell r="AA1135">
            <v>3</v>
          </cell>
          <cell r="AB1135">
            <v>24</v>
          </cell>
          <cell r="AE1135">
            <v>6</v>
          </cell>
          <cell r="AF1135">
            <v>2</v>
          </cell>
          <cell r="AG1135">
            <v>2</v>
          </cell>
          <cell r="AH1135">
            <v>2</v>
          </cell>
          <cell r="AI1135">
            <v>2</v>
          </cell>
          <cell r="AJ1135">
            <v>2</v>
          </cell>
          <cell r="AK1135">
            <v>2</v>
          </cell>
          <cell r="AL1135">
            <v>6</v>
          </cell>
          <cell r="AR1135">
            <v>0</v>
          </cell>
        </row>
        <row r="1136">
          <cell r="I1136">
            <v>17176001</v>
          </cell>
          <cell r="J1136" t="str">
            <v>Mosbacher</v>
          </cell>
          <cell r="K1136" t="str">
            <v>Forster Pechstein Riesling GG</v>
          </cell>
          <cell r="L1136">
            <v>2022</v>
          </cell>
          <cell r="M1136" t="str">
            <v>Tyskland</v>
          </cell>
          <cell r="N1136" t="str">
            <v>Pfalz</v>
          </cell>
          <cell r="O1136" t="str">
            <v>Forst</v>
          </cell>
          <cell r="P1136" t="str">
            <v>Pechstein</v>
          </cell>
          <cell r="Q1136" t="str">
            <v>GG</v>
          </cell>
          <cell r="R1136" t="str">
            <v>Riesling</v>
          </cell>
          <cell r="S1136" t="str">
            <v>Hvitvin</v>
          </cell>
          <cell r="T1136">
            <v>0.75</v>
          </cell>
          <cell r="U1136">
            <v>12</v>
          </cell>
          <cell r="V1136">
            <v>392.45</v>
          </cell>
          <cell r="W1136" t="str">
            <v>Hans A Flaaten</v>
          </cell>
          <cell r="X1136" t="str">
            <v>Skanlog</v>
          </cell>
          <cell r="Y1136">
            <v>480</v>
          </cell>
          <cell r="Z1136">
            <v>600</v>
          </cell>
          <cell r="AA1136">
            <v>6</v>
          </cell>
          <cell r="AB1136">
            <v>600</v>
          </cell>
          <cell r="AC1136">
            <v>120</v>
          </cell>
          <cell r="AF1136">
            <v>24</v>
          </cell>
          <cell r="AG1136">
            <v>12</v>
          </cell>
          <cell r="AH1136">
            <v>24</v>
          </cell>
          <cell r="AI1136">
            <v>12</v>
          </cell>
          <cell r="AO1136">
            <v>12</v>
          </cell>
          <cell r="AP1136">
            <v>12</v>
          </cell>
          <cell r="AQ1136">
            <v>24</v>
          </cell>
          <cell r="AR1136" t="e">
            <v>#REF!</v>
          </cell>
        </row>
        <row r="1137">
          <cell r="I1137">
            <v>17175601</v>
          </cell>
          <cell r="J1137" t="str">
            <v>Mosbacher</v>
          </cell>
          <cell r="K1137" t="str">
            <v>Forster Ungeheuer Riesling GG</v>
          </cell>
          <cell r="L1137">
            <v>2022</v>
          </cell>
          <cell r="M1137" t="str">
            <v>Tyskland</v>
          </cell>
          <cell r="N1137" t="str">
            <v>Pfalz</v>
          </cell>
          <cell r="O1137" t="str">
            <v>Forst</v>
          </cell>
          <cell r="P1137" t="str">
            <v>Ungeheuer</v>
          </cell>
          <cell r="Q1137" t="str">
            <v>GG</v>
          </cell>
          <cell r="R1137" t="str">
            <v>Riesling</v>
          </cell>
          <cell r="S1137" t="str">
            <v>Hvitvin</v>
          </cell>
          <cell r="T1137">
            <v>0.75</v>
          </cell>
          <cell r="U1137">
            <v>12.5</v>
          </cell>
          <cell r="V1137">
            <v>392.64</v>
          </cell>
          <cell r="W1137" t="str">
            <v>Hans A Flaaten</v>
          </cell>
          <cell r="X1137" t="str">
            <v>Skanlog</v>
          </cell>
          <cell r="Y1137">
            <v>600</v>
          </cell>
          <cell r="Z1137">
            <v>1200</v>
          </cell>
          <cell r="AA1137">
            <v>6</v>
          </cell>
          <cell r="AB1137">
            <v>600</v>
          </cell>
          <cell r="AC1137">
            <v>600</v>
          </cell>
          <cell r="AE1137">
            <v>60</v>
          </cell>
          <cell r="AF1137">
            <v>48</v>
          </cell>
          <cell r="AG1137">
            <v>48</v>
          </cell>
          <cell r="AH1137">
            <v>48</v>
          </cell>
          <cell r="AI1137">
            <v>48</v>
          </cell>
          <cell r="AJ1137">
            <v>48</v>
          </cell>
          <cell r="AL1137">
            <v>60</v>
          </cell>
          <cell r="AM1137">
            <v>48</v>
          </cell>
          <cell r="AN1137">
            <v>48</v>
          </cell>
          <cell r="AO1137">
            <v>48</v>
          </cell>
          <cell r="AP1137">
            <v>48</v>
          </cell>
          <cell r="AQ1137">
            <v>48</v>
          </cell>
          <cell r="AR1137" t="e">
            <v>#REF!</v>
          </cell>
        </row>
        <row r="1138">
          <cell r="I1138">
            <v>17185601</v>
          </cell>
          <cell r="J1138" t="str">
            <v>Mosbacher</v>
          </cell>
          <cell r="K1138" t="str">
            <v>Deidesheimer Kieselberg Riesling GG</v>
          </cell>
          <cell r="L1138">
            <v>2022</v>
          </cell>
          <cell r="M1138" t="str">
            <v>Tyskland</v>
          </cell>
          <cell r="N1138" t="str">
            <v>Pfalz</v>
          </cell>
          <cell r="O1138" t="str">
            <v>Deidesheim</v>
          </cell>
          <cell r="P1138" t="str">
            <v>Kieselberg</v>
          </cell>
          <cell r="Q1138" t="str">
            <v>GG</v>
          </cell>
          <cell r="R1138" t="str">
            <v>Riesling</v>
          </cell>
          <cell r="S1138" t="str">
            <v>Hvitvin</v>
          </cell>
          <cell r="T1138">
            <v>0.75</v>
          </cell>
          <cell r="U1138">
            <v>12</v>
          </cell>
          <cell r="V1138">
            <v>392.45</v>
          </cell>
          <cell r="W1138" t="str">
            <v>Hans A Flaaten</v>
          </cell>
          <cell r="X1138" t="str">
            <v>Skanlog</v>
          </cell>
          <cell r="Y1138">
            <v>480</v>
          </cell>
          <cell r="Z1138">
            <v>480</v>
          </cell>
          <cell r="AA1138">
            <v>6</v>
          </cell>
          <cell r="AB1138">
            <v>480</v>
          </cell>
          <cell r="AC1138">
            <v>120</v>
          </cell>
          <cell r="AE1138" t="str">
            <v> 36</v>
          </cell>
          <cell r="AJ1138">
            <v>24</v>
          </cell>
          <cell r="AL1138">
            <v>36</v>
          </cell>
          <cell r="AM1138">
            <v>24</v>
          </cell>
          <cell r="AR1138" t="e">
            <v>#REF!</v>
          </cell>
        </row>
        <row r="1139">
          <cell r="I1139">
            <v>17185501</v>
          </cell>
          <cell r="J1139" t="str">
            <v>Mosbacher</v>
          </cell>
          <cell r="K1139" t="str">
            <v>Deidesheimer Paradiesgarten Riesling EL</v>
          </cell>
          <cell r="L1139">
            <v>2022</v>
          </cell>
          <cell r="M1139" t="str">
            <v>Tyskland</v>
          </cell>
          <cell r="N1139" t="str">
            <v>Pfalz</v>
          </cell>
          <cell r="O1139" t="str">
            <v>Deidesheim</v>
          </cell>
          <cell r="P1139" t="str">
            <v>Paradiesgarten</v>
          </cell>
          <cell r="Q1139" t="str">
            <v>Erste Lage</v>
          </cell>
          <cell r="R1139" t="str">
            <v>Riesling</v>
          </cell>
          <cell r="S1139" t="str">
            <v>Hvitvin</v>
          </cell>
          <cell r="T1139">
            <v>0.75</v>
          </cell>
          <cell r="U1139">
            <v>12</v>
          </cell>
          <cell r="V1139">
            <v>254.66</v>
          </cell>
          <cell r="W1139" t="str">
            <v>Hans A Flaaten</v>
          </cell>
          <cell r="X1139" t="str">
            <v>Skanlog</v>
          </cell>
          <cell r="Y1139">
            <v>420</v>
          </cell>
          <cell r="Z1139">
            <v>540</v>
          </cell>
          <cell r="AA1139">
            <v>6</v>
          </cell>
          <cell r="AB1139">
            <v>540</v>
          </cell>
          <cell r="AC1139">
            <v>360</v>
          </cell>
          <cell r="AE1139">
            <v>84</v>
          </cell>
          <cell r="AF1139">
            <v>12</v>
          </cell>
          <cell r="AG1139">
            <v>60</v>
          </cell>
          <cell r="AI1139">
            <v>24</v>
          </cell>
          <cell r="AJ1139">
            <v>60</v>
          </cell>
          <cell r="AL1139">
            <v>84</v>
          </cell>
          <cell r="AO1139">
            <v>12</v>
          </cell>
          <cell r="AP1139">
            <v>12</v>
          </cell>
          <cell r="AQ1139">
            <v>12</v>
          </cell>
          <cell r="AR1139" t="e">
            <v>#REF!</v>
          </cell>
        </row>
        <row r="1140">
          <cell r="I1140">
            <v>17366701</v>
          </cell>
          <cell r="J1140" t="str">
            <v>Maccario-Dringenberg</v>
          </cell>
          <cell r="K1140" t="str">
            <v>Dolceacqua Vigneti Curli</v>
          </cell>
          <cell r="L1140">
            <v>2022</v>
          </cell>
          <cell r="M1140" t="str">
            <v>Italia</v>
          </cell>
          <cell r="N1140" t="str">
            <v>Liguria</v>
          </cell>
          <cell r="O1140" t="str">
            <v>Dolceacqua</v>
          </cell>
          <cell r="S1140" t="str">
            <v>Rødvin</v>
          </cell>
          <cell r="T1140">
            <v>0.75</v>
          </cell>
          <cell r="U1140">
            <v>13</v>
          </cell>
          <cell r="V1140">
            <v>398</v>
          </cell>
          <cell r="W1140" t="str">
            <v>Moswines AS</v>
          </cell>
          <cell r="X1140" t="str">
            <v>Best Global Logistics</v>
          </cell>
          <cell r="Y1140">
            <v>180</v>
          </cell>
          <cell r="Z1140">
            <v>192</v>
          </cell>
          <cell r="AA1140">
            <v>6</v>
          </cell>
          <cell r="AB1140">
            <v>192</v>
          </cell>
          <cell r="AE1140">
            <v>42</v>
          </cell>
          <cell r="AF1140">
            <v>18</v>
          </cell>
          <cell r="AG1140">
            <v>12</v>
          </cell>
          <cell r="AH1140">
            <v>18</v>
          </cell>
          <cell r="AI1140">
            <v>12</v>
          </cell>
          <cell r="AJ1140">
            <v>12</v>
          </cell>
          <cell r="AK1140">
            <v>12</v>
          </cell>
          <cell r="AL1140">
            <v>30</v>
          </cell>
          <cell r="AM1140">
            <v>6</v>
          </cell>
          <cell r="AN1140">
            <v>6</v>
          </cell>
          <cell r="AO1140">
            <v>6</v>
          </cell>
          <cell r="AP1140">
            <v>6</v>
          </cell>
          <cell r="AQ1140">
            <v>12</v>
          </cell>
          <cell r="AR1140">
            <v>0</v>
          </cell>
        </row>
        <row r="1141">
          <cell r="I1141">
            <v>16876001</v>
          </cell>
          <cell r="J1141" t="str">
            <v xml:space="preserve">Nicolas Delfaud </v>
          </cell>
          <cell r="K1141" t="str">
            <v>Saint Véran « La Boisserole »</v>
          </cell>
          <cell r="L1141">
            <v>2022</v>
          </cell>
          <cell r="M1141" t="str">
            <v>Frankrike</v>
          </cell>
          <cell r="N1141" t="str">
            <v>Burgund</v>
          </cell>
          <cell r="O1141" t="str">
            <v>Saint-Véran</v>
          </cell>
          <cell r="Q1141" t="str">
            <v>AOP</v>
          </cell>
          <cell r="R1141" t="str">
            <v>Chradonnay</v>
          </cell>
          <cell r="S1141" t="str">
            <v>Hvitvin</v>
          </cell>
          <cell r="T1141">
            <v>0.75</v>
          </cell>
          <cell r="U1141">
            <v>13</v>
          </cell>
          <cell r="V1141">
            <v>360.63</v>
          </cell>
          <cell r="W1141" t="str">
            <v>NON DOS AS</v>
          </cell>
          <cell r="X1141" t="str">
            <v>Skanlog</v>
          </cell>
          <cell r="Y1141">
            <v>360</v>
          </cell>
          <cell r="Z1141">
            <v>360</v>
          </cell>
          <cell r="AA1141">
            <v>6</v>
          </cell>
          <cell r="AB1141">
            <v>360</v>
          </cell>
          <cell r="AC1141">
            <v>360</v>
          </cell>
          <cell r="AE1141">
            <v>96</v>
          </cell>
          <cell r="AG1141">
            <v>60</v>
          </cell>
          <cell r="AI1141">
            <v>12</v>
          </cell>
          <cell r="AL1141">
            <v>96</v>
          </cell>
          <cell r="AM1141">
            <v>36</v>
          </cell>
          <cell r="AP1141">
            <v>12</v>
          </cell>
          <cell r="AQ1141">
            <v>48</v>
          </cell>
          <cell r="AR1141">
            <v>360</v>
          </cell>
        </row>
        <row r="1142">
          <cell r="I1142">
            <v>12304701</v>
          </cell>
          <cell r="J1142" t="str">
            <v>Peters</v>
          </cell>
          <cell r="K1142" t="str">
            <v>L'Esprit Blanc de blancs Extrta Brut</v>
          </cell>
          <cell r="L1142">
            <v>2019</v>
          </cell>
          <cell r="M1142" t="str">
            <v>Frankrike</v>
          </cell>
          <cell r="N1142" t="str">
            <v>Champagne</v>
          </cell>
          <cell r="O1142" t="str">
            <v>Champagne</v>
          </cell>
          <cell r="S1142" t="str">
            <v>Musserende vin</v>
          </cell>
          <cell r="T1142">
            <v>0.75</v>
          </cell>
          <cell r="U1142">
            <v>12</v>
          </cell>
          <cell r="V1142">
            <v>792.26</v>
          </cell>
          <cell r="W1142" t="str">
            <v>LaMarc Wines</v>
          </cell>
          <cell r="X1142" t="str">
            <v>Skanlog</v>
          </cell>
          <cell r="Y1142">
            <v>240</v>
          </cell>
          <cell r="Z1142">
            <v>240</v>
          </cell>
          <cell r="AB1142">
            <v>240</v>
          </cell>
          <cell r="AE1142">
            <v>48</v>
          </cell>
          <cell r="AF1142">
            <v>24</v>
          </cell>
          <cell r="AG1142">
            <v>12</v>
          </cell>
          <cell r="AH1142">
            <v>24</v>
          </cell>
          <cell r="AI1142">
            <v>12</v>
          </cell>
          <cell r="AJ1142">
            <v>12</v>
          </cell>
          <cell r="AK1142">
            <v>18</v>
          </cell>
          <cell r="AL1142">
            <v>24</v>
          </cell>
          <cell r="AM1142">
            <v>12</v>
          </cell>
          <cell r="AN1142">
            <v>12</v>
          </cell>
          <cell r="AO1142">
            <v>12</v>
          </cell>
          <cell r="AP1142">
            <v>12</v>
          </cell>
          <cell r="AQ1142">
            <v>18</v>
          </cell>
          <cell r="AR1142">
            <v>0</v>
          </cell>
        </row>
        <row r="1143">
          <cell r="I1143">
            <v>17389801</v>
          </cell>
          <cell r="J1143" t="str">
            <v>Champagne Guiborat</v>
          </cell>
          <cell r="K1143" t="str">
            <v>Prohibition Pur Meunier</v>
          </cell>
          <cell r="L1143">
            <v>2020</v>
          </cell>
          <cell r="M1143" t="str">
            <v>Frankrike</v>
          </cell>
          <cell r="N1143" t="str">
            <v>Champagne</v>
          </cell>
          <cell r="O1143" t="str">
            <v>Côte de Mardeuil - La Vallée de la Marne</v>
          </cell>
          <cell r="S1143" t="str">
            <v>musserende vin</v>
          </cell>
          <cell r="T1143">
            <v>0.75</v>
          </cell>
          <cell r="U1143">
            <v>12</v>
          </cell>
          <cell r="V1143">
            <v>630.4</v>
          </cell>
          <cell r="W1143" t="str">
            <v>Garage d'Or AS</v>
          </cell>
          <cell r="X1143" t="str">
            <v>Vinhuset AS</v>
          </cell>
          <cell r="Y1143">
            <v>30</v>
          </cell>
          <cell r="Z1143">
            <v>60</v>
          </cell>
          <cell r="AB1143">
            <v>60</v>
          </cell>
          <cell r="AE1143">
            <v>18</v>
          </cell>
          <cell r="AF1143">
            <v>6</v>
          </cell>
          <cell r="AG1143">
            <v>6</v>
          </cell>
          <cell r="AH1143">
            <v>6</v>
          </cell>
          <cell r="AI1143">
            <v>6</v>
          </cell>
          <cell r="AJ1143">
            <v>6</v>
          </cell>
          <cell r="AK1143">
            <v>6</v>
          </cell>
          <cell r="AL1143">
            <v>6</v>
          </cell>
          <cell r="AR1143">
            <v>0</v>
          </cell>
        </row>
        <row r="1144">
          <cell r="I1144">
            <v>17429501</v>
          </cell>
          <cell r="J1144" t="str">
            <v>Chateau Grangey</v>
          </cell>
          <cell r="K1144" t="str">
            <v>Ch.Grangey</v>
          </cell>
          <cell r="L1144">
            <v>2020</v>
          </cell>
          <cell r="M1144" t="str">
            <v>Frankrike</v>
          </cell>
          <cell r="N1144" t="str">
            <v>Bordeaux</v>
          </cell>
          <cell r="O1144" t="str">
            <v>St.Emilion</v>
          </cell>
          <cell r="S1144" t="str">
            <v>Rødvin</v>
          </cell>
          <cell r="T1144">
            <v>0.75</v>
          </cell>
          <cell r="U1144">
            <v>14</v>
          </cell>
          <cell r="V1144">
            <v>618.35</v>
          </cell>
          <cell r="W1144" t="str">
            <v>Gavin AS</v>
          </cell>
          <cell r="X1144" t="str">
            <v>Vectura</v>
          </cell>
          <cell r="Y1144">
            <v>120</v>
          </cell>
          <cell r="Z1144">
            <v>120</v>
          </cell>
          <cell r="AB1144">
            <v>120</v>
          </cell>
          <cell r="AE1144">
            <v>24</v>
          </cell>
          <cell r="AF1144">
            <v>12</v>
          </cell>
          <cell r="AG1144">
            <v>12</v>
          </cell>
          <cell r="AH1144">
            <v>6</v>
          </cell>
          <cell r="AI1144">
            <v>6</v>
          </cell>
          <cell r="AJ1144">
            <v>6</v>
          </cell>
          <cell r="AK1144">
            <v>6</v>
          </cell>
          <cell r="AL1144">
            <v>12</v>
          </cell>
          <cell r="AM1144">
            <v>12</v>
          </cell>
          <cell r="AN1144">
            <v>6</v>
          </cell>
          <cell r="AO1144">
            <v>6</v>
          </cell>
          <cell r="AP1144">
            <v>6</v>
          </cell>
          <cell r="AQ1144">
            <v>6</v>
          </cell>
          <cell r="AR1144">
            <v>0</v>
          </cell>
          <cell r="AS1144" t="str">
            <v>x</v>
          </cell>
          <cell r="AT1144" t="str">
            <v>x</v>
          </cell>
        </row>
        <row r="1145">
          <cell r="I1145">
            <v>17432901</v>
          </cell>
          <cell r="J1145" t="str">
            <v>Ch. Siran</v>
          </cell>
          <cell r="K1145" t="str">
            <v>Bel-Air de Siran Les Cyclamens</v>
          </cell>
          <cell r="L1145">
            <v>2020</v>
          </cell>
          <cell r="M1145" t="str">
            <v>Frankrike</v>
          </cell>
          <cell r="N1145" t="str">
            <v>Bordeaux</v>
          </cell>
          <cell r="O1145" t="str">
            <v>Haut-Medoc</v>
          </cell>
          <cell r="S1145" t="str">
            <v>Rødvin</v>
          </cell>
          <cell r="T1145">
            <v>0.75</v>
          </cell>
          <cell r="U1145">
            <v>14</v>
          </cell>
          <cell r="V1145">
            <v>250.82</v>
          </cell>
          <cell r="W1145" t="str">
            <v>Vinetum</v>
          </cell>
          <cell r="X1145" t="str">
            <v>Skanlog</v>
          </cell>
          <cell r="Y1145">
            <v>120</v>
          </cell>
          <cell r="Z1145">
            <v>120</v>
          </cell>
          <cell r="AA1145">
            <v>12</v>
          </cell>
          <cell r="AB1145">
            <v>120</v>
          </cell>
          <cell r="AE1145">
            <v>36</v>
          </cell>
          <cell r="AF1145">
            <v>12</v>
          </cell>
          <cell r="AG1145">
            <v>12</v>
          </cell>
          <cell r="AH1145">
            <v>12</v>
          </cell>
          <cell r="AI1145">
            <v>12</v>
          </cell>
          <cell r="AJ1145">
            <v>12</v>
          </cell>
          <cell r="AK1145">
            <v>12</v>
          </cell>
          <cell r="AL1145">
            <v>12</v>
          </cell>
          <cell r="AR1145">
            <v>0</v>
          </cell>
        </row>
        <row r="1146">
          <cell r="I1146">
            <v>17433101</v>
          </cell>
          <cell r="J1146" t="str">
            <v>Ch. Siran</v>
          </cell>
          <cell r="K1146" t="str">
            <v>St.-Jacques de Siran</v>
          </cell>
          <cell r="L1146">
            <v>2020</v>
          </cell>
          <cell r="M1146" t="str">
            <v>Frankrike</v>
          </cell>
          <cell r="N1146" t="str">
            <v>Bordeaux</v>
          </cell>
          <cell r="O1146" t="str">
            <v>Bordeaux Superieur</v>
          </cell>
          <cell r="S1146" t="str">
            <v>Rødvin</v>
          </cell>
          <cell r="T1146">
            <v>0.75</v>
          </cell>
          <cell r="U1146">
            <v>14</v>
          </cell>
          <cell r="V1146">
            <v>213.13</v>
          </cell>
          <cell r="W1146" t="str">
            <v>Vinetum</v>
          </cell>
          <cell r="X1146" t="str">
            <v>Skanlog</v>
          </cell>
          <cell r="Y1146">
            <v>600</v>
          </cell>
          <cell r="Z1146">
            <v>600</v>
          </cell>
          <cell r="AA1146">
            <v>12</v>
          </cell>
          <cell r="AB1146">
            <v>600</v>
          </cell>
          <cell r="AE1146">
            <v>120</v>
          </cell>
          <cell r="AF1146">
            <v>48</v>
          </cell>
          <cell r="AG1146">
            <v>48</v>
          </cell>
          <cell r="AH1146">
            <v>48</v>
          </cell>
          <cell r="AI1146">
            <v>48</v>
          </cell>
          <cell r="AJ1146">
            <v>48</v>
          </cell>
          <cell r="AK1146">
            <v>48</v>
          </cell>
          <cell r="AL1146">
            <v>48</v>
          </cell>
          <cell r="AM1146">
            <v>24</v>
          </cell>
          <cell r="AN1146">
            <v>24</v>
          </cell>
          <cell r="AO1146">
            <v>24</v>
          </cell>
          <cell r="AP1146">
            <v>24</v>
          </cell>
          <cell r="AQ1146">
            <v>48</v>
          </cell>
          <cell r="AR1146">
            <v>0</v>
          </cell>
          <cell r="AS1146" t="str">
            <v>x</v>
          </cell>
          <cell r="AT1146" t="str">
            <v>x</v>
          </cell>
        </row>
        <row r="1147">
          <cell r="I1147">
            <v>17472701</v>
          </cell>
          <cell r="J1147" t="str">
            <v>Ramonet</v>
          </cell>
          <cell r="K1147" t="str">
            <v>Bourgogne</v>
          </cell>
          <cell r="L1147">
            <v>2022</v>
          </cell>
          <cell r="M1147" t="str">
            <v>Frankrike</v>
          </cell>
          <cell r="N1147" t="str">
            <v>Burgund</v>
          </cell>
          <cell r="S1147" t="str">
            <v>Hvitvin</v>
          </cell>
          <cell r="T1147">
            <v>0.75</v>
          </cell>
          <cell r="U1147">
            <v>12.5</v>
          </cell>
          <cell r="V1147">
            <v>443.15</v>
          </cell>
          <cell r="W1147" t="str">
            <v>Winetailor AS</v>
          </cell>
          <cell r="X1147" t="str">
            <v>Vectura</v>
          </cell>
          <cell r="Y1147">
            <v>222</v>
          </cell>
          <cell r="Z1147">
            <v>222</v>
          </cell>
          <cell r="AB1147">
            <v>222</v>
          </cell>
          <cell r="AE1147">
            <v>48</v>
          </cell>
          <cell r="AF1147">
            <v>24</v>
          </cell>
          <cell r="AG1147">
            <v>12</v>
          </cell>
          <cell r="AH1147">
            <v>24</v>
          </cell>
          <cell r="AI1147">
            <v>12</v>
          </cell>
          <cell r="AJ1147">
            <v>12</v>
          </cell>
          <cell r="AK1147">
            <v>12</v>
          </cell>
          <cell r="AL1147">
            <v>24</v>
          </cell>
          <cell r="AM1147">
            <v>12</v>
          </cell>
          <cell r="AN1147">
            <v>12</v>
          </cell>
          <cell r="AO1147">
            <v>6</v>
          </cell>
          <cell r="AP1147">
            <v>6</v>
          </cell>
          <cell r="AQ1147">
            <v>18</v>
          </cell>
          <cell r="AR1147">
            <v>0</v>
          </cell>
          <cell r="AT1147" t="str">
            <v>x</v>
          </cell>
          <cell r="AU1147" t="str">
            <v>Maks 1 flaske pr kunde</v>
          </cell>
        </row>
        <row r="1148">
          <cell r="I1148">
            <v>17472801</v>
          </cell>
          <cell r="J1148" t="str">
            <v>Ramonet</v>
          </cell>
          <cell r="K1148" t="str">
            <v>Bourgogne Aligote</v>
          </cell>
          <cell r="L1148">
            <v>2022</v>
          </cell>
          <cell r="M1148" t="str">
            <v>Frankrike</v>
          </cell>
          <cell r="N1148" t="str">
            <v>Burgund</v>
          </cell>
          <cell r="S1148" t="str">
            <v>Hvitvin</v>
          </cell>
          <cell r="T1148">
            <v>0.75</v>
          </cell>
          <cell r="U1148">
            <v>12.5</v>
          </cell>
          <cell r="V1148">
            <v>314.48</v>
          </cell>
          <cell r="W1148" t="str">
            <v>Winetailor AS</v>
          </cell>
          <cell r="X1148" t="str">
            <v>Vectura</v>
          </cell>
          <cell r="Y1148">
            <v>108</v>
          </cell>
          <cell r="Z1148">
            <v>108</v>
          </cell>
          <cell r="AB1148">
            <v>108</v>
          </cell>
          <cell r="AE1148">
            <v>36</v>
          </cell>
          <cell r="AF1148">
            <v>12</v>
          </cell>
          <cell r="AG1148">
            <v>6</v>
          </cell>
          <cell r="AH1148">
            <v>12</v>
          </cell>
          <cell r="AI1148">
            <v>12</v>
          </cell>
          <cell r="AJ1148">
            <v>12</v>
          </cell>
          <cell r="AK1148">
            <v>6</v>
          </cell>
          <cell r="AL1148">
            <v>12</v>
          </cell>
          <cell r="AR1148">
            <v>0</v>
          </cell>
          <cell r="AU1148" t="str">
            <v>Maks 1 flaske pr kunde</v>
          </cell>
        </row>
        <row r="1149">
          <cell r="I1149">
            <v>17472901</v>
          </cell>
          <cell r="J1149" t="str">
            <v>Ramonet</v>
          </cell>
          <cell r="K1149" t="str">
            <v>Bouzeron</v>
          </cell>
          <cell r="L1149">
            <v>2022</v>
          </cell>
          <cell r="M1149" t="str">
            <v>Frankrike</v>
          </cell>
          <cell r="N1149" t="str">
            <v>Burgund</v>
          </cell>
          <cell r="O1149" t="str">
            <v>Bouzeron</v>
          </cell>
          <cell r="S1149" t="str">
            <v>Hvitvin</v>
          </cell>
          <cell r="T1149">
            <v>0.75</v>
          </cell>
          <cell r="U1149">
            <v>12.5</v>
          </cell>
          <cell r="V1149">
            <v>397.2</v>
          </cell>
          <cell r="W1149" t="str">
            <v>Winetailor AS</v>
          </cell>
          <cell r="X1149" t="str">
            <v>Vectura</v>
          </cell>
          <cell r="Y1149">
            <v>432</v>
          </cell>
          <cell r="Z1149">
            <v>432</v>
          </cell>
          <cell r="AB1149">
            <v>432</v>
          </cell>
          <cell r="AE1149">
            <v>90</v>
          </cell>
          <cell r="AF1149">
            <v>42</v>
          </cell>
          <cell r="AG1149">
            <v>30</v>
          </cell>
          <cell r="AH1149">
            <v>36</v>
          </cell>
          <cell r="AI1149">
            <v>30</v>
          </cell>
          <cell r="AJ1149">
            <v>30</v>
          </cell>
          <cell r="AK1149">
            <v>30</v>
          </cell>
          <cell r="AL1149">
            <v>36</v>
          </cell>
          <cell r="AM1149">
            <v>24</v>
          </cell>
          <cell r="AN1149">
            <v>24</v>
          </cell>
          <cell r="AO1149">
            <v>24</v>
          </cell>
          <cell r="AP1149">
            <v>6</v>
          </cell>
          <cell r="AQ1149">
            <v>30</v>
          </cell>
          <cell r="AR1149">
            <v>0</v>
          </cell>
          <cell r="AU1149" t="str">
            <v>Maks 1 flaske pr kunde</v>
          </cell>
        </row>
        <row r="1150">
          <cell r="I1150">
            <v>17472301</v>
          </cell>
          <cell r="J1150" t="str">
            <v>Ramonet</v>
          </cell>
          <cell r="K1150" t="str">
            <v>Chassagne-Montrachet</v>
          </cell>
          <cell r="L1150">
            <v>2022</v>
          </cell>
          <cell r="M1150" t="str">
            <v>Frankrike</v>
          </cell>
          <cell r="N1150" t="str">
            <v>Burgund</v>
          </cell>
          <cell r="O1150" t="str">
            <v>Chassagne-Montrachet</v>
          </cell>
          <cell r="S1150" t="str">
            <v>Hvitvin</v>
          </cell>
          <cell r="T1150">
            <v>0.75</v>
          </cell>
          <cell r="U1150">
            <v>13.5</v>
          </cell>
          <cell r="V1150">
            <v>976.64</v>
          </cell>
          <cell r="W1150" t="str">
            <v>Winetailor AS</v>
          </cell>
          <cell r="X1150" t="str">
            <v>Vectura</v>
          </cell>
          <cell r="Y1150">
            <v>340</v>
          </cell>
          <cell r="Z1150">
            <v>340</v>
          </cell>
          <cell r="AB1150">
            <v>340</v>
          </cell>
          <cell r="AE1150">
            <v>60</v>
          </cell>
          <cell r="AF1150">
            <v>48</v>
          </cell>
          <cell r="AG1150">
            <v>18</v>
          </cell>
          <cell r="AH1150">
            <v>40</v>
          </cell>
          <cell r="AI1150">
            <v>18</v>
          </cell>
          <cell r="AJ1150">
            <v>18</v>
          </cell>
          <cell r="AK1150">
            <v>30</v>
          </cell>
          <cell r="AL1150">
            <v>48</v>
          </cell>
          <cell r="AM1150">
            <v>12</v>
          </cell>
          <cell r="AN1150">
            <v>12</v>
          </cell>
          <cell r="AO1150">
            <v>12</v>
          </cell>
          <cell r="AP1150">
            <v>6</v>
          </cell>
          <cell r="AQ1150">
            <v>18</v>
          </cell>
          <cell r="AR1150">
            <v>0</v>
          </cell>
          <cell r="AS1150" t="str">
            <v>x</v>
          </cell>
          <cell r="AU1150" t="str">
            <v>Maks 1 flaske pr kunde</v>
          </cell>
        </row>
        <row r="1151">
          <cell r="I1151">
            <v>17472201</v>
          </cell>
          <cell r="J1151" t="str">
            <v>Ramonet</v>
          </cell>
          <cell r="K1151" t="str">
            <v>Puligny-Montrachet</v>
          </cell>
          <cell r="L1151">
            <v>2022</v>
          </cell>
          <cell r="M1151" t="str">
            <v>Frankrike</v>
          </cell>
          <cell r="N1151" t="str">
            <v>Burgund</v>
          </cell>
          <cell r="O1151" t="str">
            <v>Puligny-Montrachet</v>
          </cell>
          <cell r="S1151" t="str">
            <v>Hvitvin</v>
          </cell>
          <cell r="T1151">
            <v>0.75</v>
          </cell>
          <cell r="U1151">
            <v>13.5</v>
          </cell>
          <cell r="V1151">
            <v>976.64</v>
          </cell>
          <cell r="W1151" t="str">
            <v>Winetailor AS</v>
          </cell>
          <cell r="X1151" t="str">
            <v>Vectura</v>
          </cell>
          <cell r="Y1151">
            <v>108</v>
          </cell>
          <cell r="Z1151">
            <v>108</v>
          </cell>
          <cell r="AB1151">
            <v>108</v>
          </cell>
          <cell r="AE1151">
            <v>30</v>
          </cell>
          <cell r="AF1151">
            <v>12</v>
          </cell>
          <cell r="AG1151">
            <v>12</v>
          </cell>
          <cell r="AH1151">
            <v>12</v>
          </cell>
          <cell r="AI1151">
            <v>12</v>
          </cell>
          <cell r="AJ1151">
            <v>12</v>
          </cell>
          <cell r="AK1151">
            <v>6</v>
          </cell>
          <cell r="AL1151">
            <v>12</v>
          </cell>
          <cell r="AR1151">
            <v>0</v>
          </cell>
          <cell r="AU1151" t="str">
            <v>Maks 1 flaske pr kunde</v>
          </cell>
        </row>
        <row r="1152">
          <cell r="I1152">
            <v>17472401</v>
          </cell>
          <cell r="J1152" t="str">
            <v>Ramonet</v>
          </cell>
          <cell r="K1152" t="str">
            <v>Chassagne-Montrachet</v>
          </cell>
          <cell r="L1152">
            <v>2022</v>
          </cell>
          <cell r="M1152" t="str">
            <v>Frankrike</v>
          </cell>
          <cell r="N1152" t="str">
            <v>Burgund</v>
          </cell>
          <cell r="O1152" t="str">
            <v>Chassagne-Montrachet</v>
          </cell>
          <cell r="S1152" t="str">
            <v>Rødvin</v>
          </cell>
          <cell r="T1152">
            <v>0.75</v>
          </cell>
          <cell r="U1152">
            <v>13.5</v>
          </cell>
          <cell r="V1152">
            <v>563.03</v>
          </cell>
          <cell r="W1152" t="str">
            <v>Winetailor AS</v>
          </cell>
          <cell r="X1152" t="str">
            <v>Vectura</v>
          </cell>
          <cell r="Y1152">
            <v>72</v>
          </cell>
          <cell r="Z1152">
            <v>72</v>
          </cell>
          <cell r="AB1152">
            <v>72</v>
          </cell>
          <cell r="AE1152">
            <v>12</v>
          </cell>
          <cell r="AF1152">
            <v>6</v>
          </cell>
          <cell r="AG1152">
            <v>6</v>
          </cell>
          <cell r="AH1152">
            <v>6</v>
          </cell>
          <cell r="AJ1152">
            <v>6</v>
          </cell>
          <cell r="AK1152">
            <v>6</v>
          </cell>
          <cell r="AL1152">
            <v>6</v>
          </cell>
          <cell r="AM1152">
            <v>6</v>
          </cell>
          <cell r="AN1152">
            <v>6</v>
          </cell>
          <cell r="AO1152">
            <v>6</v>
          </cell>
          <cell r="AQ1152">
            <v>6</v>
          </cell>
          <cell r="AR1152">
            <v>0</v>
          </cell>
          <cell r="AS1152" t="str">
            <v>x</v>
          </cell>
          <cell r="AU1152" t="str">
            <v>Maks 1 flaske pr kunde</v>
          </cell>
        </row>
        <row r="1153">
          <cell r="I1153">
            <v>17472001</v>
          </cell>
          <cell r="J1153" t="str">
            <v>Ramonet</v>
          </cell>
          <cell r="K1153" t="str">
            <v>Pernand-Vergelesses</v>
          </cell>
          <cell r="L1153">
            <v>2022</v>
          </cell>
          <cell r="M1153" t="str">
            <v>Frankrike</v>
          </cell>
          <cell r="N1153" t="str">
            <v>Burgund</v>
          </cell>
          <cell r="O1153" t="str">
            <v>Pernand-Vergelesses</v>
          </cell>
          <cell r="S1153" t="str">
            <v>Rødvin</v>
          </cell>
          <cell r="T1153">
            <v>0.75</v>
          </cell>
          <cell r="U1153">
            <v>13.5</v>
          </cell>
          <cell r="V1153">
            <v>489.5</v>
          </cell>
          <cell r="W1153" t="str">
            <v>Winetailor AS</v>
          </cell>
          <cell r="X1153" t="str">
            <v>Vectura</v>
          </cell>
          <cell r="Y1153">
            <v>108</v>
          </cell>
          <cell r="Z1153">
            <v>108</v>
          </cell>
          <cell r="AB1153">
            <v>108</v>
          </cell>
          <cell r="AE1153">
            <v>30</v>
          </cell>
          <cell r="AF1153">
            <v>12</v>
          </cell>
          <cell r="AG1153">
            <v>12</v>
          </cell>
          <cell r="AH1153">
            <v>12</v>
          </cell>
          <cell r="AI1153">
            <v>12</v>
          </cell>
          <cell r="AJ1153">
            <v>12</v>
          </cell>
          <cell r="AK1153">
            <v>6</v>
          </cell>
          <cell r="AL1153">
            <v>12</v>
          </cell>
          <cell r="AR1153">
            <v>0</v>
          </cell>
          <cell r="AU1153" t="str">
            <v>Maks 1 flaske pr kunde</v>
          </cell>
        </row>
        <row r="1154">
          <cell r="I1154">
            <v>17472507</v>
          </cell>
          <cell r="J1154" t="str">
            <v>Ramonet</v>
          </cell>
          <cell r="K1154" t="str">
            <v>Batard-Montrachet</v>
          </cell>
          <cell r="L1154">
            <v>2021</v>
          </cell>
          <cell r="M1154" t="str">
            <v>Frankrike</v>
          </cell>
          <cell r="N1154" t="str">
            <v>Burgund</v>
          </cell>
          <cell r="S1154" t="str">
            <v>Hvitvin</v>
          </cell>
          <cell r="T1154">
            <v>3</v>
          </cell>
          <cell r="U1154">
            <v>13.5</v>
          </cell>
          <cell r="V1154">
            <v>46187.5</v>
          </cell>
          <cell r="W1154" t="str">
            <v>Winetailor AS</v>
          </cell>
          <cell r="X1154" t="str">
            <v>Vectura</v>
          </cell>
          <cell r="Y1154">
            <v>1</v>
          </cell>
          <cell r="Z1154">
            <v>1</v>
          </cell>
          <cell r="AB1154">
            <v>1</v>
          </cell>
          <cell r="AE1154">
            <v>1</v>
          </cell>
          <cell r="AR1154">
            <v>0</v>
          </cell>
        </row>
        <row r="1155">
          <cell r="I1155">
            <v>15242605</v>
          </cell>
          <cell r="J1155" t="str">
            <v>Ramonet</v>
          </cell>
          <cell r="K1155" t="str">
            <v>Bienvenues Batard Montrachet</v>
          </cell>
          <cell r="L1155">
            <v>2021</v>
          </cell>
          <cell r="M1155" t="str">
            <v>Frankrike</v>
          </cell>
          <cell r="N1155" t="str">
            <v>Burgund</v>
          </cell>
          <cell r="S1155" t="str">
            <v>Hvitvin</v>
          </cell>
          <cell r="T1155">
            <v>1.5</v>
          </cell>
          <cell r="U1155">
            <v>13.5</v>
          </cell>
          <cell r="V1155">
            <v>22187.5</v>
          </cell>
          <cell r="W1155" t="str">
            <v>Winetailor AS</v>
          </cell>
          <cell r="X1155" t="str">
            <v>Vectura</v>
          </cell>
          <cell r="Y1155">
            <v>1</v>
          </cell>
          <cell r="Z1155">
            <v>1</v>
          </cell>
          <cell r="AB1155">
            <v>1</v>
          </cell>
          <cell r="AE1155">
            <v>1</v>
          </cell>
          <cell r="AR1155">
            <v>0</v>
          </cell>
        </row>
        <row r="1156">
          <cell r="I1156">
            <v>17472607</v>
          </cell>
          <cell r="J1156" t="str">
            <v>Ramonet</v>
          </cell>
          <cell r="K1156" t="str">
            <v>Bienvenues Batard Montrachet</v>
          </cell>
          <cell r="L1156">
            <v>2021</v>
          </cell>
          <cell r="M1156" t="str">
            <v>Frankrike</v>
          </cell>
          <cell r="N1156" t="str">
            <v>Burgund</v>
          </cell>
          <cell r="S1156" t="str">
            <v>Hvitvin</v>
          </cell>
          <cell r="T1156">
            <v>3</v>
          </cell>
          <cell r="U1156">
            <v>13.5</v>
          </cell>
          <cell r="V1156">
            <v>46187.5</v>
          </cell>
          <cell r="W1156" t="str">
            <v>Winetailor AS</v>
          </cell>
          <cell r="X1156" t="str">
            <v>Vectura</v>
          </cell>
          <cell r="Y1156">
            <v>1</v>
          </cell>
          <cell r="Z1156">
            <v>1</v>
          </cell>
          <cell r="AB1156">
            <v>1</v>
          </cell>
          <cell r="AE1156">
            <v>1</v>
          </cell>
          <cell r="AR1156">
            <v>0</v>
          </cell>
        </row>
        <row r="1157">
          <cell r="I1157">
            <v>17472105</v>
          </cell>
          <cell r="J1157" t="str">
            <v>Ramonet</v>
          </cell>
          <cell r="K1157" t="str">
            <v xml:space="preserve">Montrachet </v>
          </cell>
          <cell r="L1157">
            <v>2021</v>
          </cell>
          <cell r="M1157" t="str">
            <v>Frankrike</v>
          </cell>
          <cell r="N1157" t="str">
            <v>Burgund</v>
          </cell>
          <cell r="S1157" t="str">
            <v>Hvitvin</v>
          </cell>
          <cell r="T1157">
            <v>1.5</v>
          </cell>
          <cell r="U1157">
            <v>13.5</v>
          </cell>
          <cell r="V1157">
            <v>53687.4</v>
          </cell>
          <cell r="W1157" t="str">
            <v>Winetailor AS</v>
          </cell>
          <cell r="X1157" t="str">
            <v>Vectura</v>
          </cell>
          <cell r="Y1157">
            <v>1</v>
          </cell>
          <cell r="Z1157">
            <v>1</v>
          </cell>
          <cell r="AB1157">
            <v>1</v>
          </cell>
          <cell r="AE1157">
            <v>1</v>
          </cell>
          <cell r="AR1157">
            <v>0</v>
          </cell>
        </row>
        <row r="1158">
          <cell r="I1158">
            <v>17469501</v>
          </cell>
          <cell r="J1158" t="str">
            <v>Pelican, Domaine du</v>
          </cell>
          <cell r="K1158" t="str">
            <v>Arbois Chardonnay Grand Curoulet</v>
          </cell>
          <cell r="L1158">
            <v>2022</v>
          </cell>
          <cell r="M1158" t="str">
            <v>Frankrike</v>
          </cell>
          <cell r="N1158" t="str">
            <v>Jura</v>
          </cell>
          <cell r="O1158" t="str">
            <v>Arbois</v>
          </cell>
          <cell r="S1158" t="str">
            <v>Hvitvin</v>
          </cell>
          <cell r="T1158">
            <v>0.75</v>
          </cell>
          <cell r="U1158">
            <v>12.5</v>
          </cell>
          <cell r="V1158">
            <v>594.94000000000005</v>
          </cell>
          <cell r="W1158" t="str">
            <v>Moestue Grape Selections</v>
          </cell>
          <cell r="X1158" t="str">
            <v>Skanlog</v>
          </cell>
          <cell r="Y1158">
            <v>144</v>
          </cell>
          <cell r="Z1158">
            <v>144</v>
          </cell>
          <cell r="AB1158">
            <v>144</v>
          </cell>
          <cell r="AE1158">
            <v>36</v>
          </cell>
          <cell r="AF1158">
            <v>12</v>
          </cell>
          <cell r="AG1158">
            <v>12</v>
          </cell>
          <cell r="AH1158">
            <v>12</v>
          </cell>
          <cell r="AI1158">
            <v>12</v>
          </cell>
          <cell r="AJ1158">
            <v>6</v>
          </cell>
          <cell r="AK1158">
            <v>6</v>
          </cell>
          <cell r="AL1158">
            <v>12</v>
          </cell>
          <cell r="AM1158">
            <v>6</v>
          </cell>
          <cell r="AN1158">
            <v>6</v>
          </cell>
          <cell r="AO1158">
            <v>6</v>
          </cell>
          <cell r="AP1158">
            <v>6</v>
          </cell>
          <cell r="AQ1158">
            <v>12</v>
          </cell>
          <cell r="AR1158">
            <v>0</v>
          </cell>
          <cell r="AS1158" t="str">
            <v>x</v>
          </cell>
        </row>
        <row r="1159">
          <cell r="I1159">
            <v>17469701</v>
          </cell>
          <cell r="J1159" t="str">
            <v>Pelican, Domaine du</v>
          </cell>
          <cell r="K1159" t="str">
            <v>Arbois Pinot Noir Clos Saint Laurent</v>
          </cell>
          <cell r="L1159">
            <v>2022</v>
          </cell>
          <cell r="M1159" t="str">
            <v>Frankrike</v>
          </cell>
          <cell r="N1159" t="str">
            <v>Jura</v>
          </cell>
          <cell r="O1159" t="str">
            <v>Arbois</v>
          </cell>
          <cell r="S1159" t="str">
            <v>Rødvin</v>
          </cell>
          <cell r="T1159">
            <v>0.75</v>
          </cell>
          <cell r="U1159">
            <v>13.5</v>
          </cell>
          <cell r="V1159">
            <v>517.11</v>
          </cell>
          <cell r="W1159" t="str">
            <v>Moestue Grape Selections</v>
          </cell>
          <cell r="X1159" t="str">
            <v>Skanlog</v>
          </cell>
          <cell r="Y1159">
            <v>240</v>
          </cell>
          <cell r="Z1159">
            <v>240</v>
          </cell>
          <cell r="AB1159">
            <v>240</v>
          </cell>
          <cell r="AE1159">
            <v>60</v>
          </cell>
          <cell r="AF1159">
            <v>24</v>
          </cell>
          <cell r="AG1159">
            <v>18</v>
          </cell>
          <cell r="AH1159">
            <v>12</v>
          </cell>
          <cell r="AI1159">
            <v>12</v>
          </cell>
          <cell r="AJ1159">
            <v>12</v>
          </cell>
          <cell r="AK1159">
            <v>12</v>
          </cell>
          <cell r="AL1159">
            <v>18</v>
          </cell>
          <cell r="AM1159">
            <v>18</v>
          </cell>
          <cell r="AN1159">
            <v>12</v>
          </cell>
          <cell r="AO1159">
            <v>12</v>
          </cell>
          <cell r="AP1159">
            <v>12</v>
          </cell>
          <cell r="AQ1159">
            <v>18</v>
          </cell>
          <cell r="AR1159">
            <v>0</v>
          </cell>
          <cell r="AS1159" t="str">
            <v>x</v>
          </cell>
        </row>
        <row r="1160">
          <cell r="I1160">
            <v>17469601</v>
          </cell>
          <cell r="J1160" t="str">
            <v>Pelican, Domaine du</v>
          </cell>
          <cell r="K1160" t="str">
            <v>Arbois Trousseau Beranger</v>
          </cell>
          <cell r="L1160">
            <v>2022</v>
          </cell>
          <cell r="M1160" t="str">
            <v>Frankrike</v>
          </cell>
          <cell r="N1160" t="str">
            <v>Jura</v>
          </cell>
          <cell r="O1160" t="str">
            <v>Arbois</v>
          </cell>
          <cell r="S1160" t="str">
            <v>Rødvin</v>
          </cell>
          <cell r="T1160">
            <v>0.75</v>
          </cell>
          <cell r="U1160">
            <v>14.5</v>
          </cell>
          <cell r="V1160">
            <v>682.95</v>
          </cell>
          <cell r="W1160" t="str">
            <v>Moestue Grape Selections</v>
          </cell>
          <cell r="X1160" t="str">
            <v>Skanlog</v>
          </cell>
          <cell r="Y1160">
            <v>144</v>
          </cell>
          <cell r="Z1160">
            <v>144</v>
          </cell>
          <cell r="AB1160">
            <v>144</v>
          </cell>
          <cell r="AE1160">
            <v>36</v>
          </cell>
          <cell r="AF1160">
            <v>12</v>
          </cell>
          <cell r="AG1160">
            <v>12</v>
          </cell>
          <cell r="AH1160">
            <v>12</v>
          </cell>
          <cell r="AI1160">
            <v>12</v>
          </cell>
          <cell r="AJ1160">
            <v>6</v>
          </cell>
          <cell r="AK1160">
            <v>6</v>
          </cell>
          <cell r="AL1160">
            <v>12</v>
          </cell>
          <cell r="AM1160">
            <v>6</v>
          </cell>
          <cell r="AN1160">
            <v>6</v>
          </cell>
          <cell r="AO1160">
            <v>6</v>
          </cell>
          <cell r="AP1160">
            <v>6</v>
          </cell>
          <cell r="AQ1160">
            <v>12</v>
          </cell>
          <cell r="AR1160">
            <v>0</v>
          </cell>
          <cell r="AT1160" t="str">
            <v>x</v>
          </cell>
        </row>
        <row r="1161">
          <cell r="I1161">
            <v>17476301</v>
          </cell>
          <cell r="J1161" t="str">
            <v>Ch. Fonsainte</v>
          </cell>
          <cell r="K1161" t="str">
            <v>Corbieres Boutenac Clos du Centurion</v>
          </cell>
          <cell r="L1161">
            <v>2022</v>
          </cell>
          <cell r="M1161" t="str">
            <v>Frankrike</v>
          </cell>
          <cell r="N1161" t="str">
            <v>Languedoc-Roussillon</v>
          </cell>
          <cell r="O1161" t="str">
            <v>Corbieres</v>
          </cell>
          <cell r="S1161" t="str">
            <v>Rødvin</v>
          </cell>
          <cell r="T1161">
            <v>0.75</v>
          </cell>
          <cell r="U1161">
            <v>14</v>
          </cell>
          <cell r="V1161">
            <v>334</v>
          </cell>
          <cell r="W1161" t="str">
            <v>eWine AS</v>
          </cell>
          <cell r="X1161" t="str">
            <v>Skanlog</v>
          </cell>
          <cell r="Y1161">
            <v>180</v>
          </cell>
          <cell r="Z1161">
            <v>180</v>
          </cell>
          <cell r="AB1161">
            <v>180</v>
          </cell>
          <cell r="AE1161">
            <v>48</v>
          </cell>
          <cell r="AF1161">
            <v>12</v>
          </cell>
          <cell r="AG1161">
            <v>12</v>
          </cell>
          <cell r="AH1161">
            <v>12</v>
          </cell>
          <cell r="AI1161">
            <v>12</v>
          </cell>
          <cell r="AJ1161">
            <v>12</v>
          </cell>
          <cell r="AK1161">
            <v>6</v>
          </cell>
          <cell r="AL1161">
            <v>12</v>
          </cell>
          <cell r="AM1161">
            <v>12</v>
          </cell>
          <cell r="AN1161">
            <v>12</v>
          </cell>
          <cell r="AO1161">
            <v>6</v>
          </cell>
          <cell r="AP1161">
            <v>12</v>
          </cell>
          <cell r="AQ1161">
            <v>12</v>
          </cell>
          <cell r="AR1161">
            <v>0</v>
          </cell>
        </row>
        <row r="1162">
          <cell r="I1162">
            <v>17476001</v>
          </cell>
          <cell r="J1162" t="str">
            <v>Ch. Fonsainte</v>
          </cell>
          <cell r="K1162" t="str">
            <v>Corbieres Demoiselle</v>
          </cell>
          <cell r="L1162">
            <v>2022</v>
          </cell>
          <cell r="M1162" t="str">
            <v>Frankrike</v>
          </cell>
          <cell r="N1162" t="str">
            <v>Languedoc-Roussillon</v>
          </cell>
          <cell r="O1162" t="str">
            <v>Corbieres</v>
          </cell>
          <cell r="S1162" t="str">
            <v>Rødvin</v>
          </cell>
          <cell r="T1162">
            <v>0.75</v>
          </cell>
          <cell r="U1162">
            <v>14</v>
          </cell>
          <cell r="V1162">
            <v>268</v>
          </cell>
          <cell r="W1162" t="str">
            <v>eWine AS</v>
          </cell>
          <cell r="X1162" t="str">
            <v>Skanlog</v>
          </cell>
          <cell r="Y1162">
            <v>600</v>
          </cell>
          <cell r="Z1162">
            <v>1200</v>
          </cell>
          <cell r="AB1162">
            <v>600</v>
          </cell>
          <cell r="AE1162">
            <v>120</v>
          </cell>
          <cell r="AF1162">
            <v>48</v>
          </cell>
          <cell r="AG1162">
            <v>48</v>
          </cell>
          <cell r="AH1162">
            <v>48</v>
          </cell>
          <cell r="AI1162">
            <v>48</v>
          </cell>
          <cell r="AJ1162">
            <v>48</v>
          </cell>
          <cell r="AK1162">
            <v>48</v>
          </cell>
          <cell r="AL1162">
            <v>48</v>
          </cell>
          <cell r="AM1162">
            <v>24</v>
          </cell>
          <cell r="AN1162">
            <v>24</v>
          </cell>
          <cell r="AO1162">
            <v>24</v>
          </cell>
          <cell r="AP1162">
            <v>24</v>
          </cell>
          <cell r="AQ1162">
            <v>48</v>
          </cell>
          <cell r="AR1162">
            <v>0</v>
          </cell>
          <cell r="AS1162" t="str">
            <v>x</v>
          </cell>
        </row>
        <row r="1163">
          <cell r="I1163">
            <v>17476201</v>
          </cell>
          <cell r="J1163" t="str">
            <v>Ch. Fonsainte</v>
          </cell>
          <cell r="K1163" t="str">
            <v>Corbieres Tradition</v>
          </cell>
          <cell r="L1163">
            <v>2023</v>
          </cell>
          <cell r="M1163" t="str">
            <v>Frankrike</v>
          </cell>
          <cell r="N1163" t="str">
            <v>Languedoc-Roussillon</v>
          </cell>
          <cell r="O1163" t="str">
            <v>Corbieres</v>
          </cell>
          <cell r="S1163" t="str">
            <v>Rødvin</v>
          </cell>
          <cell r="T1163">
            <v>0.75</v>
          </cell>
          <cell r="U1163">
            <v>14</v>
          </cell>
          <cell r="V1163">
            <v>217</v>
          </cell>
          <cell r="W1163" t="str">
            <v>eWine AS</v>
          </cell>
          <cell r="X1163" t="str">
            <v>Skanlog</v>
          </cell>
          <cell r="Y1163">
            <v>600</v>
          </cell>
          <cell r="Z1163">
            <v>1200</v>
          </cell>
          <cell r="AB1163">
            <v>600</v>
          </cell>
          <cell r="AE1163">
            <v>120</v>
          </cell>
          <cell r="AF1163">
            <v>48</v>
          </cell>
          <cell r="AG1163">
            <v>48</v>
          </cell>
          <cell r="AH1163">
            <v>48</v>
          </cell>
          <cell r="AI1163">
            <v>48</v>
          </cell>
          <cell r="AJ1163">
            <v>48</v>
          </cell>
          <cell r="AK1163">
            <v>48</v>
          </cell>
          <cell r="AL1163">
            <v>48</v>
          </cell>
          <cell r="AM1163">
            <v>24</v>
          </cell>
          <cell r="AN1163">
            <v>24</v>
          </cell>
          <cell r="AO1163">
            <v>24</v>
          </cell>
          <cell r="AP1163">
            <v>24</v>
          </cell>
          <cell r="AQ1163">
            <v>48</v>
          </cell>
          <cell r="AR1163">
            <v>0</v>
          </cell>
          <cell r="AT1163" t="str">
            <v>x</v>
          </cell>
        </row>
        <row r="1164">
          <cell r="I1164">
            <v>17428901</v>
          </cell>
          <cell r="J1164" t="str">
            <v>Coume del Mas</v>
          </cell>
          <cell r="K1164" t="str">
            <v>Collioure Abysses</v>
          </cell>
          <cell r="L1164">
            <v>2022</v>
          </cell>
          <cell r="M1164" t="str">
            <v>Frankrike</v>
          </cell>
          <cell r="N1164" t="str">
            <v>Languedoc-Roussillon</v>
          </cell>
          <cell r="O1164" t="str">
            <v>Collioure</v>
          </cell>
          <cell r="S1164" t="str">
            <v>Rødvin</v>
          </cell>
          <cell r="T1164">
            <v>0.75</v>
          </cell>
          <cell r="U1164">
            <v>14.5</v>
          </cell>
          <cell r="V1164">
            <v>517.46</v>
          </cell>
          <cell r="W1164" t="str">
            <v>Heyday Wines</v>
          </cell>
          <cell r="X1164" t="str">
            <v xml:space="preserve">Vectura </v>
          </cell>
          <cell r="Y1164">
            <v>60</v>
          </cell>
          <cell r="Z1164">
            <v>60</v>
          </cell>
          <cell r="AB1164">
            <v>60</v>
          </cell>
          <cell r="AE1164">
            <v>18</v>
          </cell>
          <cell r="AF1164">
            <v>6</v>
          </cell>
          <cell r="AG1164">
            <v>6</v>
          </cell>
          <cell r="AH1164">
            <v>6</v>
          </cell>
          <cell r="AI1164">
            <v>6</v>
          </cell>
          <cell r="AJ1164">
            <v>6</v>
          </cell>
          <cell r="AK1164">
            <v>6</v>
          </cell>
          <cell r="AL1164">
            <v>6</v>
          </cell>
          <cell r="AR1164">
            <v>0</v>
          </cell>
          <cell r="AS1164" t="str">
            <v>x</v>
          </cell>
        </row>
        <row r="1165">
          <cell r="I1165">
            <v>17417701</v>
          </cell>
          <cell r="J1165" t="str">
            <v>Coume del Mas</v>
          </cell>
          <cell r="K1165" t="str">
            <v>Collioure Quadratur</v>
          </cell>
          <cell r="L1165">
            <v>2022</v>
          </cell>
          <cell r="M1165" t="str">
            <v>Frankrike</v>
          </cell>
          <cell r="N1165" t="str">
            <v>Languedoc-Roussillon</v>
          </cell>
          <cell r="O1165" t="str">
            <v>Collioure</v>
          </cell>
          <cell r="S1165" t="str">
            <v>Rødvin</v>
          </cell>
          <cell r="T1165">
            <v>0.75</v>
          </cell>
          <cell r="U1165">
            <v>14.5</v>
          </cell>
          <cell r="V1165">
            <v>443.94</v>
          </cell>
          <cell r="W1165" t="str">
            <v>Heyday Wines</v>
          </cell>
          <cell r="X1165" t="str">
            <v xml:space="preserve">Vectura </v>
          </cell>
          <cell r="Y1165">
            <v>120</v>
          </cell>
          <cell r="Z1165">
            <v>120</v>
          </cell>
          <cell r="AB1165">
            <v>120</v>
          </cell>
          <cell r="AE1165">
            <v>36</v>
          </cell>
          <cell r="AF1165">
            <v>12</v>
          </cell>
          <cell r="AG1165">
            <v>12</v>
          </cell>
          <cell r="AH1165">
            <v>12</v>
          </cell>
          <cell r="AI1165">
            <v>12</v>
          </cell>
          <cell r="AJ1165">
            <v>12</v>
          </cell>
          <cell r="AK1165">
            <v>12</v>
          </cell>
          <cell r="AL1165">
            <v>12</v>
          </cell>
          <cell r="AR1165">
            <v>0</v>
          </cell>
        </row>
        <row r="1166">
          <cell r="I1166">
            <v>17417801</v>
          </cell>
          <cell r="J1166" t="str">
            <v>Coume del Mas</v>
          </cell>
          <cell r="K1166" t="str">
            <v>Collioure Schistes</v>
          </cell>
          <cell r="L1166">
            <v>2023</v>
          </cell>
          <cell r="M1166" t="str">
            <v>Frankrike</v>
          </cell>
          <cell r="N1166" t="str">
            <v>Languedoc-Roussillon</v>
          </cell>
          <cell r="O1166" t="str">
            <v>Collioure</v>
          </cell>
          <cell r="S1166" t="str">
            <v>Rødvin</v>
          </cell>
          <cell r="T1166">
            <v>0.75</v>
          </cell>
          <cell r="U1166">
            <v>14.5</v>
          </cell>
          <cell r="V1166">
            <v>361.21</v>
          </cell>
          <cell r="W1166" t="str">
            <v>Heyday Wines</v>
          </cell>
          <cell r="X1166" t="str">
            <v xml:space="preserve">Vectura </v>
          </cell>
          <cell r="Y1166">
            <v>300</v>
          </cell>
          <cell r="Z1166">
            <v>300</v>
          </cell>
          <cell r="AB1166">
            <v>300</v>
          </cell>
          <cell r="AE1166">
            <v>60</v>
          </cell>
          <cell r="AF1166">
            <v>30</v>
          </cell>
          <cell r="AG1166">
            <v>24</v>
          </cell>
          <cell r="AH1166">
            <v>30</v>
          </cell>
          <cell r="AI1166">
            <v>24</v>
          </cell>
          <cell r="AJ1166">
            <v>24</v>
          </cell>
          <cell r="AK1166">
            <v>30</v>
          </cell>
          <cell r="AL1166">
            <v>36</v>
          </cell>
          <cell r="AM1166">
            <v>12</v>
          </cell>
          <cell r="AN1166">
            <v>6</v>
          </cell>
          <cell r="AO1166">
            <v>6</v>
          </cell>
          <cell r="AP1166">
            <v>6</v>
          </cell>
          <cell r="AQ1166">
            <v>12</v>
          </cell>
          <cell r="AR1166">
            <v>0</v>
          </cell>
          <cell r="AT1166" t="str">
            <v>x</v>
          </cell>
        </row>
        <row r="1167">
          <cell r="I1167">
            <v>17430601</v>
          </cell>
          <cell r="J1167" t="str">
            <v>Les Paissels</v>
          </cell>
          <cell r="K1167" t="str">
            <v>Saint Chinian Le Banel</v>
          </cell>
          <cell r="L1167">
            <v>2023</v>
          </cell>
          <cell r="M1167" t="str">
            <v>Frankrike</v>
          </cell>
          <cell r="N1167" t="str">
            <v>Languedoc-Roussillon</v>
          </cell>
          <cell r="S1167" t="str">
            <v>Rødvin</v>
          </cell>
          <cell r="T1167">
            <v>0.75</v>
          </cell>
          <cell r="U1167">
            <v>14.5</v>
          </cell>
          <cell r="V1167">
            <v>244.15</v>
          </cell>
          <cell r="W1167" t="str">
            <v>LaCave as</v>
          </cell>
          <cell r="X1167" t="str">
            <v xml:space="preserve">Vectura </v>
          </cell>
          <cell r="Y1167">
            <v>360</v>
          </cell>
          <cell r="Z1167">
            <v>360</v>
          </cell>
          <cell r="AB1167">
            <v>360</v>
          </cell>
          <cell r="AE1167">
            <v>66</v>
          </cell>
          <cell r="AF1167">
            <v>48</v>
          </cell>
          <cell r="AG1167">
            <v>36</v>
          </cell>
          <cell r="AH1167">
            <v>36</v>
          </cell>
          <cell r="AI1167">
            <v>12</v>
          </cell>
          <cell r="AJ1167">
            <v>36</v>
          </cell>
          <cell r="AK1167">
            <v>30</v>
          </cell>
          <cell r="AL1167">
            <v>36</v>
          </cell>
          <cell r="AM1167">
            <v>0</v>
          </cell>
          <cell r="AN1167">
            <v>24</v>
          </cell>
          <cell r="AO1167">
            <v>18</v>
          </cell>
          <cell r="AP1167">
            <v>6</v>
          </cell>
          <cell r="AQ1167">
            <v>12</v>
          </cell>
          <cell r="AR1167">
            <v>0</v>
          </cell>
        </row>
        <row r="1168">
          <cell r="I1168">
            <v>17430501</v>
          </cell>
          <cell r="J1168" t="str">
            <v>Les Paissels</v>
          </cell>
          <cell r="K1168" t="str">
            <v>Saint Chinian Les Jalouses</v>
          </cell>
          <cell r="L1168">
            <v>2022</v>
          </cell>
          <cell r="M1168" t="str">
            <v>Frankrike</v>
          </cell>
          <cell r="N1168" t="str">
            <v>Languedoc-Roussillon</v>
          </cell>
          <cell r="S1168" t="str">
            <v>Rødvin</v>
          </cell>
          <cell r="T1168">
            <v>0.75</v>
          </cell>
          <cell r="U1168">
            <v>14.5</v>
          </cell>
          <cell r="V1168">
            <v>382.02</v>
          </cell>
          <cell r="W1168" t="str">
            <v>LaCave as</v>
          </cell>
          <cell r="X1168" t="str">
            <v xml:space="preserve">Vectura </v>
          </cell>
          <cell r="Y1168">
            <v>360</v>
          </cell>
          <cell r="Z1168">
            <v>360</v>
          </cell>
          <cell r="AB1168">
            <v>360</v>
          </cell>
          <cell r="AE1168">
            <v>66</v>
          </cell>
          <cell r="AF1168">
            <v>48</v>
          </cell>
          <cell r="AG1168">
            <v>36</v>
          </cell>
          <cell r="AH1168">
            <v>36</v>
          </cell>
          <cell r="AI1168">
            <v>12</v>
          </cell>
          <cell r="AJ1168">
            <v>36</v>
          </cell>
          <cell r="AK1168">
            <v>30</v>
          </cell>
          <cell r="AL1168">
            <v>36</v>
          </cell>
          <cell r="AM1168">
            <v>0</v>
          </cell>
          <cell r="AN1168">
            <v>24</v>
          </cell>
          <cell r="AO1168">
            <v>18</v>
          </cell>
          <cell r="AP1168">
            <v>6</v>
          </cell>
          <cell r="AQ1168">
            <v>12</v>
          </cell>
          <cell r="AR1168">
            <v>0</v>
          </cell>
          <cell r="AS1168" t="str">
            <v>x</v>
          </cell>
        </row>
        <row r="1169">
          <cell r="I1169">
            <v>17430701</v>
          </cell>
          <cell r="J1169" t="str">
            <v>Les Paissels</v>
          </cell>
          <cell r="K1169" t="str">
            <v>Saint Chinian Les Paissels</v>
          </cell>
          <cell r="L1169">
            <v>2022</v>
          </cell>
          <cell r="M1169" t="str">
            <v>Frankrike</v>
          </cell>
          <cell r="N1169" t="str">
            <v>Languedoc-Roussillon</v>
          </cell>
          <cell r="S1169" t="str">
            <v>Rødvin</v>
          </cell>
          <cell r="T1169">
            <v>0.75</v>
          </cell>
          <cell r="U1169">
            <v>14.5</v>
          </cell>
          <cell r="V1169">
            <v>280.92</v>
          </cell>
          <cell r="W1169" t="str">
            <v>LaCave as</v>
          </cell>
          <cell r="X1169" t="str">
            <v xml:space="preserve">Vectura </v>
          </cell>
          <cell r="Y1169">
            <v>360</v>
          </cell>
          <cell r="Z1169">
            <v>360</v>
          </cell>
          <cell r="AB1169">
            <v>360</v>
          </cell>
          <cell r="AE1169">
            <v>66</v>
          </cell>
          <cell r="AF1169">
            <v>48</v>
          </cell>
          <cell r="AG1169">
            <v>36</v>
          </cell>
          <cell r="AH1169">
            <v>36</v>
          </cell>
          <cell r="AI1169">
            <v>12</v>
          </cell>
          <cell r="AJ1169">
            <v>36</v>
          </cell>
          <cell r="AK1169">
            <v>30</v>
          </cell>
          <cell r="AL1169">
            <v>36</v>
          </cell>
          <cell r="AM1169">
            <v>0</v>
          </cell>
          <cell r="AN1169">
            <v>24</v>
          </cell>
          <cell r="AO1169">
            <v>18</v>
          </cell>
          <cell r="AP1169">
            <v>6</v>
          </cell>
          <cell r="AQ1169">
            <v>12</v>
          </cell>
          <cell r="AR1169">
            <v>0</v>
          </cell>
          <cell r="AT1169" t="str">
            <v>x</v>
          </cell>
        </row>
        <row r="1170">
          <cell r="I1170">
            <v>17449701</v>
          </cell>
          <cell r="J1170" t="str">
            <v>Mas Combarela</v>
          </cell>
          <cell r="K1170" t="str">
            <v>Le Vieux Mazets</v>
          </cell>
          <cell r="L1170">
            <v>2021</v>
          </cell>
          <cell r="M1170" t="str">
            <v>Frankrike</v>
          </cell>
          <cell r="N1170" t="str">
            <v>Languedoc-Roussillon</v>
          </cell>
          <cell r="S1170" t="str">
            <v>Rødvin</v>
          </cell>
          <cell r="T1170">
            <v>0.75</v>
          </cell>
          <cell r="U1170">
            <v>14.5</v>
          </cell>
          <cell r="V1170">
            <v>310.60000000000002</v>
          </cell>
          <cell r="W1170" t="str">
            <v xml:space="preserve">LaMarc Wines </v>
          </cell>
          <cell r="X1170" t="str">
            <v>Skanlog</v>
          </cell>
          <cell r="Y1170">
            <v>360</v>
          </cell>
          <cell r="Z1170">
            <v>360</v>
          </cell>
          <cell r="AA1170">
            <v>12</v>
          </cell>
          <cell r="AB1170">
            <v>360</v>
          </cell>
          <cell r="AE1170">
            <v>66</v>
          </cell>
          <cell r="AF1170">
            <v>48</v>
          </cell>
          <cell r="AG1170">
            <v>18</v>
          </cell>
          <cell r="AH1170">
            <v>48</v>
          </cell>
          <cell r="AI1170">
            <v>18</v>
          </cell>
          <cell r="AJ1170">
            <v>18</v>
          </cell>
          <cell r="AK1170">
            <v>30</v>
          </cell>
          <cell r="AL1170">
            <v>48</v>
          </cell>
          <cell r="AM1170">
            <v>12</v>
          </cell>
          <cell r="AN1170">
            <v>12</v>
          </cell>
          <cell r="AO1170">
            <v>12</v>
          </cell>
          <cell r="AP1170">
            <v>12</v>
          </cell>
          <cell r="AQ1170">
            <v>18</v>
          </cell>
          <cell r="AR1170">
            <v>0</v>
          </cell>
          <cell r="AS1170" t="str">
            <v>x</v>
          </cell>
        </row>
        <row r="1171">
          <cell r="I1171">
            <v>17449901</v>
          </cell>
          <cell r="J1171" t="str">
            <v>Mas Combarela</v>
          </cell>
          <cell r="K1171" t="str">
            <v>Terrasses du Larzac Lueurs d'Espar</v>
          </cell>
          <cell r="L1171">
            <v>2021</v>
          </cell>
          <cell r="M1171" t="str">
            <v>Frankrike</v>
          </cell>
          <cell r="N1171" t="str">
            <v>Languedoc-Roussillon</v>
          </cell>
          <cell r="O1171" t="str">
            <v>Terrasses du Larzac</v>
          </cell>
          <cell r="S1171" t="str">
            <v>Rødvin</v>
          </cell>
          <cell r="T1171">
            <v>0.75</v>
          </cell>
          <cell r="U1171">
            <v>14.5</v>
          </cell>
          <cell r="V1171">
            <v>448.46</v>
          </cell>
          <cell r="W1171" t="str">
            <v xml:space="preserve">LaMarc Wines </v>
          </cell>
          <cell r="X1171" t="str">
            <v>Skanlog</v>
          </cell>
          <cell r="Y1171">
            <v>120</v>
          </cell>
          <cell r="Z1171">
            <v>180</v>
          </cell>
          <cell r="AB1171">
            <v>120</v>
          </cell>
          <cell r="AE1171">
            <v>30</v>
          </cell>
          <cell r="AF1171">
            <v>12</v>
          </cell>
          <cell r="AG1171">
            <v>12</v>
          </cell>
          <cell r="AH1171">
            <v>12</v>
          </cell>
          <cell r="AI1171">
            <v>6</v>
          </cell>
          <cell r="AJ1171">
            <v>12</v>
          </cell>
          <cell r="AL1171">
            <v>12</v>
          </cell>
          <cell r="AM1171">
            <v>6</v>
          </cell>
          <cell r="AN1171">
            <v>6</v>
          </cell>
          <cell r="AO1171">
            <v>6</v>
          </cell>
          <cell r="AQ1171">
            <v>6</v>
          </cell>
          <cell r="AR1171">
            <v>0</v>
          </cell>
        </row>
        <row r="1172">
          <cell r="I1172">
            <v>17449801</v>
          </cell>
          <cell r="J1172" t="str">
            <v>Mas Combarela</v>
          </cell>
          <cell r="K1172" t="str">
            <v>Terrasses du Larzac Ode Aux Ignorants</v>
          </cell>
          <cell r="L1172">
            <v>2021</v>
          </cell>
          <cell r="M1172" t="str">
            <v>Frankrike</v>
          </cell>
          <cell r="N1172" t="str">
            <v>Languedoc-Roussillon</v>
          </cell>
          <cell r="O1172" t="str">
            <v>Terrasses du Larzac</v>
          </cell>
          <cell r="S1172" t="str">
            <v>Rødvin</v>
          </cell>
          <cell r="T1172">
            <v>0.75</v>
          </cell>
          <cell r="U1172">
            <v>14.5</v>
          </cell>
          <cell r="V1172">
            <v>342.76</v>
          </cell>
          <cell r="W1172" t="str">
            <v xml:space="preserve">LaMarc Wines </v>
          </cell>
          <cell r="X1172" t="str">
            <v>Skanlog</v>
          </cell>
          <cell r="Y1172">
            <v>360</v>
          </cell>
          <cell r="Z1172">
            <v>360</v>
          </cell>
          <cell r="AA1172">
            <v>12</v>
          </cell>
          <cell r="AB1172">
            <v>360</v>
          </cell>
          <cell r="AE1172">
            <v>66</v>
          </cell>
          <cell r="AF1172">
            <v>48</v>
          </cell>
          <cell r="AG1172">
            <v>18</v>
          </cell>
          <cell r="AH1172">
            <v>48</v>
          </cell>
          <cell r="AI1172">
            <v>18</v>
          </cell>
          <cell r="AJ1172">
            <v>18</v>
          </cell>
          <cell r="AK1172">
            <v>30</v>
          </cell>
          <cell r="AL1172">
            <v>48</v>
          </cell>
          <cell r="AM1172">
            <v>12</v>
          </cell>
          <cell r="AN1172">
            <v>12</v>
          </cell>
          <cell r="AO1172">
            <v>12</v>
          </cell>
          <cell r="AP1172">
            <v>12</v>
          </cell>
          <cell r="AQ1172">
            <v>18</v>
          </cell>
          <cell r="AR1172">
            <v>0</v>
          </cell>
          <cell r="AT1172" t="str">
            <v>x</v>
          </cell>
        </row>
        <row r="1173">
          <cell r="I1173">
            <v>17450301</v>
          </cell>
          <cell r="J1173" t="str">
            <v>Mas de Cynanque</v>
          </cell>
          <cell r="K1173" t="str">
            <v>Saint Chinian Acutum</v>
          </cell>
          <cell r="L1173">
            <v>2020</v>
          </cell>
          <cell r="M1173" t="str">
            <v>Frankrike</v>
          </cell>
          <cell r="N1173" t="str">
            <v>Languedoc-Roussillon</v>
          </cell>
          <cell r="O1173" t="str">
            <v>Saint Chinian</v>
          </cell>
          <cell r="S1173" t="str">
            <v>Rødvin</v>
          </cell>
          <cell r="T1173">
            <v>0.75</v>
          </cell>
          <cell r="U1173">
            <v>14</v>
          </cell>
          <cell r="V1173">
            <v>241.66</v>
          </cell>
          <cell r="W1173" t="str">
            <v xml:space="preserve">LaMarc Wines </v>
          </cell>
          <cell r="X1173" t="str">
            <v>Skanlog</v>
          </cell>
          <cell r="Y1173">
            <v>360</v>
          </cell>
          <cell r="Z1173">
            <v>360</v>
          </cell>
          <cell r="AB1173">
            <v>360</v>
          </cell>
          <cell r="AE1173">
            <v>66</v>
          </cell>
          <cell r="AF1173">
            <v>48</v>
          </cell>
          <cell r="AG1173">
            <v>18</v>
          </cell>
          <cell r="AH1173">
            <v>48</v>
          </cell>
          <cell r="AI1173">
            <v>18</v>
          </cell>
          <cell r="AJ1173">
            <v>18</v>
          </cell>
          <cell r="AK1173">
            <v>30</v>
          </cell>
          <cell r="AL1173">
            <v>48</v>
          </cell>
          <cell r="AM1173">
            <v>12</v>
          </cell>
          <cell r="AN1173">
            <v>12</v>
          </cell>
          <cell r="AO1173">
            <v>12</v>
          </cell>
          <cell r="AP1173">
            <v>12</v>
          </cell>
          <cell r="AQ1173">
            <v>18</v>
          </cell>
          <cell r="AR1173">
            <v>0</v>
          </cell>
          <cell r="AT1173" t="str">
            <v>x</v>
          </cell>
        </row>
        <row r="1174">
          <cell r="I1174">
            <v>17450401</v>
          </cell>
          <cell r="J1174" t="str">
            <v>Mas de Cynanque</v>
          </cell>
          <cell r="K1174" t="str">
            <v>Saint Chinian Amphyedre</v>
          </cell>
          <cell r="L1174">
            <v>2022</v>
          </cell>
          <cell r="M1174" t="str">
            <v>Frankrike</v>
          </cell>
          <cell r="N1174" t="str">
            <v>Languedoc-Roussillon</v>
          </cell>
          <cell r="O1174" t="str">
            <v>Saint Chinian</v>
          </cell>
          <cell r="S1174" t="str">
            <v>Rødvin</v>
          </cell>
          <cell r="T1174">
            <v>0.75</v>
          </cell>
          <cell r="U1174">
            <v>14</v>
          </cell>
          <cell r="V1174">
            <v>384.13</v>
          </cell>
          <cell r="W1174" t="str">
            <v xml:space="preserve">LaMarc Wines </v>
          </cell>
          <cell r="X1174" t="str">
            <v>Skanlog</v>
          </cell>
          <cell r="Y1174">
            <v>120</v>
          </cell>
          <cell r="Z1174">
            <v>120</v>
          </cell>
          <cell r="AB1174">
            <v>120</v>
          </cell>
          <cell r="AE1174">
            <v>36</v>
          </cell>
          <cell r="AF1174">
            <v>12</v>
          </cell>
          <cell r="AG1174">
            <v>12</v>
          </cell>
          <cell r="AH1174">
            <v>12</v>
          </cell>
          <cell r="AI1174">
            <v>12</v>
          </cell>
          <cell r="AJ1174">
            <v>12</v>
          </cell>
          <cell r="AK1174">
            <v>12</v>
          </cell>
          <cell r="AL1174">
            <v>12</v>
          </cell>
          <cell r="AR1174">
            <v>0</v>
          </cell>
        </row>
        <row r="1175">
          <cell r="I1175">
            <v>17450101</v>
          </cell>
          <cell r="J1175" t="str">
            <v>Mas de Cynanque</v>
          </cell>
          <cell r="K1175" t="str">
            <v>Saint Chinian Carissimo</v>
          </cell>
          <cell r="L1175">
            <v>2020</v>
          </cell>
          <cell r="M1175" t="str">
            <v>Frankrike</v>
          </cell>
          <cell r="N1175" t="str">
            <v>Languedoc-Roussillon</v>
          </cell>
          <cell r="O1175" t="str">
            <v>Saint Chinian</v>
          </cell>
          <cell r="S1175" t="str">
            <v>Rødvin</v>
          </cell>
          <cell r="T1175">
            <v>0.75</v>
          </cell>
          <cell r="U1175">
            <v>14</v>
          </cell>
          <cell r="V1175">
            <v>283.02999999999997</v>
          </cell>
          <cell r="W1175" t="str">
            <v xml:space="preserve">LaMarc Wines </v>
          </cell>
          <cell r="X1175" t="str">
            <v>Skanlog</v>
          </cell>
          <cell r="Y1175">
            <v>360</v>
          </cell>
          <cell r="Z1175">
            <v>360</v>
          </cell>
          <cell r="AB1175">
            <v>360</v>
          </cell>
          <cell r="AE1175">
            <v>66</v>
          </cell>
          <cell r="AF1175">
            <v>48</v>
          </cell>
          <cell r="AG1175">
            <v>18</v>
          </cell>
          <cell r="AH1175">
            <v>48</v>
          </cell>
          <cell r="AI1175">
            <v>18</v>
          </cell>
          <cell r="AJ1175">
            <v>18</v>
          </cell>
          <cell r="AK1175">
            <v>30</v>
          </cell>
          <cell r="AL1175">
            <v>48</v>
          </cell>
          <cell r="AM1175">
            <v>12</v>
          </cell>
          <cell r="AN1175">
            <v>12</v>
          </cell>
          <cell r="AO1175">
            <v>12</v>
          </cell>
          <cell r="AP1175">
            <v>12</v>
          </cell>
          <cell r="AQ1175">
            <v>18</v>
          </cell>
          <cell r="AR1175">
            <v>0</v>
          </cell>
          <cell r="AS1175" t="str">
            <v>x</v>
          </cell>
        </row>
        <row r="1176">
          <cell r="I1176">
            <v>17450201</v>
          </cell>
          <cell r="J1176" t="str">
            <v>Mas Gabriel</v>
          </cell>
          <cell r="K1176" t="str">
            <v>Pezenas Clos des Lievres</v>
          </cell>
          <cell r="L1176">
            <v>2022</v>
          </cell>
          <cell r="M1176" t="str">
            <v>Frankrike</v>
          </cell>
          <cell r="N1176" t="str">
            <v>Languedoc-Roussillon</v>
          </cell>
          <cell r="O1176" t="str">
            <v>Pezenas</v>
          </cell>
          <cell r="S1176" t="str">
            <v>Rødvin</v>
          </cell>
          <cell r="T1176">
            <v>0.75</v>
          </cell>
          <cell r="U1176">
            <v>14</v>
          </cell>
          <cell r="V1176">
            <v>292.41000000000003</v>
          </cell>
          <cell r="W1176" t="str">
            <v xml:space="preserve">LaMarc Wines </v>
          </cell>
          <cell r="X1176" t="str">
            <v>Skanlog</v>
          </cell>
          <cell r="Y1176">
            <v>360</v>
          </cell>
          <cell r="Z1176">
            <v>360</v>
          </cell>
          <cell r="AB1176">
            <v>360</v>
          </cell>
          <cell r="AE1176">
            <v>66</v>
          </cell>
          <cell r="AF1176">
            <v>42</v>
          </cell>
          <cell r="AG1176">
            <v>18</v>
          </cell>
          <cell r="AH1176">
            <v>42</v>
          </cell>
          <cell r="AI1176">
            <v>18</v>
          </cell>
          <cell r="AJ1176">
            <v>24</v>
          </cell>
          <cell r="AK1176">
            <v>30</v>
          </cell>
          <cell r="AL1176">
            <v>48</v>
          </cell>
          <cell r="AM1176">
            <v>12</v>
          </cell>
          <cell r="AN1176">
            <v>12</v>
          </cell>
          <cell r="AO1176">
            <v>12</v>
          </cell>
          <cell r="AP1176">
            <v>12</v>
          </cell>
          <cell r="AQ1176">
            <v>24</v>
          </cell>
          <cell r="AR1176">
            <v>0</v>
          </cell>
          <cell r="AS1176" t="str">
            <v>x</v>
          </cell>
        </row>
        <row r="1177">
          <cell r="I1177">
            <v>17450501</v>
          </cell>
          <cell r="J1177" t="str">
            <v>Mas Gabriel</v>
          </cell>
          <cell r="K1177" t="str">
            <v>Pezenas Trois Terrasses</v>
          </cell>
          <cell r="L1177">
            <v>2023</v>
          </cell>
          <cell r="M1177" t="str">
            <v>Frankrike</v>
          </cell>
          <cell r="N1177" t="str">
            <v>Languedoc-Roussillon</v>
          </cell>
          <cell r="O1177" t="str">
            <v>Pezenas</v>
          </cell>
          <cell r="S1177" t="str">
            <v>Rødvin</v>
          </cell>
          <cell r="T1177">
            <v>0.75</v>
          </cell>
          <cell r="U1177">
            <v>14.5</v>
          </cell>
          <cell r="V1177">
            <v>232.48</v>
          </cell>
          <cell r="W1177" t="str">
            <v xml:space="preserve">LaMarc Wines </v>
          </cell>
          <cell r="X1177" t="str">
            <v>Skanlog</v>
          </cell>
          <cell r="Y1177">
            <v>360</v>
          </cell>
          <cell r="Z1177">
            <v>360</v>
          </cell>
          <cell r="AB1177">
            <v>360</v>
          </cell>
          <cell r="AE1177">
            <v>66</v>
          </cell>
          <cell r="AF1177">
            <v>42</v>
          </cell>
          <cell r="AG1177">
            <v>24</v>
          </cell>
          <cell r="AH1177">
            <v>42</v>
          </cell>
          <cell r="AI1177">
            <v>18</v>
          </cell>
          <cell r="AJ1177">
            <v>18</v>
          </cell>
          <cell r="AK1177">
            <v>30</v>
          </cell>
          <cell r="AL1177">
            <v>48</v>
          </cell>
          <cell r="AM1177">
            <v>12</v>
          </cell>
          <cell r="AN1177">
            <v>12</v>
          </cell>
          <cell r="AO1177">
            <v>12</v>
          </cell>
          <cell r="AP1177">
            <v>12</v>
          </cell>
          <cell r="AQ1177">
            <v>24</v>
          </cell>
          <cell r="AR1177">
            <v>0</v>
          </cell>
          <cell r="AT1177" t="str">
            <v>x</v>
          </cell>
        </row>
        <row r="1178">
          <cell r="I1178">
            <v>17449401</v>
          </cell>
          <cell r="J1178" t="str">
            <v>Mas Lasta</v>
          </cell>
          <cell r="K1178" t="str">
            <v>Tarrasses du Larzac</v>
          </cell>
          <cell r="L1178">
            <v>2022</v>
          </cell>
          <cell r="M1178" t="str">
            <v>Frankrike</v>
          </cell>
          <cell r="N1178" t="str">
            <v>Languedoc-Roussillon</v>
          </cell>
          <cell r="O1178" t="str">
            <v>Terrasses du Larzac</v>
          </cell>
          <cell r="S1178" t="str">
            <v>Rødvin</v>
          </cell>
          <cell r="T1178">
            <v>0.75</v>
          </cell>
          <cell r="U1178">
            <v>14</v>
          </cell>
          <cell r="V1178">
            <v>349.62</v>
          </cell>
          <cell r="W1178" t="str">
            <v>Tramontane</v>
          </cell>
          <cell r="X1178" t="str">
            <v>NBS</v>
          </cell>
          <cell r="Y1178">
            <v>360</v>
          </cell>
          <cell r="Z1178">
            <v>360</v>
          </cell>
          <cell r="AB1178">
            <v>359</v>
          </cell>
          <cell r="AE1178">
            <v>84</v>
          </cell>
          <cell r="AF1178">
            <v>24</v>
          </cell>
          <cell r="AG1178">
            <v>24</v>
          </cell>
          <cell r="AH1178">
            <v>24</v>
          </cell>
          <cell r="AI1178">
            <v>24</v>
          </cell>
          <cell r="AJ1178">
            <v>24</v>
          </cell>
          <cell r="AK1178">
            <v>23</v>
          </cell>
          <cell r="AL1178">
            <v>24</v>
          </cell>
          <cell r="AM1178">
            <v>24</v>
          </cell>
          <cell r="AN1178">
            <v>24</v>
          </cell>
          <cell r="AO1178">
            <v>24</v>
          </cell>
          <cell r="AP1178">
            <v>12</v>
          </cell>
          <cell r="AQ1178">
            <v>24</v>
          </cell>
          <cell r="AR1178">
            <v>0</v>
          </cell>
          <cell r="AS1178" t="str">
            <v>x</v>
          </cell>
          <cell r="AT1178" t="str">
            <v>x</v>
          </cell>
        </row>
        <row r="1179">
          <cell r="I1179">
            <v>17475901</v>
          </cell>
          <cell r="J1179" t="str">
            <v>Mas Onesime</v>
          </cell>
          <cell r="K1179" t="str">
            <v>Faugeres Paradis Cache</v>
          </cell>
          <cell r="L1179">
            <v>2021</v>
          </cell>
          <cell r="M1179" t="str">
            <v>Frankrike</v>
          </cell>
          <cell r="N1179" t="str">
            <v>Languedoc-Roussillon</v>
          </cell>
          <cell r="O1179" t="str">
            <v>Faugeres</v>
          </cell>
          <cell r="S1179" t="str">
            <v>Rødvin</v>
          </cell>
          <cell r="T1179">
            <v>0.75</v>
          </cell>
          <cell r="U1179">
            <v>14</v>
          </cell>
          <cell r="V1179">
            <v>294</v>
          </cell>
          <cell r="W1179" t="str">
            <v>eWine AS</v>
          </cell>
          <cell r="X1179" t="str">
            <v>Skanlog</v>
          </cell>
          <cell r="Y1179">
            <v>180</v>
          </cell>
          <cell r="Z1179">
            <v>360</v>
          </cell>
          <cell r="AB1179">
            <v>180</v>
          </cell>
          <cell r="AE1179">
            <v>42</v>
          </cell>
          <cell r="AF1179">
            <v>18</v>
          </cell>
          <cell r="AG1179">
            <v>12</v>
          </cell>
          <cell r="AH1179">
            <v>18</v>
          </cell>
          <cell r="AI1179">
            <v>12</v>
          </cell>
          <cell r="AJ1179">
            <v>12</v>
          </cell>
          <cell r="AK1179">
            <v>12</v>
          </cell>
          <cell r="AL1179">
            <v>18</v>
          </cell>
          <cell r="AM1179">
            <v>6</v>
          </cell>
          <cell r="AN1179">
            <v>6</v>
          </cell>
          <cell r="AO1179">
            <v>6</v>
          </cell>
          <cell r="AP1179">
            <v>6</v>
          </cell>
          <cell r="AQ1179">
            <v>12</v>
          </cell>
          <cell r="AR1179">
            <v>0</v>
          </cell>
          <cell r="AS1179" t="str">
            <v>x</v>
          </cell>
        </row>
        <row r="1180">
          <cell r="I1180">
            <v>17476101</v>
          </cell>
          <cell r="J1180" t="str">
            <v>Mas Onesime</v>
          </cell>
          <cell r="K1180" t="str">
            <v>Faugeres Sillon</v>
          </cell>
          <cell r="L1180">
            <v>2022</v>
          </cell>
          <cell r="M1180" t="str">
            <v>Frankrike</v>
          </cell>
          <cell r="N1180" t="str">
            <v>Languedoc-Roussillon</v>
          </cell>
          <cell r="O1180" t="str">
            <v>Faugeres</v>
          </cell>
          <cell r="S1180" t="str">
            <v>Rødvin</v>
          </cell>
          <cell r="T1180">
            <v>0.75</v>
          </cell>
          <cell r="U1180">
            <v>14</v>
          </cell>
          <cell r="V1180">
            <v>257</v>
          </cell>
          <cell r="W1180" t="str">
            <v>eWine AS</v>
          </cell>
          <cell r="X1180" t="str">
            <v>Skanlog</v>
          </cell>
          <cell r="Y1180">
            <v>180</v>
          </cell>
          <cell r="Z1180">
            <v>360</v>
          </cell>
          <cell r="AB1180">
            <v>240</v>
          </cell>
          <cell r="AE1180">
            <v>60</v>
          </cell>
          <cell r="AF1180">
            <v>18</v>
          </cell>
          <cell r="AG1180">
            <v>24</v>
          </cell>
          <cell r="AH1180">
            <v>12</v>
          </cell>
          <cell r="AI1180">
            <v>12</v>
          </cell>
          <cell r="AJ1180">
            <v>18</v>
          </cell>
          <cell r="AK1180">
            <v>12</v>
          </cell>
          <cell r="AL1180">
            <v>30</v>
          </cell>
          <cell r="AM1180">
            <v>12</v>
          </cell>
          <cell r="AN1180">
            <v>6</v>
          </cell>
          <cell r="AO1180">
            <v>12</v>
          </cell>
          <cell r="AP1180">
            <v>6</v>
          </cell>
          <cell r="AQ1180">
            <v>18</v>
          </cell>
          <cell r="AR1180">
            <v>0</v>
          </cell>
          <cell r="AT1180" t="str">
            <v>x</v>
          </cell>
        </row>
        <row r="1181">
          <cell r="I1181">
            <v>17454501</v>
          </cell>
          <cell r="J1181" t="str">
            <v>Mirabel</v>
          </cell>
          <cell r="K1181" t="str">
            <v>Pic St.-Loup Eclats</v>
          </cell>
          <cell r="L1181">
            <v>2022</v>
          </cell>
          <cell r="M1181" t="str">
            <v>Frankrike</v>
          </cell>
          <cell r="N1181" t="str">
            <v>Languedoc-Roussillon</v>
          </cell>
          <cell r="O1181" t="str">
            <v>Pic Saint Loup</v>
          </cell>
          <cell r="S1181" t="str">
            <v>Rødvin</v>
          </cell>
          <cell r="T1181">
            <v>0.75</v>
          </cell>
          <cell r="U1181">
            <v>14</v>
          </cell>
          <cell r="V1181">
            <v>278.43</v>
          </cell>
          <cell r="W1181" t="str">
            <v xml:space="preserve">LaMarc Wines </v>
          </cell>
          <cell r="X1181" t="str">
            <v>Skanlog</v>
          </cell>
          <cell r="Y1181">
            <v>360</v>
          </cell>
          <cell r="Z1181">
            <v>360</v>
          </cell>
          <cell r="AB1181">
            <v>360</v>
          </cell>
          <cell r="AE1181">
            <v>102</v>
          </cell>
          <cell r="AF1181">
            <v>36</v>
          </cell>
          <cell r="AG1181">
            <v>18</v>
          </cell>
          <cell r="AH1181">
            <v>36</v>
          </cell>
          <cell r="AI1181">
            <v>18</v>
          </cell>
          <cell r="AJ1181">
            <v>18</v>
          </cell>
          <cell r="AK1181">
            <v>18</v>
          </cell>
          <cell r="AL1181">
            <v>48</v>
          </cell>
          <cell r="AM1181">
            <v>12</v>
          </cell>
          <cell r="AN1181">
            <v>12</v>
          </cell>
          <cell r="AO1181">
            <v>12</v>
          </cell>
          <cell r="AP1181">
            <v>12</v>
          </cell>
          <cell r="AQ1181">
            <v>18</v>
          </cell>
          <cell r="AR1181">
            <v>0</v>
          </cell>
          <cell r="AS1181" t="str">
            <v>x</v>
          </cell>
          <cell r="AT1181" t="str">
            <v>x</v>
          </cell>
        </row>
        <row r="1182">
          <cell r="I1182">
            <v>17454301</v>
          </cell>
          <cell r="J1182" t="str">
            <v>Modat</v>
          </cell>
          <cell r="K1182" t="str">
            <v>Cotes du Roussillon-Villages Caramany Comme Avant</v>
          </cell>
          <cell r="L1182">
            <v>2020</v>
          </cell>
          <cell r="M1182" t="str">
            <v>Frankrike</v>
          </cell>
          <cell r="N1182" t="str">
            <v>Languedoc-Roussillon</v>
          </cell>
          <cell r="O1182" t="str">
            <v>Caramany</v>
          </cell>
          <cell r="S1182" t="str">
            <v>Rødvin</v>
          </cell>
          <cell r="T1182">
            <v>0.75</v>
          </cell>
          <cell r="U1182">
            <v>14</v>
          </cell>
          <cell r="V1182">
            <v>246.26</v>
          </cell>
          <cell r="W1182" t="str">
            <v xml:space="preserve">LaMarc Wines </v>
          </cell>
          <cell r="X1182" t="str">
            <v>Skanlog</v>
          </cell>
          <cell r="Y1182">
            <v>360</v>
          </cell>
          <cell r="Z1182">
            <v>360</v>
          </cell>
          <cell r="AB1182">
            <v>360</v>
          </cell>
          <cell r="AE1182">
            <v>60</v>
          </cell>
          <cell r="AF1182">
            <v>48</v>
          </cell>
          <cell r="AG1182">
            <v>18</v>
          </cell>
          <cell r="AH1182">
            <v>54</v>
          </cell>
          <cell r="AI1182">
            <v>18</v>
          </cell>
          <cell r="AJ1182">
            <v>18</v>
          </cell>
          <cell r="AK1182">
            <v>30</v>
          </cell>
          <cell r="AL1182">
            <v>48</v>
          </cell>
          <cell r="AM1182">
            <v>12</v>
          </cell>
          <cell r="AN1182">
            <v>12</v>
          </cell>
          <cell r="AO1182">
            <v>12</v>
          </cell>
          <cell r="AP1182">
            <v>12</v>
          </cell>
          <cell r="AQ1182">
            <v>18</v>
          </cell>
          <cell r="AR1182">
            <v>0</v>
          </cell>
          <cell r="AT1182" t="str">
            <v>x</v>
          </cell>
        </row>
        <row r="1183">
          <cell r="I1183">
            <v>17454201</v>
          </cell>
          <cell r="J1183" t="str">
            <v>Modat</v>
          </cell>
          <cell r="K1183" t="str">
            <v>Cotes du Roussillon-Villages Caramany Le Plus Joli</v>
          </cell>
          <cell r="L1183">
            <v>2020</v>
          </cell>
          <cell r="M1183" t="str">
            <v>Frankrike</v>
          </cell>
          <cell r="N1183" t="str">
            <v>Languedoc-Roussillon</v>
          </cell>
          <cell r="O1183" t="str">
            <v>Caramany</v>
          </cell>
          <cell r="S1183" t="str">
            <v>Rødvin</v>
          </cell>
          <cell r="T1183">
            <v>0.75</v>
          </cell>
          <cell r="U1183">
            <v>14</v>
          </cell>
          <cell r="V1183">
            <v>471.45</v>
          </cell>
          <cell r="W1183" t="str">
            <v xml:space="preserve">LaMarc Wines </v>
          </cell>
          <cell r="X1183" t="str">
            <v>Skanlog</v>
          </cell>
          <cell r="Y1183">
            <v>120</v>
          </cell>
          <cell r="Z1183">
            <v>120</v>
          </cell>
          <cell r="AB1183">
            <v>120</v>
          </cell>
          <cell r="AE1183">
            <v>36</v>
          </cell>
          <cell r="AF1183">
            <v>12</v>
          </cell>
          <cell r="AG1183">
            <v>12</v>
          </cell>
          <cell r="AH1183">
            <v>12</v>
          </cell>
          <cell r="AI1183">
            <v>12</v>
          </cell>
          <cell r="AJ1183">
            <v>12</v>
          </cell>
          <cell r="AK1183">
            <v>12</v>
          </cell>
          <cell r="AL1183">
            <v>12</v>
          </cell>
          <cell r="AR1183">
            <v>0</v>
          </cell>
        </row>
        <row r="1184">
          <cell r="I1184">
            <v>17454401</v>
          </cell>
          <cell r="J1184" t="str">
            <v>Modat</v>
          </cell>
          <cell r="K1184" t="str">
            <v>Cotes du Roussillon-Villages Caramany Sans Plus Attendre</v>
          </cell>
          <cell r="L1184">
            <v>2020</v>
          </cell>
          <cell r="M1184" t="str">
            <v>Frankrike</v>
          </cell>
          <cell r="N1184" t="str">
            <v>Languedoc-Roussillon</v>
          </cell>
          <cell r="O1184" t="str">
            <v>Caramany</v>
          </cell>
          <cell r="S1184" t="str">
            <v>Rødvin</v>
          </cell>
          <cell r="T1184">
            <v>0.75</v>
          </cell>
          <cell r="U1184">
            <v>14</v>
          </cell>
          <cell r="V1184">
            <v>287.61</v>
          </cell>
          <cell r="W1184" t="str">
            <v xml:space="preserve">LaMarc Wines </v>
          </cell>
          <cell r="X1184" t="str">
            <v>Skanlog</v>
          </cell>
          <cell r="Y1184">
            <v>360</v>
          </cell>
          <cell r="Z1184">
            <v>360</v>
          </cell>
          <cell r="AB1184">
            <v>360</v>
          </cell>
          <cell r="AE1184">
            <v>66</v>
          </cell>
          <cell r="AF1184">
            <v>48</v>
          </cell>
          <cell r="AG1184">
            <v>18</v>
          </cell>
          <cell r="AH1184">
            <v>48</v>
          </cell>
          <cell r="AI1184">
            <v>18</v>
          </cell>
          <cell r="AJ1184">
            <v>18</v>
          </cell>
          <cell r="AK1184">
            <v>30</v>
          </cell>
          <cell r="AL1184">
            <v>48</v>
          </cell>
          <cell r="AM1184">
            <v>12</v>
          </cell>
          <cell r="AN1184">
            <v>12</v>
          </cell>
          <cell r="AO1184">
            <v>12</v>
          </cell>
          <cell r="AP1184">
            <v>12</v>
          </cell>
          <cell r="AQ1184">
            <v>18</v>
          </cell>
          <cell r="AR1184">
            <v>0</v>
          </cell>
          <cell r="AS1184" t="str">
            <v>x</v>
          </cell>
        </row>
        <row r="1185">
          <cell r="I1185">
            <v>17426601</v>
          </cell>
          <cell r="J1185" t="str">
            <v>Pegaline</v>
          </cell>
          <cell r="K1185" t="str">
            <v>Pic Saint Loup</v>
          </cell>
          <cell r="L1185">
            <v>2022</v>
          </cell>
          <cell r="M1185" t="str">
            <v>Frankrike</v>
          </cell>
          <cell r="N1185" t="str">
            <v>Languedoc-Roussillon</v>
          </cell>
          <cell r="O1185" t="str">
            <v>Pic Saint Loup</v>
          </cell>
          <cell r="S1185" t="str">
            <v>Rødvin</v>
          </cell>
          <cell r="T1185">
            <v>0.75</v>
          </cell>
          <cell r="U1185">
            <v>14.5</v>
          </cell>
          <cell r="V1185">
            <v>273.99</v>
          </cell>
          <cell r="W1185" t="str">
            <v>Norvin</v>
          </cell>
          <cell r="X1185" t="str">
            <v>Skanlog</v>
          </cell>
          <cell r="Y1185">
            <v>480</v>
          </cell>
          <cell r="Z1185">
            <v>480</v>
          </cell>
          <cell r="AB1185">
            <v>480</v>
          </cell>
          <cell r="AE1185">
            <v>90</v>
          </cell>
          <cell r="AF1185">
            <v>48</v>
          </cell>
          <cell r="AG1185">
            <v>30</v>
          </cell>
          <cell r="AH1185">
            <v>48</v>
          </cell>
          <cell r="AI1185">
            <v>30</v>
          </cell>
          <cell r="AJ1185">
            <v>30</v>
          </cell>
          <cell r="AK1185">
            <v>30</v>
          </cell>
          <cell r="AL1185">
            <v>48</v>
          </cell>
          <cell r="AM1185">
            <v>24</v>
          </cell>
          <cell r="AN1185">
            <v>24</v>
          </cell>
          <cell r="AO1185">
            <v>24</v>
          </cell>
          <cell r="AP1185">
            <v>24</v>
          </cell>
          <cell r="AQ1185">
            <v>30</v>
          </cell>
          <cell r="AR1185">
            <v>0</v>
          </cell>
          <cell r="AT1185" t="str">
            <v>x</v>
          </cell>
        </row>
        <row r="1186">
          <cell r="I1186">
            <v>17426701</v>
          </cell>
          <cell r="J1186" t="str">
            <v>Pegaline</v>
          </cell>
          <cell r="K1186" t="str">
            <v>Rodrigue</v>
          </cell>
          <cell r="L1186">
            <v>2022</v>
          </cell>
          <cell r="M1186" t="str">
            <v>Frankrike</v>
          </cell>
          <cell r="N1186" t="str">
            <v>Languedoc-Roussillon</v>
          </cell>
          <cell r="O1186" t="str">
            <v>Pic Saint Loup</v>
          </cell>
          <cell r="S1186" t="str">
            <v>Rødvin</v>
          </cell>
          <cell r="T1186">
            <v>0.75</v>
          </cell>
          <cell r="U1186">
            <v>14.5</v>
          </cell>
          <cell r="V1186">
            <v>273.99</v>
          </cell>
          <cell r="W1186" t="str">
            <v>Norvin</v>
          </cell>
          <cell r="X1186" t="str">
            <v>Skanlog</v>
          </cell>
          <cell r="Y1186">
            <v>120</v>
          </cell>
          <cell r="Z1186">
            <v>120</v>
          </cell>
          <cell r="AB1186">
            <v>120</v>
          </cell>
          <cell r="AE1186">
            <v>36</v>
          </cell>
          <cell r="AF1186">
            <v>12</v>
          </cell>
          <cell r="AG1186">
            <v>12</v>
          </cell>
          <cell r="AH1186">
            <v>12</v>
          </cell>
          <cell r="AI1186">
            <v>6</v>
          </cell>
          <cell r="AJ1186">
            <v>6</v>
          </cell>
          <cell r="AK1186">
            <v>6</v>
          </cell>
          <cell r="AL1186">
            <v>12</v>
          </cell>
          <cell r="AM1186">
            <v>0</v>
          </cell>
          <cell r="AN1186">
            <v>6</v>
          </cell>
          <cell r="AO1186">
            <v>6</v>
          </cell>
          <cell r="AP1186">
            <v>6</v>
          </cell>
          <cell r="AQ1186">
            <v>0</v>
          </cell>
          <cell r="AR1186">
            <v>0</v>
          </cell>
        </row>
        <row r="1187">
          <cell r="I1187">
            <v>17426801</v>
          </cell>
          <cell r="J1187" t="str">
            <v>Pegaline</v>
          </cell>
          <cell r="K1187" t="str">
            <v>Pic Saint Loup Cote obscur</v>
          </cell>
          <cell r="L1187">
            <v>2022</v>
          </cell>
          <cell r="M1187" t="str">
            <v>Frankrike</v>
          </cell>
          <cell r="N1187" t="str">
            <v>Languedoc-Roussillon</v>
          </cell>
          <cell r="O1187" t="str">
            <v>Pic Saint Loup</v>
          </cell>
          <cell r="S1187" t="str">
            <v>Rødvin</v>
          </cell>
          <cell r="T1187">
            <v>0.75</v>
          </cell>
          <cell r="U1187">
            <v>14.5</v>
          </cell>
          <cell r="V1187">
            <v>361.31</v>
          </cell>
          <cell r="W1187" t="str">
            <v>Norvin</v>
          </cell>
          <cell r="X1187" t="str">
            <v>Skanlog</v>
          </cell>
          <cell r="Y1187">
            <v>120</v>
          </cell>
          <cell r="Z1187">
            <v>120</v>
          </cell>
          <cell r="AB1187">
            <v>120</v>
          </cell>
          <cell r="AE1187">
            <v>36</v>
          </cell>
          <cell r="AF1187">
            <v>12</v>
          </cell>
          <cell r="AG1187">
            <v>6</v>
          </cell>
          <cell r="AH1187">
            <v>12</v>
          </cell>
          <cell r="AI1187">
            <v>12</v>
          </cell>
          <cell r="AJ1187">
            <v>12</v>
          </cell>
          <cell r="AK1187">
            <v>6</v>
          </cell>
          <cell r="AL1187">
            <v>12</v>
          </cell>
          <cell r="AM1187">
            <v>6</v>
          </cell>
          <cell r="AN1187">
            <v>0</v>
          </cell>
          <cell r="AO1187">
            <v>0</v>
          </cell>
          <cell r="AP1187">
            <v>0</v>
          </cell>
          <cell r="AQ1187">
            <v>6</v>
          </cell>
          <cell r="AR1187">
            <v>0</v>
          </cell>
          <cell r="AS1187" t="str">
            <v>x</v>
          </cell>
        </row>
        <row r="1188">
          <cell r="I1188">
            <v>17426901</v>
          </cell>
          <cell r="J1188" t="str">
            <v>Pegaline</v>
          </cell>
          <cell r="K1188" t="str">
            <v>Pin-Sault</v>
          </cell>
          <cell r="L1188">
            <v>2023</v>
          </cell>
          <cell r="M1188" t="str">
            <v>Frankrike</v>
          </cell>
          <cell r="N1188" t="str">
            <v>Languedoc-Roussillon</v>
          </cell>
          <cell r="S1188" t="str">
            <v>Rødvin</v>
          </cell>
          <cell r="T1188">
            <v>0.75</v>
          </cell>
          <cell r="U1188">
            <v>14.5</v>
          </cell>
          <cell r="V1188">
            <v>231.71</v>
          </cell>
          <cell r="W1188" t="str">
            <v>Norvin</v>
          </cell>
          <cell r="X1188" t="str">
            <v>Skanlog</v>
          </cell>
          <cell r="Y1188">
            <v>240</v>
          </cell>
          <cell r="Z1188">
            <v>240</v>
          </cell>
          <cell r="AB1188">
            <v>240</v>
          </cell>
          <cell r="AE1188">
            <v>48</v>
          </cell>
          <cell r="AF1188">
            <v>24</v>
          </cell>
          <cell r="AG1188">
            <v>18</v>
          </cell>
          <cell r="AH1188">
            <v>24</v>
          </cell>
          <cell r="AI1188">
            <v>12</v>
          </cell>
          <cell r="AJ1188">
            <v>12</v>
          </cell>
          <cell r="AK1188">
            <v>12</v>
          </cell>
          <cell r="AL1188">
            <v>24</v>
          </cell>
          <cell r="AM1188">
            <v>12</v>
          </cell>
          <cell r="AN1188">
            <v>12</v>
          </cell>
          <cell r="AO1188">
            <v>12</v>
          </cell>
          <cell r="AP1188">
            <v>12</v>
          </cell>
          <cell r="AQ1188">
            <v>18</v>
          </cell>
          <cell r="AR1188">
            <v>0</v>
          </cell>
        </row>
        <row r="1189">
          <cell r="I1189">
            <v>17427401</v>
          </cell>
          <cell r="J1189" t="str">
            <v>Soulanes</v>
          </cell>
          <cell r="K1189" t="str">
            <v>Maury</v>
          </cell>
          <cell r="L1189">
            <v>2023</v>
          </cell>
          <cell r="M1189" t="str">
            <v>Frankrike</v>
          </cell>
          <cell r="N1189" t="str">
            <v>Languedoc-Roussillon</v>
          </cell>
          <cell r="O1189" t="str">
            <v>Maury</v>
          </cell>
          <cell r="S1189" t="str">
            <v>Forsterket vin</v>
          </cell>
          <cell r="U1189">
            <v>16.5</v>
          </cell>
          <cell r="V1189">
            <v>256.39</v>
          </cell>
          <cell r="W1189" t="str">
            <v>Norvin</v>
          </cell>
          <cell r="X1189" t="str">
            <v>Skanlog</v>
          </cell>
          <cell r="Y1189">
            <v>240</v>
          </cell>
          <cell r="Z1189">
            <v>240</v>
          </cell>
          <cell r="AB1189">
            <v>240</v>
          </cell>
          <cell r="AE1189">
            <v>48</v>
          </cell>
          <cell r="AF1189">
            <v>24</v>
          </cell>
          <cell r="AG1189">
            <v>18</v>
          </cell>
          <cell r="AH1189">
            <v>24</v>
          </cell>
          <cell r="AI1189">
            <v>12</v>
          </cell>
          <cell r="AJ1189">
            <v>12</v>
          </cell>
          <cell r="AK1189">
            <v>12</v>
          </cell>
          <cell r="AL1189">
            <v>24</v>
          </cell>
          <cell r="AM1189">
            <v>12</v>
          </cell>
          <cell r="AN1189">
            <v>12</v>
          </cell>
          <cell r="AO1189">
            <v>12</v>
          </cell>
          <cell r="AP1189">
            <v>12</v>
          </cell>
          <cell r="AQ1189">
            <v>18</v>
          </cell>
          <cell r="AR1189">
            <v>0</v>
          </cell>
          <cell r="AT1189" t="str">
            <v>x</v>
          </cell>
        </row>
        <row r="1190">
          <cell r="I1190">
            <v>17427201</v>
          </cell>
          <cell r="J1190" t="str">
            <v>Soulanes</v>
          </cell>
          <cell r="K1190" t="str">
            <v>Maury Hors d'Age</v>
          </cell>
          <cell r="L1190" t="str">
            <v>NV</v>
          </cell>
          <cell r="M1190" t="str">
            <v>Frankrike</v>
          </cell>
          <cell r="N1190" t="str">
            <v>Languedoc-Roussillon</v>
          </cell>
          <cell r="O1190" t="str">
            <v>Maury</v>
          </cell>
          <cell r="S1190" t="str">
            <v>Forsterket vin</v>
          </cell>
          <cell r="U1190">
            <v>16.5</v>
          </cell>
          <cell r="V1190">
            <v>394.25</v>
          </cell>
          <cell r="W1190" t="str">
            <v>Norvin</v>
          </cell>
          <cell r="X1190" t="str">
            <v>Skanlog</v>
          </cell>
          <cell r="Y1190">
            <v>240</v>
          </cell>
          <cell r="Z1190">
            <v>240</v>
          </cell>
          <cell r="AB1190">
            <v>240</v>
          </cell>
          <cell r="AE1190">
            <v>48</v>
          </cell>
          <cell r="AF1190">
            <v>24</v>
          </cell>
          <cell r="AG1190">
            <v>18</v>
          </cell>
          <cell r="AH1190">
            <v>24</v>
          </cell>
          <cell r="AI1190">
            <v>12</v>
          </cell>
          <cell r="AJ1190">
            <v>12</v>
          </cell>
          <cell r="AK1190">
            <v>12</v>
          </cell>
          <cell r="AL1190">
            <v>24</v>
          </cell>
          <cell r="AM1190">
            <v>12</v>
          </cell>
          <cell r="AN1190">
            <v>12</v>
          </cell>
          <cell r="AO1190">
            <v>12</v>
          </cell>
          <cell r="AP1190">
            <v>12</v>
          </cell>
          <cell r="AQ1190">
            <v>18</v>
          </cell>
          <cell r="AR1190">
            <v>0</v>
          </cell>
          <cell r="AS1190" t="str">
            <v>x</v>
          </cell>
        </row>
        <row r="1191">
          <cell r="I1191">
            <v>17427701</v>
          </cell>
          <cell r="J1191" t="str">
            <v>Soulanes</v>
          </cell>
          <cell r="K1191" t="str">
            <v>Kaya</v>
          </cell>
          <cell r="L1191">
            <v>2023</v>
          </cell>
          <cell r="M1191" t="str">
            <v>Frankrike</v>
          </cell>
          <cell r="N1191" t="str">
            <v>Languedoc-Roussillon</v>
          </cell>
          <cell r="S1191" t="str">
            <v>Hvitvin</v>
          </cell>
          <cell r="T1191">
            <v>0.75</v>
          </cell>
          <cell r="U1191">
            <v>14</v>
          </cell>
          <cell r="V1191">
            <v>255.41</v>
          </cell>
          <cell r="W1191" t="str">
            <v>Norvin</v>
          </cell>
          <cell r="X1191" t="str">
            <v>Skanlog</v>
          </cell>
          <cell r="Y1191">
            <v>120</v>
          </cell>
          <cell r="Z1191">
            <v>120</v>
          </cell>
          <cell r="AB1191">
            <v>120</v>
          </cell>
          <cell r="AE1191">
            <v>30</v>
          </cell>
          <cell r="AF1191">
            <v>12</v>
          </cell>
          <cell r="AG1191">
            <v>6</v>
          </cell>
          <cell r="AH1191">
            <v>12</v>
          </cell>
          <cell r="AI1191">
            <v>6</v>
          </cell>
          <cell r="AJ1191">
            <v>6</v>
          </cell>
          <cell r="AK1191">
            <v>6</v>
          </cell>
          <cell r="AL1191">
            <v>12</v>
          </cell>
          <cell r="AM1191">
            <v>6</v>
          </cell>
          <cell r="AN1191">
            <v>6</v>
          </cell>
          <cell r="AO1191">
            <v>6</v>
          </cell>
          <cell r="AP1191">
            <v>6</v>
          </cell>
          <cell r="AQ1191">
            <v>6</v>
          </cell>
          <cell r="AR1191">
            <v>0</v>
          </cell>
        </row>
        <row r="1192">
          <cell r="I1192">
            <v>17427101</v>
          </cell>
          <cell r="J1192" t="str">
            <v>Soulanes</v>
          </cell>
          <cell r="K1192" t="str">
            <v>Vieilles Vignes</v>
          </cell>
          <cell r="L1192">
            <v>2023</v>
          </cell>
          <cell r="M1192" t="str">
            <v>Frankrike</v>
          </cell>
          <cell r="N1192" t="str">
            <v>Languedoc-Roussillon</v>
          </cell>
          <cell r="S1192" t="str">
            <v>Hvitvin</v>
          </cell>
          <cell r="T1192">
            <v>0.75</v>
          </cell>
          <cell r="U1192">
            <v>14</v>
          </cell>
          <cell r="V1192">
            <v>301.37</v>
          </cell>
          <cell r="W1192" t="str">
            <v>Norvin</v>
          </cell>
          <cell r="X1192" t="str">
            <v>Skanlog</v>
          </cell>
          <cell r="Y1192">
            <v>120</v>
          </cell>
          <cell r="Z1192">
            <v>120</v>
          </cell>
          <cell r="AB1192">
            <v>120</v>
          </cell>
          <cell r="AE1192">
            <v>30</v>
          </cell>
          <cell r="AF1192">
            <v>12</v>
          </cell>
          <cell r="AG1192">
            <v>6</v>
          </cell>
          <cell r="AH1192">
            <v>12</v>
          </cell>
          <cell r="AI1192">
            <v>6</v>
          </cell>
          <cell r="AJ1192">
            <v>6</v>
          </cell>
          <cell r="AK1192">
            <v>6</v>
          </cell>
          <cell r="AL1192">
            <v>12</v>
          </cell>
          <cell r="AM1192">
            <v>12</v>
          </cell>
          <cell r="AN1192">
            <v>12</v>
          </cell>
          <cell r="AO1192">
            <v>0</v>
          </cell>
          <cell r="AP1192">
            <v>6</v>
          </cell>
          <cell r="AQ1192">
            <v>12</v>
          </cell>
          <cell r="AR1192">
            <v>-12</v>
          </cell>
          <cell r="AT1192" t="str">
            <v>x</v>
          </cell>
        </row>
        <row r="1193">
          <cell r="I1193">
            <v>17427301</v>
          </cell>
          <cell r="J1193" t="str">
            <v>Soulanes</v>
          </cell>
          <cell r="K1193" t="str">
            <v>Cotes du Roussillon Villages Jean Pull</v>
          </cell>
          <cell r="L1193">
            <v>2022</v>
          </cell>
          <cell r="M1193" t="str">
            <v>Frankrike</v>
          </cell>
          <cell r="N1193" t="str">
            <v>Languedoc-Roussillon</v>
          </cell>
          <cell r="O1193" t="str">
            <v>Cotes du Roussillon Villages</v>
          </cell>
          <cell r="S1193" t="str">
            <v>Rødvin</v>
          </cell>
          <cell r="T1193">
            <v>0.75</v>
          </cell>
          <cell r="U1193">
            <v>15</v>
          </cell>
          <cell r="V1193">
            <v>200.65</v>
          </cell>
          <cell r="W1193" t="str">
            <v>Norvin</v>
          </cell>
          <cell r="X1193" t="str">
            <v>Skanlog</v>
          </cell>
          <cell r="Y1193">
            <v>600</v>
          </cell>
          <cell r="Z1193">
            <v>600</v>
          </cell>
          <cell r="AB1193">
            <v>600</v>
          </cell>
          <cell r="AE1193">
            <v>120</v>
          </cell>
          <cell r="AF1193">
            <v>48</v>
          </cell>
          <cell r="AG1193">
            <v>48</v>
          </cell>
          <cell r="AH1193">
            <v>48</v>
          </cell>
          <cell r="AI1193">
            <v>48</v>
          </cell>
          <cell r="AJ1193">
            <v>48</v>
          </cell>
          <cell r="AK1193">
            <v>48</v>
          </cell>
          <cell r="AL1193">
            <v>48</v>
          </cell>
          <cell r="AM1193">
            <v>24</v>
          </cell>
          <cell r="AN1193">
            <v>24</v>
          </cell>
          <cell r="AO1193">
            <v>24</v>
          </cell>
          <cell r="AP1193">
            <v>24</v>
          </cell>
          <cell r="AQ1193">
            <v>48</v>
          </cell>
          <cell r="AR1193">
            <v>0</v>
          </cell>
          <cell r="AT1193" t="str">
            <v>x</v>
          </cell>
        </row>
        <row r="1194">
          <cell r="I1194">
            <v>17427601</v>
          </cell>
          <cell r="J1194" t="str">
            <v>Soulanes</v>
          </cell>
          <cell r="K1194" t="str">
            <v>Cotes du Roussillon Villages Sarrat del Mas</v>
          </cell>
          <cell r="L1194">
            <v>2022</v>
          </cell>
          <cell r="M1194" t="str">
            <v>Frankrike</v>
          </cell>
          <cell r="N1194" t="str">
            <v>Languedoc-Roussillon</v>
          </cell>
          <cell r="O1194" t="str">
            <v>Cotes du Roussillon Villages</v>
          </cell>
          <cell r="S1194" t="str">
            <v>Rødvin</v>
          </cell>
          <cell r="T1194">
            <v>0.75</v>
          </cell>
          <cell r="U1194">
            <v>15</v>
          </cell>
          <cell r="V1194">
            <v>246.61</v>
          </cell>
          <cell r="W1194" t="str">
            <v>Norvin</v>
          </cell>
          <cell r="X1194" t="str">
            <v>Skanlog</v>
          </cell>
          <cell r="Y1194">
            <v>600</v>
          </cell>
          <cell r="Z1194">
            <v>600</v>
          </cell>
          <cell r="AB1194">
            <v>600</v>
          </cell>
          <cell r="AE1194">
            <v>120</v>
          </cell>
          <cell r="AF1194">
            <v>48</v>
          </cell>
          <cell r="AG1194">
            <v>48</v>
          </cell>
          <cell r="AH1194">
            <v>48</v>
          </cell>
          <cell r="AI1194">
            <v>48</v>
          </cell>
          <cell r="AJ1194">
            <v>48</v>
          </cell>
          <cell r="AK1194">
            <v>48</v>
          </cell>
          <cell r="AL1194">
            <v>48</v>
          </cell>
          <cell r="AM1194">
            <v>24</v>
          </cell>
          <cell r="AN1194">
            <v>24</v>
          </cell>
          <cell r="AO1194">
            <v>24</v>
          </cell>
          <cell r="AP1194">
            <v>24</v>
          </cell>
          <cell r="AQ1194">
            <v>48</v>
          </cell>
          <cell r="AR1194">
            <v>0</v>
          </cell>
          <cell r="AS1194" t="str">
            <v>x</v>
          </cell>
        </row>
        <row r="1195">
          <cell r="I1195">
            <v>17427001</v>
          </cell>
          <cell r="J1195" t="str">
            <v>Soulanes</v>
          </cell>
          <cell r="K1195" t="str">
            <v>Kaya</v>
          </cell>
          <cell r="L1195">
            <v>2022</v>
          </cell>
          <cell r="M1195" t="str">
            <v>Frankrike</v>
          </cell>
          <cell r="N1195" t="str">
            <v>Languedoc-Roussillon</v>
          </cell>
          <cell r="S1195" t="str">
            <v>Rødvin</v>
          </cell>
          <cell r="T1195">
            <v>0.75</v>
          </cell>
          <cell r="U1195">
            <v>14.5</v>
          </cell>
          <cell r="V1195">
            <v>223.44</v>
          </cell>
          <cell r="W1195" t="str">
            <v>Norvin</v>
          </cell>
          <cell r="X1195" t="str">
            <v>Skanlog</v>
          </cell>
          <cell r="Y1195">
            <v>600</v>
          </cell>
          <cell r="Z1195">
            <v>600</v>
          </cell>
          <cell r="AB1195">
            <v>600</v>
          </cell>
          <cell r="AE1195">
            <v>120</v>
          </cell>
          <cell r="AF1195">
            <v>48</v>
          </cell>
          <cell r="AG1195">
            <v>48</v>
          </cell>
          <cell r="AH1195">
            <v>48</v>
          </cell>
          <cell r="AI1195">
            <v>48</v>
          </cell>
          <cell r="AJ1195">
            <v>48</v>
          </cell>
          <cell r="AK1195">
            <v>48</v>
          </cell>
          <cell r="AL1195">
            <v>48</v>
          </cell>
          <cell r="AM1195">
            <v>24</v>
          </cell>
          <cell r="AN1195">
            <v>24</v>
          </cell>
          <cell r="AO1195">
            <v>24</v>
          </cell>
          <cell r="AP1195">
            <v>24</v>
          </cell>
          <cell r="AQ1195">
            <v>48</v>
          </cell>
          <cell r="AR1195">
            <v>0</v>
          </cell>
        </row>
        <row r="1196">
          <cell r="I1196">
            <v>17427501</v>
          </cell>
          <cell r="J1196" t="str">
            <v>Soulanes</v>
          </cell>
          <cell r="K1196" t="str">
            <v>Maury Sec Saline</v>
          </cell>
          <cell r="L1196">
            <v>2022</v>
          </cell>
          <cell r="M1196" t="str">
            <v>Frankrike</v>
          </cell>
          <cell r="N1196" t="str">
            <v>Languedoc-Roussillon</v>
          </cell>
          <cell r="O1196" t="str">
            <v>Maury</v>
          </cell>
          <cell r="S1196" t="str">
            <v>Rødvin</v>
          </cell>
          <cell r="T1196">
            <v>0.75</v>
          </cell>
          <cell r="U1196">
            <v>14.5</v>
          </cell>
          <cell r="V1196">
            <v>223.44</v>
          </cell>
          <cell r="W1196" t="str">
            <v>Norvin</v>
          </cell>
          <cell r="X1196" t="str">
            <v>Skanlog</v>
          </cell>
          <cell r="Y1196">
            <v>480</v>
          </cell>
          <cell r="Z1196">
            <v>480</v>
          </cell>
          <cell r="AB1196">
            <v>480</v>
          </cell>
          <cell r="AE1196">
            <v>90</v>
          </cell>
          <cell r="AF1196">
            <v>48</v>
          </cell>
          <cell r="AG1196">
            <v>30</v>
          </cell>
          <cell r="AH1196">
            <v>48</v>
          </cell>
          <cell r="AI1196">
            <v>30</v>
          </cell>
          <cell r="AJ1196">
            <v>30</v>
          </cell>
          <cell r="AK1196">
            <v>30</v>
          </cell>
          <cell r="AL1196">
            <v>48</v>
          </cell>
          <cell r="AM1196">
            <v>24</v>
          </cell>
          <cell r="AN1196">
            <v>24</v>
          </cell>
          <cell r="AO1196">
            <v>24</v>
          </cell>
          <cell r="AP1196">
            <v>24</v>
          </cell>
          <cell r="AQ1196">
            <v>30</v>
          </cell>
          <cell r="AR1196">
            <v>0</v>
          </cell>
        </row>
        <row r="1197">
          <cell r="I1197">
            <v>17409701</v>
          </cell>
          <cell r="J1197" t="str">
            <v>Alliet, P.</v>
          </cell>
          <cell r="K1197" t="str">
            <v>Chinon Coteaux de Noire</v>
          </cell>
          <cell r="L1197">
            <v>2021</v>
          </cell>
          <cell r="M1197" t="str">
            <v>Frankrike</v>
          </cell>
          <cell r="N1197" t="str">
            <v>Loire</v>
          </cell>
          <cell r="O1197" t="str">
            <v>Chinon</v>
          </cell>
          <cell r="S1197" t="str">
            <v>Rødvin</v>
          </cell>
          <cell r="T1197">
            <v>0.75</v>
          </cell>
          <cell r="U1197">
            <v>13.5</v>
          </cell>
          <cell r="V1197">
            <v>450</v>
          </cell>
          <cell r="W1197" t="str">
            <v>Nafstad</v>
          </cell>
          <cell r="X1197" t="str">
            <v>Nafstad</v>
          </cell>
          <cell r="Y1197">
            <v>48</v>
          </cell>
          <cell r="Z1197">
            <v>30</v>
          </cell>
          <cell r="AB1197">
            <v>30</v>
          </cell>
          <cell r="AE1197">
            <v>27</v>
          </cell>
          <cell r="AR1197">
            <v>3</v>
          </cell>
        </row>
        <row r="1198">
          <cell r="I1198">
            <v>17409801</v>
          </cell>
          <cell r="J1198" t="str">
            <v>Alliet, P.</v>
          </cell>
          <cell r="K1198" t="str">
            <v>Chinon l'Huisserie</v>
          </cell>
          <cell r="L1198">
            <v>2021</v>
          </cell>
          <cell r="M1198" t="str">
            <v>Frankrike</v>
          </cell>
          <cell r="N1198" t="str">
            <v>Loire</v>
          </cell>
          <cell r="O1198" t="str">
            <v>Chinon</v>
          </cell>
          <cell r="S1198" t="str">
            <v>Rødvin</v>
          </cell>
          <cell r="T1198">
            <v>0.75</v>
          </cell>
          <cell r="U1198">
            <v>13.5</v>
          </cell>
          <cell r="V1198">
            <v>395</v>
          </cell>
          <cell r="W1198" t="str">
            <v>Nafstad</v>
          </cell>
          <cell r="X1198" t="str">
            <v>Nafstad</v>
          </cell>
          <cell r="Y1198">
            <v>48</v>
          </cell>
          <cell r="Z1198">
            <v>36</v>
          </cell>
          <cell r="AB1198">
            <v>36</v>
          </cell>
          <cell r="AE1198">
            <v>36</v>
          </cell>
          <cell r="AR1198">
            <v>0</v>
          </cell>
        </row>
        <row r="1199">
          <cell r="I1199">
            <v>17410101</v>
          </cell>
          <cell r="J1199" t="str">
            <v>Boudignon, T.</v>
          </cell>
          <cell r="K1199" t="str">
            <v>Anjou blanc</v>
          </cell>
          <cell r="L1199">
            <v>2022</v>
          </cell>
          <cell r="M1199" t="str">
            <v>Frankrike</v>
          </cell>
          <cell r="N1199" t="str">
            <v>Loire</v>
          </cell>
          <cell r="O1199" t="str">
            <v>Anjou</v>
          </cell>
          <cell r="S1199" t="str">
            <v>Hvitvin</v>
          </cell>
          <cell r="T1199">
            <v>0.75</v>
          </cell>
          <cell r="U1199">
            <v>13</v>
          </cell>
          <cell r="V1199">
            <v>380</v>
          </cell>
          <cell r="W1199" t="str">
            <v>Nafstad</v>
          </cell>
          <cell r="X1199" t="str">
            <v>Nafstad</v>
          </cell>
          <cell r="Y1199">
            <v>564</v>
          </cell>
          <cell r="Z1199">
            <v>564</v>
          </cell>
          <cell r="AB1199">
            <v>564</v>
          </cell>
          <cell r="AE1199">
            <v>154</v>
          </cell>
          <cell r="AF1199">
            <v>60</v>
          </cell>
          <cell r="AG1199">
            <v>36</v>
          </cell>
          <cell r="AH1199">
            <v>48</v>
          </cell>
          <cell r="AI1199">
            <v>24</v>
          </cell>
          <cell r="AJ1199">
            <v>24</v>
          </cell>
          <cell r="AK1199">
            <v>24</v>
          </cell>
          <cell r="AL1199">
            <v>60</v>
          </cell>
          <cell r="AM1199">
            <v>38</v>
          </cell>
          <cell r="AN1199">
            <v>24</v>
          </cell>
          <cell r="AO1199">
            <v>24</v>
          </cell>
          <cell r="AP1199">
            <v>12</v>
          </cell>
          <cell r="AQ1199">
            <v>36</v>
          </cell>
          <cell r="AR1199">
            <v>0</v>
          </cell>
          <cell r="AT1199" t="str">
            <v>x</v>
          </cell>
        </row>
        <row r="1200">
          <cell r="I1200">
            <v>17409901</v>
          </cell>
          <cell r="J1200" t="str">
            <v>Boudignon, T.</v>
          </cell>
          <cell r="K1200" t="str">
            <v>Savennieres Clos de la Hutte</v>
          </cell>
          <cell r="L1200">
            <v>2021</v>
          </cell>
          <cell r="M1200" t="str">
            <v>Frankrike</v>
          </cell>
          <cell r="N1200" t="str">
            <v>Loire</v>
          </cell>
          <cell r="O1200" t="str">
            <v>Savennieres</v>
          </cell>
          <cell r="S1200" t="str">
            <v>Hvitvin</v>
          </cell>
          <cell r="T1200">
            <v>0.75</v>
          </cell>
          <cell r="U1200">
            <v>13</v>
          </cell>
          <cell r="V1200">
            <v>850</v>
          </cell>
          <cell r="W1200" t="str">
            <v>Nafstad</v>
          </cell>
          <cell r="X1200" t="str">
            <v>Nafstad</v>
          </cell>
          <cell r="Y1200">
            <v>348</v>
          </cell>
          <cell r="Z1200">
            <v>468</v>
          </cell>
          <cell r="AB1200">
            <v>468</v>
          </cell>
          <cell r="AE1200">
            <v>156</v>
          </cell>
          <cell r="AF1200">
            <v>48</v>
          </cell>
          <cell r="AG1200">
            <v>24</v>
          </cell>
          <cell r="AH1200">
            <v>36</v>
          </cell>
          <cell r="AI1200">
            <v>24</v>
          </cell>
          <cell r="AJ1200">
            <v>12</v>
          </cell>
          <cell r="AK1200">
            <v>24</v>
          </cell>
          <cell r="AL1200">
            <v>60</v>
          </cell>
          <cell r="AM1200">
            <v>24</v>
          </cell>
          <cell r="AN1200">
            <v>12</v>
          </cell>
          <cell r="AO1200">
            <v>12</v>
          </cell>
          <cell r="AP1200">
            <v>6</v>
          </cell>
          <cell r="AQ1200">
            <v>30</v>
          </cell>
          <cell r="AR1200">
            <v>0</v>
          </cell>
          <cell r="AS1200" t="str">
            <v>x</v>
          </cell>
        </row>
        <row r="1201">
          <cell r="I1201">
            <v>17410001</v>
          </cell>
          <cell r="J1201" t="str">
            <v>Boudignon, T.</v>
          </cell>
          <cell r="K1201" t="str">
            <v>Savennieres Clos de la Hutte Franc de Pieds</v>
          </cell>
          <cell r="L1201">
            <v>2021</v>
          </cell>
          <cell r="M1201" t="str">
            <v>Frankrike</v>
          </cell>
          <cell r="N1201" t="str">
            <v>Loire</v>
          </cell>
          <cell r="O1201" t="str">
            <v>Savennieres</v>
          </cell>
          <cell r="S1201" t="str">
            <v>Hvitvin</v>
          </cell>
          <cell r="T1201">
            <v>0.75</v>
          </cell>
          <cell r="U1201">
            <v>13</v>
          </cell>
          <cell r="V1201">
            <v>1975</v>
          </cell>
          <cell r="W1201" t="str">
            <v>Nafstad</v>
          </cell>
          <cell r="X1201" t="str">
            <v>Nafstad</v>
          </cell>
          <cell r="Y1201">
            <v>18</v>
          </cell>
          <cell r="Z1201">
            <v>30</v>
          </cell>
          <cell r="AB1201">
            <v>30</v>
          </cell>
          <cell r="AE1201">
            <v>18</v>
          </cell>
          <cell r="AF1201">
            <v>6</v>
          </cell>
          <cell r="AH1201">
            <v>6</v>
          </cell>
          <cell r="AR1201">
            <v>0</v>
          </cell>
        </row>
        <row r="1202">
          <cell r="I1202">
            <v>17410201</v>
          </cell>
          <cell r="J1202" t="str">
            <v>Boudignon, T.</v>
          </cell>
          <cell r="K1202" t="str">
            <v>Savennieres Fremine</v>
          </cell>
          <cell r="L1202">
            <v>2022</v>
          </cell>
          <cell r="M1202" t="str">
            <v>Frankrike</v>
          </cell>
          <cell r="N1202" t="str">
            <v>Loire</v>
          </cell>
          <cell r="O1202" t="str">
            <v>Savennieres</v>
          </cell>
          <cell r="S1202" t="str">
            <v>Hvitvin</v>
          </cell>
          <cell r="T1202">
            <v>0.75</v>
          </cell>
          <cell r="U1202">
            <v>13</v>
          </cell>
          <cell r="V1202">
            <v>690</v>
          </cell>
          <cell r="W1202" t="str">
            <v>Nafstad</v>
          </cell>
          <cell r="X1202" t="str">
            <v>Nafstad</v>
          </cell>
          <cell r="Y1202">
            <v>228</v>
          </cell>
          <cell r="Z1202">
            <v>246</v>
          </cell>
          <cell r="AB1202">
            <v>246</v>
          </cell>
          <cell r="AE1202">
            <v>84</v>
          </cell>
          <cell r="AF1202">
            <v>24</v>
          </cell>
          <cell r="AG1202">
            <v>12</v>
          </cell>
          <cell r="AH1202">
            <v>18</v>
          </cell>
          <cell r="AI1202">
            <v>12</v>
          </cell>
          <cell r="AJ1202">
            <v>12</v>
          </cell>
          <cell r="AK1202">
            <v>12</v>
          </cell>
          <cell r="AL1202">
            <v>18</v>
          </cell>
          <cell r="AM1202">
            <v>12</v>
          </cell>
          <cell r="AN1202">
            <v>12</v>
          </cell>
          <cell r="AO1202">
            <v>12</v>
          </cell>
          <cell r="AQ1202">
            <v>18</v>
          </cell>
          <cell r="AR1202">
            <v>0</v>
          </cell>
        </row>
        <row r="1203">
          <cell r="I1203">
            <v>17410501</v>
          </cell>
          <cell r="J1203" t="str">
            <v>Chidaine</v>
          </cell>
          <cell r="K1203" t="str">
            <v>Clos Baudoin</v>
          </cell>
          <cell r="L1203">
            <v>2022</v>
          </cell>
          <cell r="M1203" t="str">
            <v>Frankrike</v>
          </cell>
          <cell r="N1203" t="str">
            <v>Loire</v>
          </cell>
          <cell r="S1203" t="str">
            <v>Hvitvin</v>
          </cell>
          <cell r="T1203">
            <v>0.75</v>
          </cell>
          <cell r="U1203">
            <v>13.5</v>
          </cell>
          <cell r="V1203">
            <v>430</v>
          </cell>
          <cell r="W1203" t="str">
            <v>Nafstad</v>
          </cell>
          <cell r="X1203" t="str">
            <v>Nafstad</v>
          </cell>
          <cell r="Y1203">
            <v>60</v>
          </cell>
          <cell r="Z1203">
            <v>60</v>
          </cell>
          <cell r="AB1203">
            <v>60</v>
          </cell>
          <cell r="AE1203">
            <v>18</v>
          </cell>
          <cell r="AF1203">
            <v>6</v>
          </cell>
          <cell r="AG1203">
            <v>6</v>
          </cell>
          <cell r="AH1203">
            <v>6</v>
          </cell>
          <cell r="AL1203">
            <v>12</v>
          </cell>
          <cell r="AM1203">
            <v>6</v>
          </cell>
          <cell r="AQ1203">
            <v>6</v>
          </cell>
          <cell r="AR1203">
            <v>0</v>
          </cell>
          <cell r="AS1203" t="str">
            <v>x</v>
          </cell>
        </row>
        <row r="1204">
          <cell r="I1204">
            <v>17410401</v>
          </cell>
          <cell r="J1204" t="str">
            <v>Chidaine</v>
          </cell>
          <cell r="K1204" t="str">
            <v>Montlouis Bournais Franc de Pied</v>
          </cell>
          <cell r="L1204">
            <v>2022</v>
          </cell>
          <cell r="M1204" t="str">
            <v>Frankrike</v>
          </cell>
          <cell r="N1204" t="str">
            <v>Loire</v>
          </cell>
          <cell r="O1204" t="str">
            <v>Montlouis</v>
          </cell>
          <cell r="S1204" t="str">
            <v>Hvitvin</v>
          </cell>
          <cell r="T1204">
            <v>0.75</v>
          </cell>
          <cell r="U1204">
            <v>13.5</v>
          </cell>
          <cell r="V1204">
            <v>935</v>
          </cell>
          <cell r="W1204" t="str">
            <v>Nafstad</v>
          </cell>
          <cell r="X1204" t="str">
            <v>Nafstad</v>
          </cell>
          <cell r="Y1204">
            <v>6</v>
          </cell>
          <cell r="Z1204">
            <v>6</v>
          </cell>
          <cell r="AB1204">
            <v>6</v>
          </cell>
          <cell r="AE1204">
            <v>6</v>
          </cell>
          <cell r="AR1204">
            <v>0</v>
          </cell>
        </row>
        <row r="1205">
          <cell r="I1205">
            <v>17410305</v>
          </cell>
          <cell r="J1205" t="str">
            <v>Chidaine</v>
          </cell>
          <cell r="K1205" t="str">
            <v>Montlouis Epinays</v>
          </cell>
          <cell r="L1205">
            <v>2021</v>
          </cell>
          <cell r="M1205" t="str">
            <v>Frankrike</v>
          </cell>
          <cell r="N1205" t="str">
            <v>Loire</v>
          </cell>
          <cell r="O1205" t="str">
            <v>Montlouis</v>
          </cell>
          <cell r="S1205" t="str">
            <v>Hvitvin</v>
          </cell>
          <cell r="T1205">
            <v>1.5</v>
          </cell>
          <cell r="U1205">
            <v>13.5</v>
          </cell>
          <cell r="V1205">
            <v>1525</v>
          </cell>
          <cell r="W1205" t="str">
            <v>Nafstad</v>
          </cell>
          <cell r="X1205" t="str">
            <v>Nafstad</v>
          </cell>
          <cell r="Y1205">
            <v>24</v>
          </cell>
          <cell r="Z1205">
            <v>24</v>
          </cell>
          <cell r="AB1205">
            <v>24</v>
          </cell>
          <cell r="AE1205">
            <v>18</v>
          </cell>
          <cell r="AF1205">
            <v>6</v>
          </cell>
          <cell r="AR1205">
            <v>0</v>
          </cell>
        </row>
        <row r="1206">
          <cell r="I1206">
            <v>17410601</v>
          </cell>
          <cell r="J1206" t="str">
            <v>Chidaine, A.</v>
          </cell>
          <cell r="K1206" t="str">
            <v>Montlouis Grillonieres</v>
          </cell>
          <cell r="L1206">
            <v>2022</v>
          </cell>
          <cell r="M1206" t="str">
            <v>Frankrike</v>
          </cell>
          <cell r="N1206" t="str">
            <v>Loire</v>
          </cell>
          <cell r="O1206" t="str">
            <v>Montlouis</v>
          </cell>
          <cell r="S1206" t="str">
            <v>Hvitvin</v>
          </cell>
          <cell r="T1206">
            <v>0.75</v>
          </cell>
          <cell r="U1206">
            <v>13.5</v>
          </cell>
          <cell r="V1206">
            <v>430</v>
          </cell>
          <cell r="W1206" t="str">
            <v>Nafstad</v>
          </cell>
          <cell r="X1206" t="str">
            <v>Nafstad</v>
          </cell>
          <cell r="Y1206">
            <v>36</v>
          </cell>
          <cell r="Z1206">
            <v>36</v>
          </cell>
          <cell r="AB1206">
            <v>36</v>
          </cell>
          <cell r="AE1206">
            <v>18</v>
          </cell>
          <cell r="AF1206">
            <v>6</v>
          </cell>
          <cell r="AH1206">
            <v>6</v>
          </cell>
          <cell r="AL1206">
            <v>6</v>
          </cell>
          <cell r="AR1206">
            <v>0</v>
          </cell>
        </row>
        <row r="1207">
          <cell r="I1207">
            <v>17411001</v>
          </cell>
          <cell r="J1207" t="str">
            <v>Gauthier/Domaine du Bel Air</v>
          </cell>
          <cell r="K1207" t="str">
            <v>Bourgeuil Clos Nouveau</v>
          </cell>
          <cell r="L1207">
            <v>2020</v>
          </cell>
          <cell r="M1207" t="str">
            <v>Frankrike</v>
          </cell>
          <cell r="N1207" t="str">
            <v>Loire</v>
          </cell>
          <cell r="O1207" t="str">
            <v>Bourgeuil</v>
          </cell>
          <cell r="S1207" t="str">
            <v>Rødvin</v>
          </cell>
          <cell r="T1207">
            <v>0.75</v>
          </cell>
          <cell r="U1207">
            <v>13.5</v>
          </cell>
          <cell r="V1207">
            <v>730</v>
          </cell>
          <cell r="W1207" t="str">
            <v>Nafstad</v>
          </cell>
          <cell r="X1207" t="str">
            <v>Nafstad</v>
          </cell>
          <cell r="Y1207">
            <v>36</v>
          </cell>
          <cell r="Z1207">
            <v>60</v>
          </cell>
          <cell r="AB1207">
            <v>60</v>
          </cell>
          <cell r="AE1207">
            <v>30</v>
          </cell>
          <cell r="AF1207">
            <v>6</v>
          </cell>
          <cell r="AG1207">
            <v>6</v>
          </cell>
          <cell r="AH1207">
            <v>6</v>
          </cell>
          <cell r="AL1207">
            <v>6</v>
          </cell>
          <cell r="AQ1207">
            <v>6</v>
          </cell>
          <cell r="AR1207">
            <v>0</v>
          </cell>
        </row>
        <row r="1208">
          <cell r="I1208">
            <v>17410801</v>
          </cell>
          <cell r="J1208" t="str">
            <v>Gauthier/Domaine du Bel Air</v>
          </cell>
          <cell r="K1208" t="str">
            <v>Bourgeuil Grand Mont</v>
          </cell>
          <cell r="L1208">
            <v>2020</v>
          </cell>
          <cell r="M1208" t="str">
            <v>Frankrike</v>
          </cell>
          <cell r="N1208" t="str">
            <v>Loire</v>
          </cell>
          <cell r="O1208" t="str">
            <v>Bourgeuil</v>
          </cell>
          <cell r="S1208" t="str">
            <v>Rødvin</v>
          </cell>
          <cell r="T1208">
            <v>0.75</v>
          </cell>
          <cell r="U1208">
            <v>13.5</v>
          </cell>
          <cell r="V1208">
            <v>495</v>
          </cell>
          <cell r="W1208" t="str">
            <v>Nafstad</v>
          </cell>
          <cell r="X1208" t="str">
            <v>Nafstad</v>
          </cell>
          <cell r="Y1208">
            <v>24</v>
          </cell>
          <cell r="Z1208">
            <v>48</v>
          </cell>
          <cell r="AB1208">
            <v>48</v>
          </cell>
          <cell r="AE1208">
            <v>18</v>
          </cell>
          <cell r="AF1208">
            <v>6</v>
          </cell>
          <cell r="AG1208">
            <v>6</v>
          </cell>
          <cell r="AH1208">
            <v>6</v>
          </cell>
          <cell r="AL1208">
            <v>6</v>
          </cell>
          <cell r="AM1208">
            <v>6</v>
          </cell>
          <cell r="AR1208">
            <v>0</v>
          </cell>
        </row>
        <row r="1209">
          <cell r="I1209">
            <v>17410701</v>
          </cell>
          <cell r="J1209" t="str">
            <v>Gauthier/Domaine du Bel Air</v>
          </cell>
          <cell r="K1209" t="str">
            <v>Bourgeuil Marsaules</v>
          </cell>
          <cell r="L1209">
            <v>2020</v>
          </cell>
          <cell r="M1209" t="str">
            <v>Frankrike</v>
          </cell>
          <cell r="N1209" t="str">
            <v>Loire</v>
          </cell>
          <cell r="O1209" t="str">
            <v>Bourgeuil</v>
          </cell>
          <cell r="S1209" t="str">
            <v>Rødvin</v>
          </cell>
          <cell r="T1209">
            <v>0.75</v>
          </cell>
          <cell r="U1209">
            <v>13.5</v>
          </cell>
          <cell r="V1209">
            <v>375</v>
          </cell>
          <cell r="W1209" t="str">
            <v>Nafstad</v>
          </cell>
          <cell r="X1209" t="str">
            <v>Nafstad</v>
          </cell>
          <cell r="Y1209">
            <v>84</v>
          </cell>
          <cell r="Z1209">
            <v>96</v>
          </cell>
          <cell r="AB1209">
            <v>96</v>
          </cell>
          <cell r="AE1209">
            <v>30</v>
          </cell>
          <cell r="AF1209">
            <v>12</v>
          </cell>
          <cell r="AG1209">
            <v>6</v>
          </cell>
          <cell r="AH1209">
            <v>12</v>
          </cell>
          <cell r="AL1209">
            <v>12</v>
          </cell>
          <cell r="AM1209">
            <v>6</v>
          </cell>
          <cell r="AN1209">
            <v>6</v>
          </cell>
          <cell r="AO1209">
            <v>6</v>
          </cell>
          <cell r="AQ1209">
            <v>6</v>
          </cell>
          <cell r="AR1209">
            <v>0</v>
          </cell>
          <cell r="AS1209" t="str">
            <v>x</v>
          </cell>
        </row>
        <row r="1210">
          <cell r="I1210">
            <v>17410901</v>
          </cell>
          <cell r="J1210" t="str">
            <v>Gauthier/Domaine du Bel Air</v>
          </cell>
          <cell r="K1210" t="str">
            <v>Bourgeuil Vingt Lieux</v>
          </cell>
          <cell r="L1210">
            <v>2022</v>
          </cell>
          <cell r="M1210" t="str">
            <v>Frankrike</v>
          </cell>
          <cell r="N1210" t="str">
            <v>Loire</v>
          </cell>
          <cell r="O1210" t="str">
            <v>Bourgeuil</v>
          </cell>
          <cell r="S1210" t="str">
            <v>Rødvin</v>
          </cell>
          <cell r="T1210">
            <v>0.75</v>
          </cell>
          <cell r="U1210">
            <v>13</v>
          </cell>
          <cell r="V1210">
            <v>260</v>
          </cell>
          <cell r="W1210" t="str">
            <v>Nafstad</v>
          </cell>
          <cell r="X1210" t="str">
            <v>Nafstad</v>
          </cell>
          <cell r="Y1210">
            <v>480</v>
          </cell>
          <cell r="Z1210">
            <v>600</v>
          </cell>
          <cell r="AB1210">
            <v>600</v>
          </cell>
          <cell r="AE1210">
            <v>120</v>
          </cell>
          <cell r="AF1210">
            <v>60</v>
          </cell>
          <cell r="AG1210">
            <v>36</v>
          </cell>
          <cell r="AH1210">
            <v>60</v>
          </cell>
          <cell r="AI1210">
            <v>36</v>
          </cell>
          <cell r="AJ1210">
            <v>36</v>
          </cell>
          <cell r="AK1210">
            <v>36</v>
          </cell>
          <cell r="AL1210">
            <v>48</v>
          </cell>
          <cell r="AM1210">
            <v>36</v>
          </cell>
          <cell r="AN1210">
            <v>36</v>
          </cell>
          <cell r="AO1210">
            <v>36</v>
          </cell>
          <cell r="AP1210">
            <v>24</v>
          </cell>
          <cell r="AQ1210">
            <v>36</v>
          </cell>
          <cell r="AR1210">
            <v>0</v>
          </cell>
          <cell r="AT1210" t="str">
            <v>x</v>
          </cell>
        </row>
        <row r="1211">
          <cell r="I1211">
            <v>17420401</v>
          </cell>
          <cell r="J1211" t="str">
            <v>Guiberteau</v>
          </cell>
          <cell r="K1211" t="str">
            <v>Saumur Arboises</v>
          </cell>
          <cell r="L1211">
            <v>2020</v>
          </cell>
          <cell r="M1211" t="str">
            <v>Frankrike</v>
          </cell>
          <cell r="N1211" t="str">
            <v>Loire</v>
          </cell>
          <cell r="O1211" t="str">
            <v xml:space="preserve">Saumur  </v>
          </cell>
          <cell r="S1211" t="str">
            <v>Rødvin</v>
          </cell>
          <cell r="T1211">
            <v>0.75</v>
          </cell>
          <cell r="U1211">
            <v>12.5</v>
          </cell>
          <cell r="V1211">
            <v>599.38</v>
          </cell>
          <cell r="W1211" t="str">
            <v>Blend Wines</v>
          </cell>
          <cell r="X1211" t="str">
            <v>Skanlog</v>
          </cell>
          <cell r="Y1211">
            <v>48</v>
          </cell>
          <cell r="Z1211">
            <v>60</v>
          </cell>
          <cell r="AB1211">
            <v>60</v>
          </cell>
          <cell r="AE1211">
            <v>24</v>
          </cell>
          <cell r="AF1211">
            <v>6</v>
          </cell>
          <cell r="AG1211">
            <v>6</v>
          </cell>
          <cell r="AH1211">
            <v>6</v>
          </cell>
          <cell r="AI1211">
            <v>6</v>
          </cell>
          <cell r="AJ1211">
            <v>6</v>
          </cell>
          <cell r="AL1211">
            <v>6</v>
          </cell>
          <cell r="AR1211">
            <v>0</v>
          </cell>
          <cell r="AU1211" t="str">
            <v>Maks 1 flaske pr kunde</v>
          </cell>
        </row>
        <row r="1212">
          <cell r="I1212">
            <v>17420901</v>
          </cell>
          <cell r="J1212" t="str">
            <v>Guiberteau</v>
          </cell>
          <cell r="K1212" t="str">
            <v>Saumur Breze</v>
          </cell>
          <cell r="L1212">
            <v>2020</v>
          </cell>
          <cell r="M1212" t="str">
            <v>Frankrike</v>
          </cell>
          <cell r="N1212" t="str">
            <v>Loire</v>
          </cell>
          <cell r="O1212" t="str">
            <v xml:space="preserve">Saumur  </v>
          </cell>
          <cell r="S1212" t="str">
            <v>Hvitvin</v>
          </cell>
          <cell r="T1212">
            <v>0.75</v>
          </cell>
          <cell r="U1212">
            <v>13</v>
          </cell>
          <cell r="V1212">
            <v>608.75</v>
          </cell>
          <cell r="W1212" t="str">
            <v>Blend Wines</v>
          </cell>
          <cell r="X1212" t="str">
            <v>Skanlog</v>
          </cell>
          <cell r="Y1212">
            <v>96</v>
          </cell>
          <cell r="Z1212">
            <v>96</v>
          </cell>
          <cell r="AB1212">
            <v>96</v>
          </cell>
          <cell r="AE1212">
            <v>18</v>
          </cell>
          <cell r="AF1212">
            <v>6</v>
          </cell>
          <cell r="AG1212">
            <v>6</v>
          </cell>
          <cell r="AH1212">
            <v>6</v>
          </cell>
          <cell r="AI1212">
            <v>6</v>
          </cell>
          <cell r="AJ1212">
            <v>6</v>
          </cell>
          <cell r="AK1212">
            <v>12</v>
          </cell>
          <cell r="AL1212">
            <v>6</v>
          </cell>
          <cell r="AM1212">
            <v>6</v>
          </cell>
          <cell r="AN1212">
            <v>6</v>
          </cell>
          <cell r="AO1212">
            <v>6</v>
          </cell>
          <cell r="AP1212">
            <v>6</v>
          </cell>
          <cell r="AQ1212">
            <v>6</v>
          </cell>
          <cell r="AR1212">
            <v>0</v>
          </cell>
          <cell r="AS1212" t="str">
            <v>x</v>
          </cell>
          <cell r="AU1212" t="str">
            <v>Maks 1 flaske pr kunde</v>
          </cell>
        </row>
        <row r="1213">
          <cell r="I1213">
            <v>17420501</v>
          </cell>
          <cell r="J1213" t="str">
            <v>Guiberteau</v>
          </cell>
          <cell r="K1213" t="str">
            <v>Saumur Chapaudaises</v>
          </cell>
          <cell r="L1213">
            <v>2021</v>
          </cell>
          <cell r="M1213" t="str">
            <v>Frankrike</v>
          </cell>
          <cell r="N1213" t="str">
            <v>Loire</v>
          </cell>
          <cell r="O1213" t="str">
            <v xml:space="preserve">Saumur  </v>
          </cell>
          <cell r="S1213" t="str">
            <v>Rødvin</v>
          </cell>
          <cell r="T1213">
            <v>0.75</v>
          </cell>
          <cell r="U1213">
            <v>12.5</v>
          </cell>
          <cell r="V1213">
            <v>479.94</v>
          </cell>
          <cell r="W1213" t="str">
            <v>Blend Wines</v>
          </cell>
          <cell r="X1213" t="str">
            <v>Skanlog</v>
          </cell>
          <cell r="Y1213">
            <v>72</v>
          </cell>
          <cell r="Z1213">
            <v>60</v>
          </cell>
          <cell r="AB1213">
            <v>60</v>
          </cell>
          <cell r="AE1213">
            <v>18</v>
          </cell>
          <cell r="AF1213">
            <v>6</v>
          </cell>
          <cell r="AH1213">
            <v>6</v>
          </cell>
          <cell r="AL1213">
            <v>6</v>
          </cell>
          <cell r="AM1213">
            <v>6</v>
          </cell>
          <cell r="AN1213">
            <v>6</v>
          </cell>
          <cell r="AO1213">
            <v>6</v>
          </cell>
          <cell r="AQ1213">
            <v>6</v>
          </cell>
          <cell r="AR1213">
            <v>0</v>
          </cell>
          <cell r="AU1213" t="str">
            <v>Maks 1 flaske pr kunde</v>
          </cell>
        </row>
        <row r="1214">
          <cell r="I1214">
            <v>17420801</v>
          </cell>
          <cell r="J1214" t="str">
            <v>Guiberteau</v>
          </cell>
          <cell r="K1214" t="str">
            <v>Saumur Clos de Guichaux</v>
          </cell>
          <cell r="L1214">
            <v>2021</v>
          </cell>
          <cell r="M1214" t="str">
            <v>Frankrike</v>
          </cell>
          <cell r="N1214" t="str">
            <v>Loire</v>
          </cell>
          <cell r="O1214" t="str">
            <v xml:space="preserve">Saumur  </v>
          </cell>
          <cell r="S1214" t="str">
            <v>Hvitvin</v>
          </cell>
          <cell r="T1214">
            <v>0.75</v>
          </cell>
          <cell r="U1214">
            <v>13</v>
          </cell>
          <cell r="V1214">
            <v>480.1</v>
          </cell>
          <cell r="W1214" t="str">
            <v>Blend Wines</v>
          </cell>
          <cell r="X1214" t="str">
            <v>Skanlog</v>
          </cell>
          <cell r="Y1214">
            <v>48</v>
          </cell>
          <cell r="Z1214">
            <v>48</v>
          </cell>
          <cell r="AB1214">
            <v>48</v>
          </cell>
          <cell r="AE1214">
            <v>24</v>
          </cell>
          <cell r="AF1214">
            <v>6</v>
          </cell>
          <cell r="AH1214">
            <v>6</v>
          </cell>
          <cell r="AK1214">
            <v>6</v>
          </cell>
          <cell r="AL1214">
            <v>6</v>
          </cell>
          <cell r="AR1214">
            <v>0</v>
          </cell>
          <cell r="AU1214" t="str">
            <v>Maks 1 flaske pr kunde</v>
          </cell>
        </row>
        <row r="1215">
          <cell r="I1215">
            <v>17420301</v>
          </cell>
          <cell r="J1215" t="str">
            <v>Guiberteau</v>
          </cell>
          <cell r="K1215" t="str">
            <v>Saumur Clos des Carmes</v>
          </cell>
          <cell r="L1215">
            <v>2019</v>
          </cell>
          <cell r="M1215" t="str">
            <v>Frankrike</v>
          </cell>
          <cell r="N1215" t="str">
            <v>Loire</v>
          </cell>
          <cell r="O1215" t="str">
            <v xml:space="preserve">Saumur  </v>
          </cell>
          <cell r="S1215" t="str">
            <v>Hvitvin</v>
          </cell>
          <cell r="T1215">
            <v>0.75</v>
          </cell>
          <cell r="U1215">
            <v>13.5</v>
          </cell>
          <cell r="V1215">
            <v>838.79</v>
          </cell>
          <cell r="W1215" t="str">
            <v>Blend Wines</v>
          </cell>
          <cell r="X1215" t="str">
            <v>Skanlog</v>
          </cell>
          <cell r="Y1215">
            <v>30</v>
          </cell>
          <cell r="Z1215">
            <v>30</v>
          </cell>
          <cell r="AB1215">
            <v>30</v>
          </cell>
          <cell r="AE1215">
            <v>2</v>
          </cell>
          <cell r="AF1215">
            <v>6</v>
          </cell>
          <cell r="AG1215">
            <v>0</v>
          </cell>
          <cell r="AH1215">
            <v>6</v>
          </cell>
          <cell r="AI1215">
            <v>0</v>
          </cell>
          <cell r="AJ1215">
            <v>0</v>
          </cell>
          <cell r="AK1215">
            <v>6</v>
          </cell>
          <cell r="AL1215">
            <v>0</v>
          </cell>
          <cell r="AM1215">
            <v>0</v>
          </cell>
          <cell r="AN1215">
            <v>0</v>
          </cell>
          <cell r="AO1215">
            <v>0</v>
          </cell>
          <cell r="AP1215">
            <v>0</v>
          </cell>
          <cell r="AQ1215">
            <v>0</v>
          </cell>
          <cell r="AR1215">
            <v>10</v>
          </cell>
          <cell r="AU1215" t="str">
            <v>Maks 1 flaske pr kunde</v>
          </cell>
        </row>
        <row r="1216">
          <cell r="I1216">
            <v>17420601</v>
          </cell>
          <cell r="J1216" t="str">
            <v>Guiberteau</v>
          </cell>
          <cell r="K1216" t="str">
            <v>Saumur, Domaine Rouge</v>
          </cell>
          <cell r="L1216">
            <v>2021</v>
          </cell>
          <cell r="M1216" t="str">
            <v>Frankrike</v>
          </cell>
          <cell r="N1216" t="str">
            <v>Loire</v>
          </cell>
          <cell r="O1216" t="str">
            <v xml:space="preserve">Saumur  </v>
          </cell>
          <cell r="S1216" t="str">
            <v>Rødvin</v>
          </cell>
          <cell r="T1216">
            <v>0.75</v>
          </cell>
          <cell r="U1216">
            <v>12.5</v>
          </cell>
          <cell r="V1216">
            <v>305.27</v>
          </cell>
          <cell r="W1216" t="str">
            <v>Blend Wines</v>
          </cell>
          <cell r="X1216" t="str">
            <v>Skanlog</v>
          </cell>
          <cell r="Y1216">
            <v>90</v>
          </cell>
          <cell r="Z1216">
            <v>180</v>
          </cell>
          <cell r="AB1216">
            <v>180</v>
          </cell>
          <cell r="AE1216">
            <v>60</v>
          </cell>
          <cell r="AF1216">
            <v>18</v>
          </cell>
          <cell r="AG1216">
            <v>12</v>
          </cell>
          <cell r="AH1216">
            <v>18</v>
          </cell>
          <cell r="AI1216">
            <v>6</v>
          </cell>
          <cell r="AJ1216">
            <v>12</v>
          </cell>
          <cell r="AK1216">
            <v>6</v>
          </cell>
          <cell r="AL1216">
            <v>18</v>
          </cell>
          <cell r="AM1216">
            <v>12</v>
          </cell>
          <cell r="AN1216">
            <v>6</v>
          </cell>
          <cell r="AO1216">
            <v>6</v>
          </cell>
          <cell r="AQ1216">
            <v>6</v>
          </cell>
          <cell r="AR1216">
            <v>0</v>
          </cell>
          <cell r="AT1216" t="str">
            <v>x</v>
          </cell>
        </row>
        <row r="1217">
          <cell r="I1217">
            <v>17420701</v>
          </cell>
          <cell r="J1217" t="str">
            <v>Guiberteau</v>
          </cell>
          <cell r="K1217" t="str">
            <v>Saumur. Domaine Blanc</v>
          </cell>
          <cell r="L1217">
            <v>2022</v>
          </cell>
          <cell r="M1217" t="str">
            <v>Frankrike</v>
          </cell>
          <cell r="N1217" t="str">
            <v>Loire</v>
          </cell>
          <cell r="O1217" t="str">
            <v xml:space="preserve">Saumur  </v>
          </cell>
          <cell r="S1217" t="str">
            <v>Hvitvin</v>
          </cell>
          <cell r="T1217">
            <v>0.75</v>
          </cell>
          <cell r="U1217">
            <v>12.5</v>
          </cell>
          <cell r="V1217">
            <v>296.08999999999997</v>
          </cell>
          <cell r="W1217" t="str">
            <v>Blend Wines</v>
          </cell>
          <cell r="X1217" t="str">
            <v>Skanlog</v>
          </cell>
          <cell r="Y1217">
            <v>72</v>
          </cell>
          <cell r="Z1217">
            <v>120</v>
          </cell>
          <cell r="AB1217">
            <v>120</v>
          </cell>
          <cell r="AE1217">
            <v>24</v>
          </cell>
          <cell r="AF1217">
            <v>12</v>
          </cell>
          <cell r="AG1217">
            <v>6</v>
          </cell>
          <cell r="AH1217">
            <v>12</v>
          </cell>
          <cell r="AI1217">
            <v>6</v>
          </cell>
          <cell r="AJ1217">
            <v>12</v>
          </cell>
          <cell r="AK1217">
            <v>6</v>
          </cell>
          <cell r="AL1217">
            <v>12</v>
          </cell>
          <cell r="AM1217">
            <v>6</v>
          </cell>
          <cell r="AN1217">
            <v>6</v>
          </cell>
          <cell r="AO1217">
            <v>6</v>
          </cell>
          <cell r="AP1217">
            <v>6</v>
          </cell>
          <cell r="AQ1217">
            <v>6</v>
          </cell>
          <cell r="AR1217">
            <v>0</v>
          </cell>
        </row>
        <row r="1218">
          <cell r="I1218">
            <v>17433001</v>
          </cell>
          <cell r="J1218" t="str">
            <v>Lieubeau</v>
          </cell>
          <cell r="K1218" t="str">
            <v>Clisson</v>
          </cell>
          <cell r="L1218">
            <v>2021</v>
          </cell>
          <cell r="M1218" t="str">
            <v>Frankrike</v>
          </cell>
          <cell r="N1218" t="str">
            <v>Loire</v>
          </cell>
          <cell r="O1218" t="str">
            <v>Muscadet Sevre-et-Maine</v>
          </cell>
          <cell r="S1218" t="str">
            <v>Hvitvin</v>
          </cell>
          <cell r="T1218">
            <v>0.75</v>
          </cell>
          <cell r="U1218">
            <v>13</v>
          </cell>
          <cell r="V1218">
            <v>273.39999999999998</v>
          </cell>
          <cell r="W1218" t="str">
            <v>Vinetum</v>
          </cell>
          <cell r="X1218" t="str">
            <v>Skanlog</v>
          </cell>
          <cell r="Y1218">
            <v>240</v>
          </cell>
          <cell r="Z1218">
            <v>240</v>
          </cell>
          <cell r="AB1218">
            <v>240</v>
          </cell>
          <cell r="AE1218">
            <v>48</v>
          </cell>
          <cell r="AF1218">
            <v>24</v>
          </cell>
          <cell r="AG1218">
            <v>12</v>
          </cell>
          <cell r="AH1218">
            <v>24</v>
          </cell>
          <cell r="AI1218">
            <v>12</v>
          </cell>
          <cell r="AJ1218">
            <v>12</v>
          </cell>
          <cell r="AK1218">
            <v>18</v>
          </cell>
          <cell r="AL1218">
            <v>24</v>
          </cell>
          <cell r="AM1218">
            <v>12</v>
          </cell>
          <cell r="AN1218">
            <v>12</v>
          </cell>
          <cell r="AO1218">
            <v>12</v>
          </cell>
          <cell r="AP1218">
            <v>12</v>
          </cell>
          <cell r="AQ1218">
            <v>18</v>
          </cell>
          <cell r="AR1218">
            <v>0</v>
          </cell>
          <cell r="AT1218" t="str">
            <v>x</v>
          </cell>
        </row>
        <row r="1219">
          <cell r="I1219">
            <v>17433701</v>
          </cell>
          <cell r="J1219" t="str">
            <v>Lieubeau</v>
          </cell>
          <cell r="K1219" t="str">
            <v>Goulaine</v>
          </cell>
          <cell r="L1219">
            <v>2020</v>
          </cell>
          <cell r="M1219" t="str">
            <v>Frankrike</v>
          </cell>
          <cell r="N1219" t="str">
            <v>Loire</v>
          </cell>
          <cell r="O1219" t="str">
            <v>Muscadet Sevre-et-Maine</v>
          </cell>
          <cell r="S1219" t="str">
            <v>Hvitvin</v>
          </cell>
          <cell r="T1219">
            <v>0.75</v>
          </cell>
          <cell r="U1219">
            <v>13</v>
          </cell>
          <cell r="V1219">
            <v>273.39999999999998</v>
          </cell>
          <cell r="W1219" t="str">
            <v>Vinetum</v>
          </cell>
          <cell r="X1219" t="str">
            <v>Skanlog</v>
          </cell>
          <cell r="Y1219">
            <v>360</v>
          </cell>
          <cell r="Z1219">
            <v>180</v>
          </cell>
          <cell r="AB1219">
            <v>180</v>
          </cell>
          <cell r="AE1219">
            <v>42</v>
          </cell>
          <cell r="AF1219">
            <v>18</v>
          </cell>
          <cell r="AG1219">
            <v>12</v>
          </cell>
          <cell r="AH1219">
            <v>18</v>
          </cell>
          <cell r="AI1219">
            <v>12</v>
          </cell>
          <cell r="AJ1219">
            <v>12</v>
          </cell>
          <cell r="AK1219">
            <v>12</v>
          </cell>
          <cell r="AL1219">
            <v>18</v>
          </cell>
          <cell r="AM1219">
            <v>6</v>
          </cell>
          <cell r="AN1219">
            <v>6</v>
          </cell>
          <cell r="AO1219">
            <v>6</v>
          </cell>
          <cell r="AP1219">
            <v>6</v>
          </cell>
          <cell r="AQ1219">
            <v>12</v>
          </cell>
          <cell r="AR1219">
            <v>0</v>
          </cell>
          <cell r="AS1219" t="str">
            <v>x</v>
          </cell>
        </row>
        <row r="1220">
          <cell r="I1220">
            <v>17401901</v>
          </cell>
          <cell r="J1220" t="str">
            <v>Moreux, P. / Corty</v>
          </cell>
          <cell r="K1220" t="str">
            <v>Pouilly-Fume Caillottes</v>
          </cell>
          <cell r="L1220">
            <v>2022</v>
          </cell>
          <cell r="M1220" t="str">
            <v>Frankrike</v>
          </cell>
          <cell r="N1220" t="str">
            <v>Loire</v>
          </cell>
          <cell r="O1220" t="str">
            <v>Pouilly-Fume</v>
          </cell>
          <cell r="S1220" t="str">
            <v>Hvitvin</v>
          </cell>
          <cell r="T1220">
            <v>0.75</v>
          </cell>
          <cell r="U1220">
            <v>13</v>
          </cell>
          <cell r="V1220">
            <v>333.08</v>
          </cell>
          <cell r="W1220" t="str">
            <v>Winning Brands AS</v>
          </cell>
          <cell r="X1220" t="str">
            <v>Cuveco</v>
          </cell>
          <cell r="Y1220">
            <v>180</v>
          </cell>
          <cell r="Z1220">
            <v>180</v>
          </cell>
          <cell r="AB1220">
            <v>180</v>
          </cell>
          <cell r="AE1220">
            <v>48</v>
          </cell>
          <cell r="AF1220">
            <v>12</v>
          </cell>
          <cell r="AG1220">
            <v>12</v>
          </cell>
          <cell r="AH1220">
            <v>12</v>
          </cell>
          <cell r="AI1220">
            <v>12</v>
          </cell>
          <cell r="AJ1220">
            <v>12</v>
          </cell>
          <cell r="AK1220">
            <v>6</v>
          </cell>
          <cell r="AL1220">
            <v>12</v>
          </cell>
          <cell r="AM1220">
            <v>12</v>
          </cell>
          <cell r="AN1220">
            <v>12</v>
          </cell>
          <cell r="AO1220">
            <v>12</v>
          </cell>
          <cell r="AP1220">
            <v>6</v>
          </cell>
          <cell r="AQ1220">
            <v>12</v>
          </cell>
          <cell r="AR1220">
            <v>0</v>
          </cell>
          <cell r="AT1220" t="str">
            <v>x</v>
          </cell>
        </row>
        <row r="1221">
          <cell r="I1221">
            <v>17402001</v>
          </cell>
          <cell r="J1221" t="str">
            <v>Moreux, P. / Corty</v>
          </cell>
          <cell r="K1221" t="str">
            <v>Pouilly-Fume La Loge aux Moines</v>
          </cell>
          <cell r="L1221">
            <v>2022</v>
          </cell>
          <cell r="M1221" t="str">
            <v>Frankrike</v>
          </cell>
          <cell r="N1221" t="str">
            <v>Loire</v>
          </cell>
          <cell r="O1221" t="str">
            <v>Pouilly-Fume</v>
          </cell>
          <cell r="S1221" t="str">
            <v>Hvitvin</v>
          </cell>
          <cell r="T1221">
            <v>0.75</v>
          </cell>
          <cell r="U1221">
            <v>13</v>
          </cell>
          <cell r="V1221">
            <v>443.37</v>
          </cell>
          <cell r="W1221" t="str">
            <v>Winning Brands AS</v>
          </cell>
          <cell r="X1221" t="str">
            <v>Cuveco</v>
          </cell>
          <cell r="Y1221">
            <v>60</v>
          </cell>
          <cell r="Z1221">
            <v>60</v>
          </cell>
          <cell r="AB1221">
            <v>60</v>
          </cell>
          <cell r="AE1221">
            <v>6</v>
          </cell>
          <cell r="AF1221">
            <v>6</v>
          </cell>
          <cell r="AH1221">
            <v>6</v>
          </cell>
          <cell r="AI1221">
            <v>6</v>
          </cell>
          <cell r="AJ1221">
            <v>6</v>
          </cell>
          <cell r="AL1221">
            <v>6</v>
          </cell>
          <cell r="AM1221">
            <v>6</v>
          </cell>
          <cell r="AN1221">
            <v>6</v>
          </cell>
          <cell r="AO1221">
            <v>6</v>
          </cell>
          <cell r="AQ1221">
            <v>6</v>
          </cell>
          <cell r="AR1221">
            <v>0</v>
          </cell>
        </row>
        <row r="1222">
          <cell r="I1222">
            <v>17402101</v>
          </cell>
          <cell r="J1222" t="str">
            <v>Moreux, P. / Corty</v>
          </cell>
          <cell r="K1222" t="str">
            <v>Pouilly-Fume Silex</v>
          </cell>
          <cell r="L1222">
            <v>2022</v>
          </cell>
          <cell r="M1222" t="str">
            <v>Frankrike</v>
          </cell>
          <cell r="N1222" t="str">
            <v>Loire</v>
          </cell>
          <cell r="O1222" t="str">
            <v>Pouilly-Fume</v>
          </cell>
          <cell r="S1222" t="str">
            <v>Hvitvin</v>
          </cell>
          <cell r="T1222">
            <v>0.75</v>
          </cell>
          <cell r="U1222">
            <v>13</v>
          </cell>
          <cell r="V1222">
            <v>332.23</v>
          </cell>
          <cell r="W1222" t="str">
            <v>Winning Brands AS</v>
          </cell>
          <cell r="X1222" t="str">
            <v>Cuveco</v>
          </cell>
          <cell r="Y1222">
            <v>180</v>
          </cell>
          <cell r="Z1222">
            <v>180</v>
          </cell>
          <cell r="AB1222">
            <v>180</v>
          </cell>
          <cell r="AE1222">
            <v>48</v>
          </cell>
          <cell r="AF1222">
            <v>12</v>
          </cell>
          <cell r="AG1222">
            <v>12</v>
          </cell>
          <cell r="AH1222">
            <v>12</v>
          </cell>
          <cell r="AI1222">
            <v>12</v>
          </cell>
          <cell r="AJ1222">
            <v>12</v>
          </cell>
          <cell r="AK1222">
            <v>6</v>
          </cell>
          <cell r="AL1222">
            <v>12</v>
          </cell>
          <cell r="AM1222">
            <v>12</v>
          </cell>
          <cell r="AN1222">
            <v>12</v>
          </cell>
          <cell r="AO1222">
            <v>12</v>
          </cell>
          <cell r="AP1222">
            <v>6</v>
          </cell>
          <cell r="AQ1222">
            <v>12</v>
          </cell>
          <cell r="AR1222">
            <v>0</v>
          </cell>
          <cell r="AS1222" t="str">
            <v>x</v>
          </cell>
        </row>
        <row r="1223">
          <cell r="I1223">
            <v>17474101</v>
          </cell>
          <cell r="J1223" t="str">
            <v>Prieur, P.</v>
          </cell>
          <cell r="K1223" t="str">
            <v>Sancerre Pieuchaud</v>
          </cell>
          <cell r="L1223">
            <v>2022</v>
          </cell>
          <cell r="M1223" t="str">
            <v>Frankrike</v>
          </cell>
          <cell r="N1223" t="str">
            <v>Loire</v>
          </cell>
          <cell r="O1223" t="str">
            <v>Sancerre</v>
          </cell>
          <cell r="S1223" t="str">
            <v>Hvitvin</v>
          </cell>
          <cell r="T1223">
            <v>0.75</v>
          </cell>
          <cell r="V1223">
            <v>424.96</v>
          </cell>
          <cell r="W1223" t="str">
            <v>Better Wines AS</v>
          </cell>
          <cell r="X1223" t="str">
            <v xml:space="preserve">Vectura </v>
          </cell>
          <cell r="Y1223">
            <v>480</v>
          </cell>
          <cell r="Z1223">
            <v>480</v>
          </cell>
          <cell r="AB1223">
            <v>480</v>
          </cell>
          <cell r="AE1223">
            <v>144</v>
          </cell>
          <cell r="AF1223">
            <v>36</v>
          </cell>
          <cell r="AG1223">
            <v>24</v>
          </cell>
          <cell r="AH1223">
            <v>24</v>
          </cell>
          <cell r="AI1223">
            <v>24</v>
          </cell>
          <cell r="AJ1223">
            <v>24</v>
          </cell>
          <cell r="AK1223">
            <v>24</v>
          </cell>
          <cell r="AL1223">
            <v>60</v>
          </cell>
          <cell r="AM1223">
            <v>36</v>
          </cell>
          <cell r="AN1223">
            <v>24</v>
          </cell>
          <cell r="AO1223">
            <v>24</v>
          </cell>
          <cell r="AP1223">
            <v>12</v>
          </cell>
          <cell r="AQ1223">
            <v>24</v>
          </cell>
          <cell r="AR1223">
            <v>0</v>
          </cell>
          <cell r="AS1223" t="str">
            <v>x</v>
          </cell>
          <cell r="AT1223" t="str">
            <v>x</v>
          </cell>
        </row>
        <row r="1224">
          <cell r="I1224">
            <v>17473901</v>
          </cell>
          <cell r="J1224" t="str">
            <v>Prieur, P.</v>
          </cell>
          <cell r="K1224" t="str">
            <v>Sancerre Pitaude</v>
          </cell>
          <cell r="L1224">
            <v>2022</v>
          </cell>
          <cell r="M1224" t="str">
            <v>Frankrike</v>
          </cell>
          <cell r="N1224" t="str">
            <v>Loire</v>
          </cell>
          <cell r="O1224" t="str">
            <v>Sancerre</v>
          </cell>
          <cell r="S1224" t="str">
            <v>Hvitvin</v>
          </cell>
          <cell r="T1224">
            <v>0.75</v>
          </cell>
          <cell r="V1224">
            <v>728.28</v>
          </cell>
          <cell r="W1224" t="str">
            <v>Better Wines AS</v>
          </cell>
          <cell r="X1224" t="str">
            <v xml:space="preserve">Vectura </v>
          </cell>
          <cell r="Y1224">
            <v>24</v>
          </cell>
          <cell r="Z1224">
            <v>24</v>
          </cell>
          <cell r="AB1224">
            <v>24</v>
          </cell>
          <cell r="AE1224">
            <v>12</v>
          </cell>
          <cell r="AF1224">
            <v>6</v>
          </cell>
          <cell r="AH1224">
            <v>3</v>
          </cell>
          <cell r="AL1224">
            <v>3</v>
          </cell>
          <cell r="AR1224">
            <v>0</v>
          </cell>
        </row>
        <row r="1225">
          <cell r="I1225">
            <v>17474001</v>
          </cell>
          <cell r="J1225" t="str">
            <v>Prieur, P.</v>
          </cell>
          <cell r="K1225" t="str">
            <v>Sancerre Vinification en grappe entieres</v>
          </cell>
          <cell r="L1225">
            <v>2022</v>
          </cell>
          <cell r="M1225" t="str">
            <v>Frankrike</v>
          </cell>
          <cell r="N1225" t="str">
            <v>Loire</v>
          </cell>
          <cell r="O1225" t="str">
            <v>Sancerre</v>
          </cell>
          <cell r="S1225" t="str">
            <v>Rødvin</v>
          </cell>
          <cell r="T1225">
            <v>0.75</v>
          </cell>
          <cell r="V1225">
            <v>415.92</v>
          </cell>
          <cell r="W1225" t="str">
            <v>Better Wines AS</v>
          </cell>
          <cell r="X1225" t="str">
            <v xml:space="preserve">Vectura </v>
          </cell>
          <cell r="Y1225">
            <v>240</v>
          </cell>
          <cell r="Z1225">
            <v>240</v>
          </cell>
          <cell r="AB1225">
            <v>240</v>
          </cell>
          <cell r="AE1225">
            <v>72</v>
          </cell>
          <cell r="AF1225">
            <v>24</v>
          </cell>
          <cell r="AG1225">
            <v>24</v>
          </cell>
          <cell r="AH1225">
            <v>24</v>
          </cell>
          <cell r="AI1225">
            <v>12</v>
          </cell>
          <cell r="AJ1225">
            <v>12</v>
          </cell>
          <cell r="AK1225">
            <v>12</v>
          </cell>
          <cell r="AL1225">
            <v>30</v>
          </cell>
          <cell r="AM1225">
            <v>6</v>
          </cell>
          <cell r="AN1225">
            <v>6</v>
          </cell>
          <cell r="AO1225">
            <v>6</v>
          </cell>
          <cell r="AP1225">
            <v>6</v>
          </cell>
          <cell r="AQ1225">
            <v>6</v>
          </cell>
          <cell r="AR1225">
            <v>0</v>
          </cell>
          <cell r="AS1225" t="str">
            <v>x</v>
          </cell>
        </row>
        <row r="1226">
          <cell r="I1226">
            <v>17411101</v>
          </cell>
          <cell r="J1226" t="str">
            <v>Sanzay</v>
          </cell>
          <cell r="K1226" t="str">
            <v>Saumur Les Salles Martin</v>
          </cell>
          <cell r="L1226">
            <v>2021</v>
          </cell>
          <cell r="M1226" t="str">
            <v>Frankrike</v>
          </cell>
          <cell r="N1226" t="str">
            <v>Loire</v>
          </cell>
          <cell r="O1226" t="str">
            <v>Saumur</v>
          </cell>
          <cell r="S1226" t="str">
            <v>Hvitvin</v>
          </cell>
          <cell r="T1226">
            <v>0.75</v>
          </cell>
          <cell r="U1226">
            <v>13</v>
          </cell>
          <cell r="V1226">
            <v>400</v>
          </cell>
          <cell r="W1226" t="str">
            <v>Nafstad</v>
          </cell>
          <cell r="X1226" t="str">
            <v>Nafstad</v>
          </cell>
          <cell r="Y1226">
            <v>120</v>
          </cell>
          <cell r="Z1226">
            <v>114</v>
          </cell>
          <cell r="AB1226">
            <v>114</v>
          </cell>
          <cell r="AE1226">
            <v>30</v>
          </cell>
          <cell r="AF1226">
            <v>12</v>
          </cell>
          <cell r="AG1226">
            <v>12</v>
          </cell>
          <cell r="AH1226">
            <v>12</v>
          </cell>
          <cell r="AI1226">
            <v>12</v>
          </cell>
          <cell r="AJ1226">
            <v>12</v>
          </cell>
          <cell r="AK1226">
            <v>12</v>
          </cell>
          <cell r="AL1226">
            <v>12</v>
          </cell>
          <cell r="AR1226">
            <v>0</v>
          </cell>
        </row>
        <row r="1227">
          <cell r="I1227">
            <v>17411201</v>
          </cell>
          <cell r="J1227" t="str">
            <v>Sanzay</v>
          </cell>
          <cell r="K1227" t="str">
            <v xml:space="preserve">Saumur-Champigny La Paterne </v>
          </cell>
          <cell r="L1227">
            <v>2022</v>
          </cell>
          <cell r="M1227" t="str">
            <v>Frankrike</v>
          </cell>
          <cell r="N1227" t="str">
            <v>Loire</v>
          </cell>
          <cell r="O1227" t="str">
            <v>Saumur-Champigny</v>
          </cell>
          <cell r="S1227" t="str">
            <v>Rødvin</v>
          </cell>
          <cell r="T1227">
            <v>0.75</v>
          </cell>
          <cell r="U1227">
            <v>13</v>
          </cell>
          <cell r="V1227">
            <v>270</v>
          </cell>
          <cell r="W1227" t="str">
            <v>Nafstad</v>
          </cell>
          <cell r="X1227" t="str">
            <v>Nafstad</v>
          </cell>
          <cell r="Y1227">
            <v>420</v>
          </cell>
          <cell r="Z1227">
            <v>378</v>
          </cell>
          <cell r="AB1227">
            <v>378</v>
          </cell>
          <cell r="AE1227">
            <v>72</v>
          </cell>
          <cell r="AF1227">
            <v>48</v>
          </cell>
          <cell r="AG1227">
            <v>18</v>
          </cell>
          <cell r="AH1227">
            <v>48</v>
          </cell>
          <cell r="AI1227">
            <v>18</v>
          </cell>
          <cell r="AJ1227">
            <v>18</v>
          </cell>
          <cell r="AK1227">
            <v>30</v>
          </cell>
          <cell r="AL1227">
            <v>60</v>
          </cell>
          <cell r="AM1227">
            <v>12</v>
          </cell>
          <cell r="AN1227">
            <v>12</v>
          </cell>
          <cell r="AO1227">
            <v>12</v>
          </cell>
          <cell r="AP1227">
            <v>12</v>
          </cell>
          <cell r="AQ1227">
            <v>18</v>
          </cell>
          <cell r="AR1227">
            <v>0</v>
          </cell>
          <cell r="AT1227" t="str">
            <v>x</v>
          </cell>
        </row>
        <row r="1228">
          <cell r="I1228">
            <v>17411301</v>
          </cell>
          <cell r="J1228" t="str">
            <v>Sanzay</v>
          </cell>
          <cell r="K1228" t="str">
            <v>Saumur-Champigny Les Poyeux</v>
          </cell>
          <cell r="L1228">
            <v>2021</v>
          </cell>
          <cell r="M1228" t="str">
            <v>Frankrike</v>
          </cell>
          <cell r="N1228" t="str">
            <v>Loire</v>
          </cell>
          <cell r="O1228" t="str">
            <v>Saumur-Champigny</v>
          </cell>
          <cell r="S1228" t="str">
            <v>Rødvin</v>
          </cell>
          <cell r="T1228">
            <v>0.75</v>
          </cell>
          <cell r="U1228">
            <v>13.5</v>
          </cell>
          <cell r="V1228">
            <v>460</v>
          </cell>
          <cell r="W1228" t="str">
            <v>Nafstad</v>
          </cell>
          <cell r="X1228" t="str">
            <v>Nafstad</v>
          </cell>
          <cell r="Y1228">
            <v>360</v>
          </cell>
          <cell r="Z1228">
            <v>285</v>
          </cell>
          <cell r="AB1228">
            <v>285</v>
          </cell>
          <cell r="AE1228">
            <v>96</v>
          </cell>
          <cell r="AF1228">
            <v>24</v>
          </cell>
          <cell r="AG1228">
            <v>18</v>
          </cell>
          <cell r="AH1228">
            <v>18</v>
          </cell>
          <cell r="AI1228">
            <v>18</v>
          </cell>
          <cell r="AJ1228">
            <v>18</v>
          </cell>
          <cell r="AK1228">
            <v>12</v>
          </cell>
          <cell r="AL1228">
            <v>18</v>
          </cell>
          <cell r="AM1228">
            <v>15</v>
          </cell>
          <cell r="AN1228">
            <v>12</v>
          </cell>
          <cell r="AO1228">
            <v>12</v>
          </cell>
          <cell r="AP1228">
            <v>6</v>
          </cell>
          <cell r="AQ1228">
            <v>18</v>
          </cell>
          <cell r="AR1228">
            <v>0</v>
          </cell>
          <cell r="AS1228" t="str">
            <v>x</v>
          </cell>
        </row>
        <row r="1229">
          <cell r="I1229">
            <v>17431701</v>
          </cell>
          <cell r="J1229" t="str">
            <v>Sanzay</v>
          </cell>
          <cell r="K1229" t="str">
            <v>Saumur-Champigny Haye Dampierre</v>
          </cell>
          <cell r="L1229">
            <v>2021</v>
          </cell>
          <cell r="M1229" t="str">
            <v>Frankrike</v>
          </cell>
          <cell r="N1229" t="str">
            <v>Loire</v>
          </cell>
          <cell r="O1229" t="str">
            <v>Saumur-Champigny</v>
          </cell>
          <cell r="S1229" t="str">
            <v>Rødvin</v>
          </cell>
          <cell r="T1229">
            <v>0.75</v>
          </cell>
          <cell r="U1229">
            <v>13</v>
          </cell>
          <cell r="V1229">
            <v>365</v>
          </cell>
          <cell r="W1229" t="str">
            <v>Nafstad</v>
          </cell>
          <cell r="X1229" t="str">
            <v>Nafstad</v>
          </cell>
          <cell r="Y1229">
            <v>180</v>
          </cell>
          <cell r="Z1229">
            <v>54</v>
          </cell>
          <cell r="AB1229">
            <v>54</v>
          </cell>
          <cell r="AE1229">
            <v>30</v>
          </cell>
          <cell r="AF1229">
            <v>6</v>
          </cell>
          <cell r="AH1229">
            <v>6</v>
          </cell>
          <cell r="AL1229">
            <v>6</v>
          </cell>
          <cell r="AQ1229">
            <v>6</v>
          </cell>
          <cell r="AR1229">
            <v>0</v>
          </cell>
        </row>
        <row r="1230">
          <cell r="I1230">
            <v>17428401</v>
          </cell>
          <cell r="J1230" t="str">
            <v>Ch. Vignelaure</v>
          </cell>
          <cell r="K1230" t="str">
            <v>Ch. Vignelaure</v>
          </cell>
          <cell r="L1230">
            <v>2019</v>
          </cell>
          <cell r="M1230" t="str">
            <v>Frankrike</v>
          </cell>
          <cell r="N1230" t="str">
            <v>Provence</v>
          </cell>
          <cell r="S1230" t="str">
            <v>Rødvin</v>
          </cell>
          <cell r="T1230">
            <v>0.75</v>
          </cell>
          <cell r="U1230">
            <v>14</v>
          </cell>
          <cell r="V1230">
            <v>352.8</v>
          </cell>
          <cell r="W1230" t="str">
            <v>Bona Fide Wines AS</v>
          </cell>
          <cell r="X1230" t="str">
            <v>Skanlog</v>
          </cell>
          <cell r="Y1230">
            <v>240</v>
          </cell>
          <cell r="Z1230">
            <v>240</v>
          </cell>
          <cell r="AB1230">
            <v>240</v>
          </cell>
          <cell r="AE1230">
            <v>54</v>
          </cell>
          <cell r="AF1230">
            <v>24</v>
          </cell>
          <cell r="AG1230">
            <v>18</v>
          </cell>
          <cell r="AH1230">
            <v>18</v>
          </cell>
          <cell r="AI1230">
            <v>12</v>
          </cell>
          <cell r="AJ1230">
            <v>18</v>
          </cell>
          <cell r="AK1230">
            <v>12</v>
          </cell>
          <cell r="AL1230">
            <v>24</v>
          </cell>
          <cell r="AM1230">
            <v>18</v>
          </cell>
          <cell r="AN1230">
            <v>12</v>
          </cell>
          <cell r="AO1230">
            <v>12</v>
          </cell>
          <cell r="AP1230">
            <v>6</v>
          </cell>
          <cell r="AQ1230">
            <v>12</v>
          </cell>
          <cell r="AR1230">
            <v>0</v>
          </cell>
          <cell r="AS1230" t="str">
            <v>x</v>
          </cell>
          <cell r="AT1230" t="str">
            <v>x</v>
          </cell>
        </row>
        <row r="1231">
          <cell r="I1231">
            <v>17411401</v>
          </cell>
          <cell r="J1231" t="str">
            <v>Gros Nore</v>
          </cell>
          <cell r="K1231" t="str">
            <v>Bandol</v>
          </cell>
          <cell r="L1231">
            <v>2021</v>
          </cell>
          <cell r="M1231" t="str">
            <v>Frankrike</v>
          </cell>
          <cell r="N1231" t="str">
            <v>Provence</v>
          </cell>
          <cell r="O1231" t="str">
            <v>Bandol</v>
          </cell>
          <cell r="S1231" t="str">
            <v>Rødvin</v>
          </cell>
          <cell r="T1231">
            <v>0.75</v>
          </cell>
          <cell r="U1231">
            <v>14</v>
          </cell>
          <cell r="V1231">
            <v>420</v>
          </cell>
          <cell r="W1231" t="str">
            <v>Nafstad</v>
          </cell>
          <cell r="X1231" t="str">
            <v>Nafstad</v>
          </cell>
          <cell r="Y1231">
            <v>120</v>
          </cell>
          <cell r="Z1231">
            <v>240</v>
          </cell>
          <cell r="AB1231">
            <v>144</v>
          </cell>
          <cell r="AE1231">
            <v>30</v>
          </cell>
          <cell r="AF1231">
            <v>12</v>
          </cell>
          <cell r="AG1231">
            <v>12</v>
          </cell>
          <cell r="AH1231">
            <v>12</v>
          </cell>
          <cell r="AI1231">
            <v>12</v>
          </cell>
          <cell r="AJ1231">
            <v>12</v>
          </cell>
          <cell r="AK1231">
            <v>12</v>
          </cell>
          <cell r="AL1231">
            <v>12</v>
          </cell>
          <cell r="AM1231">
            <v>12</v>
          </cell>
          <cell r="AN1231">
            <v>6</v>
          </cell>
          <cell r="AO1231">
            <v>6</v>
          </cell>
          <cell r="AQ1231">
            <v>6</v>
          </cell>
          <cell r="AR1231">
            <v>0</v>
          </cell>
          <cell r="AS1231" t="str">
            <v>x</v>
          </cell>
        </row>
        <row r="1232">
          <cell r="I1232">
            <v>17411601</v>
          </cell>
          <cell r="J1232" t="str">
            <v>Tempier</v>
          </cell>
          <cell r="K1232" t="str">
            <v>Bandol Cabassaou</v>
          </cell>
          <cell r="L1232">
            <v>2021</v>
          </cell>
          <cell r="M1232" t="str">
            <v>Frankrike</v>
          </cell>
          <cell r="N1232" t="str">
            <v>Provence</v>
          </cell>
          <cell r="O1232" t="str">
            <v>Bandol</v>
          </cell>
          <cell r="S1232" t="str">
            <v>Rødvin</v>
          </cell>
          <cell r="T1232">
            <v>0.75</v>
          </cell>
          <cell r="U1232">
            <v>14</v>
          </cell>
          <cell r="V1232">
            <v>955</v>
          </cell>
          <cell r="W1232" t="str">
            <v>Nafstad</v>
          </cell>
          <cell r="X1232" t="str">
            <v>Nafstad</v>
          </cell>
          <cell r="Y1232">
            <v>24</v>
          </cell>
          <cell r="Z1232">
            <v>12</v>
          </cell>
          <cell r="AB1232">
            <v>12</v>
          </cell>
          <cell r="AE1232">
            <v>12</v>
          </cell>
          <cell r="AR1232">
            <v>0</v>
          </cell>
        </row>
        <row r="1233">
          <cell r="I1233">
            <v>17411501</v>
          </cell>
          <cell r="J1233" t="str">
            <v>Tempier</v>
          </cell>
          <cell r="K1233" t="str">
            <v>Bandol Lulu &amp; Lucien</v>
          </cell>
          <cell r="L1233">
            <v>2021</v>
          </cell>
          <cell r="M1233" t="str">
            <v>Frankrike</v>
          </cell>
          <cell r="N1233" t="str">
            <v>Provence</v>
          </cell>
          <cell r="O1233" t="str">
            <v>Bandol</v>
          </cell>
          <cell r="S1233" t="str">
            <v>Rødvin</v>
          </cell>
          <cell r="T1233">
            <v>0.75</v>
          </cell>
          <cell r="U1233">
            <v>14</v>
          </cell>
          <cell r="V1233">
            <v>445</v>
          </cell>
          <cell r="W1233" t="str">
            <v>Nafstad</v>
          </cell>
          <cell r="X1233" t="str">
            <v>Nafstad</v>
          </cell>
          <cell r="Y1233">
            <v>240</v>
          </cell>
          <cell r="Z1233">
            <v>216</v>
          </cell>
          <cell r="AB1233">
            <v>216</v>
          </cell>
          <cell r="AE1233">
            <v>42</v>
          </cell>
          <cell r="AF1233">
            <v>18</v>
          </cell>
          <cell r="AG1233">
            <v>18</v>
          </cell>
          <cell r="AH1233">
            <v>18</v>
          </cell>
          <cell r="AI1233">
            <v>12</v>
          </cell>
          <cell r="AJ1233">
            <v>12</v>
          </cell>
          <cell r="AK1233">
            <v>12</v>
          </cell>
          <cell r="AL1233">
            <v>18</v>
          </cell>
          <cell r="AM1233">
            <v>18</v>
          </cell>
          <cell r="AN1233">
            <v>12</v>
          </cell>
          <cell r="AO1233">
            <v>12</v>
          </cell>
          <cell r="AP1233">
            <v>12</v>
          </cell>
          <cell r="AQ1233">
            <v>12</v>
          </cell>
          <cell r="AR1233">
            <v>0</v>
          </cell>
          <cell r="AT1233" t="str">
            <v>x</v>
          </cell>
        </row>
        <row r="1234">
          <cell r="I1234">
            <v>17411801</v>
          </cell>
          <cell r="J1234" t="str">
            <v>Tempier</v>
          </cell>
          <cell r="K1234" t="str">
            <v>Bandol Migoua</v>
          </cell>
          <cell r="L1234">
            <v>2021</v>
          </cell>
          <cell r="M1234" t="str">
            <v>Frankrike</v>
          </cell>
          <cell r="N1234" t="str">
            <v>Provence</v>
          </cell>
          <cell r="O1234" t="str">
            <v>Bandol</v>
          </cell>
          <cell r="S1234" t="str">
            <v>Rødvin</v>
          </cell>
          <cell r="T1234">
            <v>0.75</v>
          </cell>
          <cell r="U1234">
            <v>14</v>
          </cell>
          <cell r="V1234">
            <v>635</v>
          </cell>
          <cell r="W1234" t="str">
            <v>Nafstad</v>
          </cell>
          <cell r="X1234" t="str">
            <v>Nafstad</v>
          </cell>
          <cell r="Y1234">
            <v>30</v>
          </cell>
          <cell r="Z1234">
            <v>42</v>
          </cell>
          <cell r="AB1234">
            <v>42</v>
          </cell>
          <cell r="AE1234">
            <v>24</v>
          </cell>
          <cell r="AF1234">
            <v>6</v>
          </cell>
          <cell r="AH1234">
            <v>6</v>
          </cell>
          <cell r="AM1234">
            <v>6</v>
          </cell>
          <cell r="AR1234">
            <v>0</v>
          </cell>
        </row>
        <row r="1235">
          <cell r="I1235">
            <v>17411701</v>
          </cell>
          <cell r="J1235" t="str">
            <v>Tempier</v>
          </cell>
          <cell r="K1235" t="str">
            <v>Bandol Tourtine</v>
          </cell>
          <cell r="L1235">
            <v>2021</v>
          </cell>
          <cell r="M1235" t="str">
            <v>Frankrike</v>
          </cell>
          <cell r="N1235" t="str">
            <v>Provence</v>
          </cell>
          <cell r="O1235" t="str">
            <v>Bandol</v>
          </cell>
          <cell r="S1235" t="str">
            <v>Rødvin</v>
          </cell>
          <cell r="T1235">
            <v>0.75</v>
          </cell>
          <cell r="U1235">
            <v>14</v>
          </cell>
          <cell r="V1235">
            <v>635</v>
          </cell>
          <cell r="W1235" t="str">
            <v>Nafstad</v>
          </cell>
          <cell r="X1235" t="str">
            <v>Nafstad</v>
          </cell>
          <cell r="Y1235">
            <v>36</v>
          </cell>
          <cell r="Z1235">
            <v>42</v>
          </cell>
          <cell r="AB1235">
            <v>42</v>
          </cell>
          <cell r="AE1235">
            <v>24</v>
          </cell>
          <cell r="AG1235">
            <v>6</v>
          </cell>
          <cell r="AL1235">
            <v>6</v>
          </cell>
          <cell r="AQ1235">
            <v>6</v>
          </cell>
          <cell r="AR1235">
            <v>0</v>
          </cell>
          <cell r="AS1235" t="str">
            <v>x</v>
          </cell>
        </row>
        <row r="1236">
          <cell r="I1236">
            <v>17468801</v>
          </cell>
          <cell r="J1236" t="str">
            <v>Balthazar</v>
          </cell>
          <cell r="K1236" t="str">
            <v>Cornas Chaillot</v>
          </cell>
          <cell r="L1236">
            <v>2021</v>
          </cell>
          <cell r="M1236" t="str">
            <v>Frankrike</v>
          </cell>
          <cell r="N1236" t="str">
            <v>Rhone, Nord</v>
          </cell>
          <cell r="O1236" t="str">
            <v>Cornas</v>
          </cell>
          <cell r="S1236" t="str">
            <v>Rødvin</v>
          </cell>
          <cell r="T1236">
            <v>0.75</v>
          </cell>
          <cell r="U1236">
            <v>13</v>
          </cell>
          <cell r="V1236">
            <v>907.61</v>
          </cell>
          <cell r="W1236" t="str">
            <v>Moestue Grape Selections</v>
          </cell>
          <cell r="X1236" t="str">
            <v>Vinhuset</v>
          </cell>
          <cell r="Y1236">
            <v>60</v>
          </cell>
          <cell r="Z1236">
            <v>60</v>
          </cell>
          <cell r="AB1236">
            <v>60</v>
          </cell>
          <cell r="AE1236">
            <v>12</v>
          </cell>
          <cell r="AF1236">
            <v>6</v>
          </cell>
          <cell r="AG1236">
            <v>6</v>
          </cell>
          <cell r="AH1236">
            <v>6</v>
          </cell>
          <cell r="AI1236">
            <v>6</v>
          </cell>
          <cell r="AJ1236">
            <v>6</v>
          </cell>
          <cell r="AL1236">
            <v>6</v>
          </cell>
          <cell r="AM1236">
            <v>6</v>
          </cell>
          <cell r="AQ1236">
            <v>6</v>
          </cell>
          <cell r="AR1236">
            <v>0</v>
          </cell>
          <cell r="AS1236" t="str">
            <v>x</v>
          </cell>
          <cell r="AU1236" t="str">
            <v>Maks 1 flaske pr kunde</v>
          </cell>
        </row>
        <row r="1237">
          <cell r="I1237">
            <v>17469101</v>
          </cell>
          <cell r="J1237" t="str">
            <v>Chave, Jean-Louis</v>
          </cell>
          <cell r="K1237" t="str">
            <v>Hermitage</v>
          </cell>
          <cell r="L1237">
            <v>2021</v>
          </cell>
          <cell r="M1237" t="str">
            <v>Frankrike</v>
          </cell>
          <cell r="N1237" t="str">
            <v>Rhone, Nord</v>
          </cell>
          <cell r="O1237" t="str">
            <v>Hermitage</v>
          </cell>
          <cell r="S1237" t="str">
            <v>Hvitvin</v>
          </cell>
          <cell r="T1237">
            <v>0.75</v>
          </cell>
          <cell r="U1237">
            <v>14.5</v>
          </cell>
          <cell r="V1237">
            <v>1987.19</v>
          </cell>
          <cell r="W1237" t="str">
            <v>Moestue Grape Selections</v>
          </cell>
          <cell r="X1237" t="str">
            <v>Vinhuset</v>
          </cell>
          <cell r="Y1237">
            <v>120</v>
          </cell>
          <cell r="Z1237">
            <v>24</v>
          </cell>
          <cell r="AB1237">
            <v>24</v>
          </cell>
          <cell r="AE1237">
            <v>6</v>
          </cell>
          <cell r="AF1237">
            <v>2</v>
          </cell>
          <cell r="AG1237">
            <v>2</v>
          </cell>
          <cell r="AH1237">
            <v>2</v>
          </cell>
          <cell r="AI1237">
            <v>2</v>
          </cell>
          <cell r="AJ1237">
            <v>2</v>
          </cell>
          <cell r="AK1237">
            <v>2</v>
          </cell>
          <cell r="AL1237">
            <v>2</v>
          </cell>
          <cell r="AM1237">
            <v>2</v>
          </cell>
          <cell r="AQ1237">
            <v>2</v>
          </cell>
          <cell r="AR1237">
            <v>0</v>
          </cell>
          <cell r="AU1237" t="str">
            <v>Maks 1 flaske Chave pr kunde</v>
          </cell>
        </row>
        <row r="1238">
          <cell r="I1238">
            <v>17469001</v>
          </cell>
          <cell r="J1238" t="str">
            <v>Chave, Jean-Louis</v>
          </cell>
          <cell r="K1238" t="str">
            <v>Hermitage</v>
          </cell>
          <cell r="L1238">
            <v>2021</v>
          </cell>
          <cell r="M1238" t="str">
            <v>Frankrike</v>
          </cell>
          <cell r="N1238" t="str">
            <v>Rhone, Nord</v>
          </cell>
          <cell r="O1238" t="str">
            <v>Hermitage</v>
          </cell>
          <cell r="S1238" t="str">
            <v>Rødvin</v>
          </cell>
          <cell r="T1238">
            <v>0.75</v>
          </cell>
          <cell r="U1238">
            <v>13</v>
          </cell>
          <cell r="V1238">
            <v>1986.8</v>
          </cell>
          <cell r="W1238" t="str">
            <v>Moestue Grape Selections</v>
          </cell>
          <cell r="X1238" t="str">
            <v>Vinhuset</v>
          </cell>
          <cell r="Y1238">
            <v>120</v>
          </cell>
          <cell r="Z1238">
            <v>24</v>
          </cell>
          <cell r="AB1238">
            <v>24</v>
          </cell>
          <cell r="AE1238">
            <v>6</v>
          </cell>
          <cell r="AF1238">
            <v>2</v>
          </cell>
          <cell r="AG1238">
            <v>2</v>
          </cell>
          <cell r="AH1238">
            <v>2</v>
          </cell>
          <cell r="AI1238">
            <v>2</v>
          </cell>
          <cell r="AJ1238">
            <v>2</v>
          </cell>
          <cell r="AK1238">
            <v>2</v>
          </cell>
          <cell r="AL1238">
            <v>2</v>
          </cell>
          <cell r="AM1238">
            <v>2</v>
          </cell>
          <cell r="AQ1238">
            <v>2</v>
          </cell>
          <cell r="AR1238">
            <v>0</v>
          </cell>
          <cell r="AU1238" t="str">
            <v>Maks 1 flaske Chave pr kunde</v>
          </cell>
        </row>
        <row r="1239">
          <cell r="I1239">
            <v>17468601</v>
          </cell>
          <cell r="J1239" t="str">
            <v>Clape</v>
          </cell>
          <cell r="K1239" t="str">
            <v>St.-Peray</v>
          </cell>
          <cell r="L1239">
            <v>2022</v>
          </cell>
          <cell r="M1239" t="str">
            <v>Frankrike</v>
          </cell>
          <cell r="N1239" t="str">
            <v>Rhone, Nord</v>
          </cell>
          <cell r="O1239" t="str">
            <v>St.-Peray</v>
          </cell>
          <cell r="S1239" t="str">
            <v>Hvitvin</v>
          </cell>
          <cell r="T1239">
            <v>0.75</v>
          </cell>
          <cell r="U1239">
            <v>14</v>
          </cell>
          <cell r="V1239">
            <v>608.34</v>
          </cell>
          <cell r="W1239" t="str">
            <v>Moestue Grape Selections</v>
          </cell>
          <cell r="X1239" t="str">
            <v>Vinhuset</v>
          </cell>
          <cell r="Y1239">
            <v>60</v>
          </cell>
          <cell r="Z1239">
            <v>48</v>
          </cell>
          <cell r="AB1239">
            <v>48</v>
          </cell>
          <cell r="AR1239">
            <v>48</v>
          </cell>
          <cell r="AU1239" t="str">
            <v>Maks 1 flaske Clape pr kunde</v>
          </cell>
        </row>
        <row r="1240">
          <cell r="I1240">
            <v>17468101</v>
          </cell>
          <cell r="J1240" t="str">
            <v>Clape</v>
          </cell>
          <cell r="K1240" t="str">
            <v>Cornas</v>
          </cell>
          <cell r="L1240">
            <v>2021</v>
          </cell>
          <cell r="M1240" t="str">
            <v>Frankrike</v>
          </cell>
          <cell r="N1240" t="str">
            <v>Rhone, Nord</v>
          </cell>
          <cell r="O1240" t="str">
            <v>Cornas</v>
          </cell>
          <cell r="S1240" t="str">
            <v>Rødvin</v>
          </cell>
          <cell r="T1240">
            <v>0.75</v>
          </cell>
          <cell r="U1240">
            <v>12</v>
          </cell>
          <cell r="V1240">
            <v>1233.4100000000001</v>
          </cell>
          <cell r="W1240" t="str">
            <v>Moestue Grape Selections</v>
          </cell>
          <cell r="X1240" t="str">
            <v>Vinhuset</v>
          </cell>
          <cell r="Y1240">
            <v>360</v>
          </cell>
          <cell r="Z1240">
            <v>24</v>
          </cell>
          <cell r="AB1240">
            <v>24</v>
          </cell>
          <cell r="AR1240">
            <v>24</v>
          </cell>
          <cell r="AU1240" t="str">
            <v>Maks 1 flaske Clape pr kunde</v>
          </cell>
        </row>
        <row r="1241">
          <cell r="I1241">
            <v>17468301</v>
          </cell>
          <cell r="J1241" t="str">
            <v>Clape</v>
          </cell>
          <cell r="K1241" t="str">
            <v>Cornas Renaissance</v>
          </cell>
          <cell r="L1241">
            <v>2021</v>
          </cell>
          <cell r="M1241" t="str">
            <v>Frankrike</v>
          </cell>
          <cell r="N1241" t="str">
            <v>Rhone, Nord</v>
          </cell>
          <cell r="O1241" t="str">
            <v>Cornas</v>
          </cell>
          <cell r="S1241" t="str">
            <v>Rødvin</v>
          </cell>
          <cell r="T1241">
            <v>0.75</v>
          </cell>
          <cell r="U1241">
            <v>12</v>
          </cell>
          <cell r="V1241">
            <v>925.58</v>
          </cell>
          <cell r="W1241" t="str">
            <v>Moestue Grape Selections</v>
          </cell>
          <cell r="X1241" t="str">
            <v>Vinhuset</v>
          </cell>
          <cell r="Y1241">
            <v>60</v>
          </cell>
          <cell r="Z1241">
            <v>12</v>
          </cell>
          <cell r="AB1241">
            <v>12</v>
          </cell>
          <cell r="AR1241">
            <v>12</v>
          </cell>
          <cell r="AU1241" t="str">
            <v>Maks 1 flaske Clape pr kunde</v>
          </cell>
        </row>
        <row r="1242">
          <cell r="I1242">
            <v>17468401</v>
          </cell>
          <cell r="J1242" t="str">
            <v>Clape</v>
          </cell>
          <cell r="K1242" t="str">
            <v>Cotes-du-Rhone</v>
          </cell>
          <cell r="L1242">
            <v>2022</v>
          </cell>
          <cell r="M1242" t="str">
            <v>Frankrike</v>
          </cell>
          <cell r="N1242" t="str">
            <v>Rhone, Nord</v>
          </cell>
          <cell r="O1242" t="str">
            <v>Cotes-du-Rhone</v>
          </cell>
          <cell r="S1242" t="str">
            <v>Rødvin</v>
          </cell>
          <cell r="T1242">
            <v>0.75</v>
          </cell>
          <cell r="U1242">
            <v>12.5</v>
          </cell>
          <cell r="V1242">
            <v>516.66</v>
          </cell>
          <cell r="W1242" t="str">
            <v>Moestue Grape Selections</v>
          </cell>
          <cell r="X1242" t="str">
            <v>Vinhuset</v>
          </cell>
          <cell r="Y1242">
            <v>60</v>
          </cell>
          <cell r="Z1242">
            <v>24</v>
          </cell>
          <cell r="AB1242">
            <v>24</v>
          </cell>
          <cell r="AR1242">
            <v>24</v>
          </cell>
          <cell r="AU1242" t="str">
            <v>Maks 1 flaske Clape pr kunde</v>
          </cell>
        </row>
        <row r="1243">
          <cell r="I1243">
            <v>17473701</v>
          </cell>
          <cell r="J1243" t="str">
            <v>Combier</v>
          </cell>
          <cell r="K1243" t="str">
            <v>Crozes-Hermitage Cap Nord</v>
          </cell>
          <cell r="L1243">
            <v>2022</v>
          </cell>
          <cell r="M1243" t="str">
            <v>Frankrike</v>
          </cell>
          <cell r="N1243" t="str">
            <v>Rhone, Nord</v>
          </cell>
          <cell r="O1243" t="str">
            <v>Crozes-Hermitage</v>
          </cell>
          <cell r="S1243" t="str">
            <v>Rødvin</v>
          </cell>
          <cell r="T1243">
            <v>0.75</v>
          </cell>
          <cell r="U1243">
            <v>13.5</v>
          </cell>
          <cell r="V1243">
            <v>425.2</v>
          </cell>
          <cell r="W1243" t="str">
            <v>Hans A Flaaten</v>
          </cell>
          <cell r="X1243" t="str">
            <v>Skanlog</v>
          </cell>
          <cell r="Y1243">
            <v>240</v>
          </cell>
          <cell r="Z1243">
            <v>240</v>
          </cell>
          <cell r="AB1243">
            <v>240</v>
          </cell>
          <cell r="AE1243">
            <v>42</v>
          </cell>
          <cell r="AF1243">
            <v>24</v>
          </cell>
          <cell r="AG1243">
            <v>18</v>
          </cell>
          <cell r="AH1243">
            <v>24</v>
          </cell>
          <cell r="AI1243">
            <v>18</v>
          </cell>
          <cell r="AJ1243">
            <v>18</v>
          </cell>
          <cell r="AK1243">
            <v>18</v>
          </cell>
          <cell r="AL1243">
            <v>18</v>
          </cell>
          <cell r="AM1243">
            <v>12</v>
          </cell>
          <cell r="AN1243">
            <v>12</v>
          </cell>
          <cell r="AO1243">
            <v>12</v>
          </cell>
          <cell r="AP1243">
            <v>6</v>
          </cell>
          <cell r="AQ1243">
            <v>18</v>
          </cell>
          <cell r="AR1243">
            <v>0</v>
          </cell>
          <cell r="AT1243" t="str">
            <v>x</v>
          </cell>
        </row>
        <row r="1244">
          <cell r="I1244">
            <v>17473601</v>
          </cell>
          <cell r="J1244" t="str">
            <v>Combier</v>
          </cell>
          <cell r="K1244" t="str">
            <v>Crozes-Hermitage Clos des Grives</v>
          </cell>
          <cell r="L1244">
            <v>2022</v>
          </cell>
          <cell r="M1244" t="str">
            <v>Frankrike</v>
          </cell>
          <cell r="N1244" t="str">
            <v>Rhone, Nord</v>
          </cell>
          <cell r="O1244" t="str">
            <v>Crozes-Hermitage</v>
          </cell>
          <cell r="S1244" t="str">
            <v>Rødvin</v>
          </cell>
          <cell r="T1244">
            <v>0.75</v>
          </cell>
          <cell r="U1244">
            <v>13.5</v>
          </cell>
          <cell r="V1244">
            <v>535.5</v>
          </cell>
          <cell r="W1244" t="str">
            <v>Hans A Flaaten</v>
          </cell>
          <cell r="X1244" t="str">
            <v>Skanlog</v>
          </cell>
          <cell r="Y1244">
            <v>264</v>
          </cell>
          <cell r="Z1244">
            <v>240</v>
          </cell>
          <cell r="AB1244">
            <v>240</v>
          </cell>
          <cell r="AE1244">
            <v>42</v>
          </cell>
          <cell r="AF1244">
            <v>24</v>
          </cell>
          <cell r="AG1244">
            <v>18</v>
          </cell>
          <cell r="AH1244">
            <v>24</v>
          </cell>
          <cell r="AI1244">
            <v>18</v>
          </cell>
          <cell r="AJ1244">
            <v>18</v>
          </cell>
          <cell r="AK1244">
            <v>18</v>
          </cell>
          <cell r="AL1244">
            <v>18</v>
          </cell>
          <cell r="AM1244">
            <v>12</v>
          </cell>
          <cell r="AN1244">
            <v>12</v>
          </cell>
          <cell r="AO1244">
            <v>12</v>
          </cell>
          <cell r="AP1244">
            <v>6</v>
          </cell>
          <cell r="AQ1244">
            <v>18</v>
          </cell>
          <cell r="AR1244">
            <v>0</v>
          </cell>
          <cell r="AS1244" t="str">
            <v>x</v>
          </cell>
        </row>
        <row r="1245">
          <cell r="I1245">
            <v>17468701</v>
          </cell>
          <cell r="J1245" t="str">
            <v>Gilles</v>
          </cell>
          <cell r="K1245" t="str">
            <v>Cornas</v>
          </cell>
          <cell r="L1245">
            <v>2021</v>
          </cell>
          <cell r="M1245" t="str">
            <v>Frankrike</v>
          </cell>
          <cell r="N1245" t="str">
            <v>Rhone, Nord</v>
          </cell>
          <cell r="O1245" t="str">
            <v>Cornas</v>
          </cell>
          <cell r="S1245" t="str">
            <v>Rødvin</v>
          </cell>
          <cell r="T1245">
            <v>0.75</v>
          </cell>
          <cell r="U1245">
            <v>14</v>
          </cell>
          <cell r="V1245">
            <v>760.74</v>
          </cell>
          <cell r="W1245" t="str">
            <v>Moestue Grape Selections</v>
          </cell>
          <cell r="X1245" t="str">
            <v>Vinhuset</v>
          </cell>
          <cell r="Y1245">
            <v>96</v>
          </cell>
          <cell r="Z1245">
            <v>96</v>
          </cell>
          <cell r="AB1245">
            <v>96</v>
          </cell>
          <cell r="AE1245">
            <v>18</v>
          </cell>
          <cell r="AF1245">
            <v>12</v>
          </cell>
          <cell r="AG1245">
            <v>6</v>
          </cell>
          <cell r="AH1245">
            <v>12</v>
          </cell>
          <cell r="AI1245">
            <v>6</v>
          </cell>
          <cell r="AJ1245">
            <v>6</v>
          </cell>
          <cell r="AK1245">
            <v>6</v>
          </cell>
          <cell r="AL1245">
            <v>6</v>
          </cell>
          <cell r="AM1245">
            <v>6</v>
          </cell>
          <cell r="AN1245">
            <v>6</v>
          </cell>
          <cell r="AO1245">
            <v>6</v>
          </cell>
          <cell r="AQ1245">
            <v>6</v>
          </cell>
          <cell r="AR1245">
            <v>0</v>
          </cell>
          <cell r="AS1245" t="str">
            <v>x</v>
          </cell>
          <cell r="AT1245" t="str">
            <v>x</v>
          </cell>
          <cell r="AU1245" t="str">
            <v>Maks 1 flaske pr kunde</v>
          </cell>
        </row>
        <row r="1246">
          <cell r="I1246">
            <v>17468501</v>
          </cell>
          <cell r="J1246" t="str">
            <v>Gonon</v>
          </cell>
          <cell r="K1246" t="str">
            <v>St.-Joseph Oliviers</v>
          </cell>
          <cell r="L1246">
            <v>2022</v>
          </cell>
          <cell r="M1246" t="str">
            <v>Frankrike</v>
          </cell>
          <cell r="N1246" t="str">
            <v>Rhone, Nord</v>
          </cell>
          <cell r="O1246" t="str">
            <v>St.-Joseph</v>
          </cell>
          <cell r="S1246" t="str">
            <v>Hvitvin</v>
          </cell>
          <cell r="T1246">
            <v>0.75</v>
          </cell>
          <cell r="U1246">
            <v>14</v>
          </cell>
          <cell r="V1246">
            <v>701.13</v>
          </cell>
          <cell r="W1246" t="str">
            <v>Moestue Grape Selections</v>
          </cell>
          <cell r="X1246" t="str">
            <v>Vinhuset</v>
          </cell>
          <cell r="Y1246">
            <v>24</v>
          </cell>
          <cell r="Z1246">
            <v>24</v>
          </cell>
          <cell r="AB1246">
            <v>24</v>
          </cell>
          <cell r="AE1246">
            <v>6</v>
          </cell>
          <cell r="AF1246">
            <v>2</v>
          </cell>
          <cell r="AG1246">
            <v>2</v>
          </cell>
          <cell r="AH1246">
            <v>2</v>
          </cell>
          <cell r="AJ1246">
            <v>2</v>
          </cell>
          <cell r="AL1246">
            <v>2</v>
          </cell>
          <cell r="AM1246">
            <v>2</v>
          </cell>
          <cell r="AN1246">
            <v>2</v>
          </cell>
          <cell r="AO1246">
            <v>2</v>
          </cell>
          <cell r="AQ1246">
            <v>2</v>
          </cell>
          <cell r="AR1246">
            <v>0</v>
          </cell>
          <cell r="AU1246" t="str">
            <v>Maks 1 flaske pr kunde</v>
          </cell>
        </row>
        <row r="1247">
          <cell r="I1247">
            <v>17468201</v>
          </cell>
          <cell r="J1247" t="str">
            <v>Gonon</v>
          </cell>
          <cell r="K1247" t="str">
            <v>Les Iles Feray</v>
          </cell>
          <cell r="L1247">
            <v>2022</v>
          </cell>
          <cell r="M1247" t="str">
            <v>Frankrike</v>
          </cell>
          <cell r="N1247" t="str">
            <v>Rhone, Nord</v>
          </cell>
          <cell r="S1247" t="str">
            <v>Rødvin</v>
          </cell>
          <cell r="T1247">
            <v>0.75</v>
          </cell>
          <cell r="U1247">
            <v>12.5</v>
          </cell>
          <cell r="V1247">
            <v>516.73</v>
          </cell>
          <cell r="W1247" t="str">
            <v>Moestue Grape Selections</v>
          </cell>
          <cell r="X1247" t="str">
            <v>Vinhuset</v>
          </cell>
          <cell r="Y1247">
            <v>60</v>
          </cell>
          <cell r="Z1247">
            <v>60</v>
          </cell>
          <cell r="AB1247">
            <v>60</v>
          </cell>
          <cell r="AE1247">
            <v>18</v>
          </cell>
          <cell r="AF1247">
            <v>6</v>
          </cell>
          <cell r="AG1247">
            <v>3</v>
          </cell>
          <cell r="AH1247">
            <v>3</v>
          </cell>
          <cell r="AI1247">
            <v>3</v>
          </cell>
          <cell r="AJ1247">
            <v>3</v>
          </cell>
          <cell r="AK1247">
            <v>3</v>
          </cell>
          <cell r="AL1247">
            <v>6</v>
          </cell>
          <cell r="AM1247">
            <v>3</v>
          </cell>
          <cell r="AN1247">
            <v>3</v>
          </cell>
          <cell r="AO1247">
            <v>3</v>
          </cell>
          <cell r="AP1247">
            <v>3</v>
          </cell>
          <cell r="AQ1247">
            <v>3</v>
          </cell>
          <cell r="AR1247">
            <v>0</v>
          </cell>
          <cell r="AU1247" t="str">
            <v>Maks 1 flaske pr kunde</v>
          </cell>
        </row>
        <row r="1248">
          <cell r="I1248">
            <v>17468005</v>
          </cell>
          <cell r="J1248" t="str">
            <v>Gonon</v>
          </cell>
          <cell r="K1248" t="str">
            <v>St.-Joseph</v>
          </cell>
          <cell r="L1248">
            <v>2022</v>
          </cell>
          <cell r="M1248" t="str">
            <v>Frankrike</v>
          </cell>
          <cell r="N1248" t="str">
            <v>Rhone, Nord</v>
          </cell>
          <cell r="O1248" t="str">
            <v>St.-Joseph</v>
          </cell>
          <cell r="S1248" t="str">
            <v>Rødvin</v>
          </cell>
          <cell r="T1248">
            <v>1.5</v>
          </cell>
          <cell r="U1248">
            <v>12.5</v>
          </cell>
          <cell r="V1248">
            <v>1311.98</v>
          </cell>
          <cell r="W1248" t="str">
            <v>Moestue Grape Selections</v>
          </cell>
          <cell r="X1248" t="str">
            <v>Vinhuset</v>
          </cell>
          <cell r="Y1248">
            <v>3</v>
          </cell>
          <cell r="Z1248">
            <v>3</v>
          </cell>
          <cell r="AB1248">
            <v>3</v>
          </cell>
          <cell r="AE1248">
            <v>3</v>
          </cell>
          <cell r="AR1248">
            <v>0</v>
          </cell>
          <cell r="AU1248" t="str">
            <v>Maks 1 flaske pr kunde</v>
          </cell>
        </row>
        <row r="1249">
          <cell r="I1249">
            <v>17478001</v>
          </cell>
          <cell r="J1249" t="str">
            <v>Gripa</v>
          </cell>
          <cell r="K1249" t="str">
            <v>St.-Joseph Berceau</v>
          </cell>
          <cell r="L1249">
            <v>2022</v>
          </cell>
          <cell r="M1249" t="str">
            <v>Frankrike</v>
          </cell>
          <cell r="N1249" t="str">
            <v>Rhone, Nord</v>
          </cell>
          <cell r="O1249" t="str">
            <v>St.-Joseph</v>
          </cell>
          <cell r="S1249" t="str">
            <v>Hvitvin</v>
          </cell>
          <cell r="T1249">
            <v>0.75</v>
          </cell>
          <cell r="U1249">
            <v>13.5</v>
          </cell>
          <cell r="V1249">
            <v>572.26</v>
          </cell>
          <cell r="W1249" t="str">
            <v>Hans A Flaaten</v>
          </cell>
          <cell r="X1249" t="str">
            <v>Skanlog</v>
          </cell>
          <cell r="Y1249">
            <v>60</v>
          </cell>
          <cell r="Z1249">
            <v>120</v>
          </cell>
          <cell r="AB1249">
            <v>60</v>
          </cell>
          <cell r="AE1249">
            <v>18</v>
          </cell>
          <cell r="AF1249">
            <v>6</v>
          </cell>
          <cell r="AG1249">
            <v>6</v>
          </cell>
          <cell r="AH1249">
            <v>6</v>
          </cell>
          <cell r="AI1249">
            <v>6</v>
          </cell>
          <cell r="AJ1249">
            <v>6</v>
          </cell>
          <cell r="AK1249">
            <v>6</v>
          </cell>
          <cell r="AL1249">
            <v>6</v>
          </cell>
          <cell r="AR1249">
            <v>0</v>
          </cell>
        </row>
        <row r="1250">
          <cell r="I1250">
            <v>17477801</v>
          </cell>
          <cell r="J1250" t="str">
            <v>Gripa</v>
          </cell>
          <cell r="K1250" t="str">
            <v>St.-Peray Figuiers</v>
          </cell>
          <cell r="L1250">
            <v>2022</v>
          </cell>
          <cell r="M1250" t="str">
            <v>Frankrike</v>
          </cell>
          <cell r="N1250" t="str">
            <v>Rhone, Nord</v>
          </cell>
          <cell r="O1250" t="str">
            <v>St.-Peray</v>
          </cell>
          <cell r="S1250" t="str">
            <v>Hvitvin</v>
          </cell>
          <cell r="T1250">
            <v>0.75</v>
          </cell>
          <cell r="U1250">
            <v>13.5</v>
          </cell>
          <cell r="V1250">
            <v>414.23</v>
          </cell>
          <cell r="W1250" t="str">
            <v>Hans A Flaaten</v>
          </cell>
          <cell r="X1250" t="str">
            <v>Skanlog</v>
          </cell>
          <cell r="Y1250">
            <v>180</v>
          </cell>
          <cell r="Z1250">
            <v>204</v>
          </cell>
          <cell r="AB1250">
            <v>180</v>
          </cell>
          <cell r="AE1250">
            <v>42</v>
          </cell>
          <cell r="AF1250">
            <v>18</v>
          </cell>
          <cell r="AG1250">
            <v>12</v>
          </cell>
          <cell r="AH1250">
            <v>18</v>
          </cell>
          <cell r="AI1250">
            <v>12</v>
          </cell>
          <cell r="AJ1250">
            <v>12</v>
          </cell>
          <cell r="AK1250">
            <v>12</v>
          </cell>
          <cell r="AL1250">
            <v>18</v>
          </cell>
          <cell r="AM1250">
            <v>6</v>
          </cell>
          <cell r="AN1250">
            <v>6</v>
          </cell>
          <cell r="AO1250">
            <v>6</v>
          </cell>
          <cell r="AP1250">
            <v>6</v>
          </cell>
          <cell r="AQ1250">
            <v>12</v>
          </cell>
          <cell r="AR1250">
            <v>0</v>
          </cell>
          <cell r="AS1250" t="str">
            <v>x</v>
          </cell>
        </row>
        <row r="1251">
          <cell r="I1251">
            <v>17477901</v>
          </cell>
          <cell r="J1251" t="str">
            <v>Gripa</v>
          </cell>
          <cell r="K1251" t="str">
            <v>St.-Peray Pins</v>
          </cell>
          <cell r="L1251">
            <v>2022</v>
          </cell>
          <cell r="M1251" t="str">
            <v>Frankrike</v>
          </cell>
          <cell r="N1251" t="str">
            <v>Rhone, Nord</v>
          </cell>
          <cell r="O1251" t="str">
            <v>St.-Peray</v>
          </cell>
          <cell r="S1251" t="str">
            <v>Hvitvin</v>
          </cell>
          <cell r="T1251">
            <v>0.75</v>
          </cell>
          <cell r="U1251">
            <v>13.5</v>
          </cell>
          <cell r="V1251">
            <v>333.29</v>
          </cell>
          <cell r="W1251" t="str">
            <v>Hans A Flaaten</v>
          </cell>
          <cell r="X1251" t="str">
            <v>Skanlog</v>
          </cell>
          <cell r="Y1251">
            <v>180</v>
          </cell>
          <cell r="Z1251">
            <v>204</v>
          </cell>
          <cell r="AB1251">
            <v>180</v>
          </cell>
          <cell r="AE1251">
            <v>42</v>
          </cell>
          <cell r="AF1251">
            <v>18</v>
          </cell>
          <cell r="AG1251">
            <v>12</v>
          </cell>
          <cell r="AH1251">
            <v>18</v>
          </cell>
          <cell r="AI1251">
            <v>12</v>
          </cell>
          <cell r="AJ1251">
            <v>12</v>
          </cell>
          <cell r="AK1251">
            <v>12</v>
          </cell>
          <cell r="AL1251">
            <v>18</v>
          </cell>
          <cell r="AM1251">
            <v>6</v>
          </cell>
          <cell r="AN1251">
            <v>6</v>
          </cell>
          <cell r="AO1251">
            <v>6</v>
          </cell>
          <cell r="AP1251">
            <v>6</v>
          </cell>
          <cell r="AQ1251">
            <v>12</v>
          </cell>
          <cell r="AR1251">
            <v>0</v>
          </cell>
          <cell r="AT1251" t="str">
            <v>x</v>
          </cell>
        </row>
        <row r="1252">
          <cell r="I1252">
            <v>17477701</v>
          </cell>
          <cell r="J1252" t="str">
            <v>Gripa</v>
          </cell>
          <cell r="K1252" t="str">
            <v>St.-Joseph</v>
          </cell>
          <cell r="L1252">
            <v>2022</v>
          </cell>
          <cell r="M1252" t="str">
            <v>Frankrike</v>
          </cell>
          <cell r="N1252" t="str">
            <v>Rhone, Nord</v>
          </cell>
          <cell r="O1252" t="str">
            <v>St.-Joseph</v>
          </cell>
          <cell r="S1252" t="str">
            <v>Rødvin</v>
          </cell>
          <cell r="T1252">
            <v>0.75</v>
          </cell>
          <cell r="U1252">
            <v>14.5</v>
          </cell>
          <cell r="V1252">
            <v>411.7</v>
          </cell>
          <cell r="W1252" t="str">
            <v>Hans A Flaaten</v>
          </cell>
          <cell r="X1252" t="str">
            <v>Skanlog</v>
          </cell>
          <cell r="Y1252">
            <v>180</v>
          </cell>
          <cell r="Z1252">
            <v>240</v>
          </cell>
          <cell r="AB1252">
            <v>180</v>
          </cell>
          <cell r="AE1252">
            <v>42</v>
          </cell>
          <cell r="AF1252">
            <v>18</v>
          </cell>
          <cell r="AG1252">
            <v>12</v>
          </cell>
          <cell r="AH1252">
            <v>18</v>
          </cell>
          <cell r="AI1252">
            <v>12</v>
          </cell>
          <cell r="AJ1252">
            <v>12</v>
          </cell>
          <cell r="AK1252">
            <v>12</v>
          </cell>
          <cell r="AL1252">
            <v>18</v>
          </cell>
          <cell r="AM1252">
            <v>6</v>
          </cell>
          <cell r="AN1252">
            <v>6</v>
          </cell>
          <cell r="AO1252">
            <v>6</v>
          </cell>
          <cell r="AP1252">
            <v>6</v>
          </cell>
          <cell r="AQ1252">
            <v>12</v>
          </cell>
          <cell r="AR1252">
            <v>0</v>
          </cell>
          <cell r="AT1252" t="str">
            <v>x</v>
          </cell>
        </row>
        <row r="1253">
          <cell r="I1253">
            <v>17478101</v>
          </cell>
          <cell r="J1253" t="str">
            <v>Gripa</v>
          </cell>
          <cell r="K1253" t="str">
            <v>St.-Joseph Berceau</v>
          </cell>
          <cell r="L1253">
            <v>2022</v>
          </cell>
          <cell r="M1253" t="str">
            <v>Frankrike</v>
          </cell>
          <cell r="N1253" t="str">
            <v>Rhone, Nord</v>
          </cell>
          <cell r="O1253" t="str">
            <v>St.-Joseph</v>
          </cell>
          <cell r="S1253" t="str">
            <v>Rødvin</v>
          </cell>
          <cell r="T1253">
            <v>0.75</v>
          </cell>
          <cell r="U1253">
            <v>14.5</v>
          </cell>
          <cell r="V1253">
            <v>682.75</v>
          </cell>
          <cell r="W1253" t="str">
            <v>Hans A Flaaten</v>
          </cell>
          <cell r="X1253" t="str">
            <v>Skanlog</v>
          </cell>
          <cell r="Y1253">
            <v>120</v>
          </cell>
          <cell r="Z1253">
            <v>180</v>
          </cell>
          <cell r="AB1253">
            <v>120</v>
          </cell>
          <cell r="AE1253">
            <v>36</v>
          </cell>
          <cell r="AF1253">
            <v>12</v>
          </cell>
          <cell r="AG1253">
            <v>12</v>
          </cell>
          <cell r="AH1253">
            <v>12</v>
          </cell>
          <cell r="AI1253">
            <v>6</v>
          </cell>
          <cell r="AJ1253">
            <v>6</v>
          </cell>
          <cell r="AK1253">
            <v>12</v>
          </cell>
          <cell r="AL1253">
            <v>12</v>
          </cell>
          <cell r="AM1253">
            <v>6</v>
          </cell>
          <cell r="AQ1253">
            <v>6</v>
          </cell>
          <cell r="AR1253">
            <v>0</v>
          </cell>
          <cell r="AS1253" t="str">
            <v>x</v>
          </cell>
        </row>
        <row r="1254">
          <cell r="I1254">
            <v>17444901</v>
          </cell>
          <cell r="J1254" t="str">
            <v>Jamet, C., J.-P., F. &amp; L.</v>
          </cell>
          <cell r="K1254" t="str">
            <v>Condrieu Vernillon</v>
          </cell>
          <cell r="L1254">
            <v>2022</v>
          </cell>
          <cell r="M1254" t="str">
            <v>Frankrike</v>
          </cell>
          <cell r="N1254" t="str">
            <v>Rhone, Nord</v>
          </cell>
          <cell r="O1254" t="str">
            <v>Condrieu</v>
          </cell>
          <cell r="S1254" t="str">
            <v>Hvitvin</v>
          </cell>
          <cell r="T1254">
            <v>0.75</v>
          </cell>
          <cell r="U1254">
            <v>13.5</v>
          </cell>
          <cell r="V1254">
            <v>792.81</v>
          </cell>
          <cell r="W1254" t="str">
            <v>Winetailor AS</v>
          </cell>
          <cell r="X1254" t="str">
            <v>Vectura</v>
          </cell>
          <cell r="Y1254">
            <v>54</v>
          </cell>
          <cell r="Z1254">
            <v>54</v>
          </cell>
          <cell r="AB1254">
            <v>54</v>
          </cell>
          <cell r="AE1254">
            <v>18</v>
          </cell>
          <cell r="AF1254">
            <v>6</v>
          </cell>
          <cell r="AG1254">
            <v>3</v>
          </cell>
          <cell r="AH1254">
            <v>6</v>
          </cell>
          <cell r="AI1254">
            <v>3</v>
          </cell>
          <cell r="AJ1254">
            <v>6</v>
          </cell>
          <cell r="AL1254">
            <v>6</v>
          </cell>
          <cell r="AM1254">
            <v>6</v>
          </cell>
          <cell r="AR1254">
            <v>0</v>
          </cell>
        </row>
        <row r="1255">
          <cell r="I1255">
            <v>17444801</v>
          </cell>
          <cell r="J1255" t="str">
            <v>Jamet, C., J.-P., F. &amp; L.</v>
          </cell>
          <cell r="K1255" t="str">
            <v>Cotes-du-Rhone</v>
          </cell>
          <cell r="L1255">
            <v>2022</v>
          </cell>
          <cell r="M1255" t="str">
            <v>Frankrike</v>
          </cell>
          <cell r="N1255" t="str">
            <v>Rhone, Nord</v>
          </cell>
          <cell r="O1255" t="str">
            <v>Cotes-du-Rhone</v>
          </cell>
          <cell r="S1255" t="str">
            <v>Hvitvin</v>
          </cell>
          <cell r="T1255">
            <v>0.75</v>
          </cell>
          <cell r="U1255">
            <v>13.5</v>
          </cell>
          <cell r="V1255">
            <v>397.56</v>
          </cell>
          <cell r="W1255" t="str">
            <v>Winetailor AS</v>
          </cell>
          <cell r="X1255" t="str">
            <v>Vectura</v>
          </cell>
          <cell r="Y1255">
            <v>90</v>
          </cell>
          <cell r="Z1255">
            <v>90</v>
          </cell>
          <cell r="AB1255">
            <v>90</v>
          </cell>
          <cell r="AE1255">
            <v>18</v>
          </cell>
          <cell r="AF1255">
            <v>6</v>
          </cell>
          <cell r="AG1255">
            <v>6</v>
          </cell>
          <cell r="AH1255">
            <v>6</v>
          </cell>
          <cell r="AI1255">
            <v>6</v>
          </cell>
          <cell r="AJ1255">
            <v>6</v>
          </cell>
          <cell r="AK1255">
            <v>6</v>
          </cell>
          <cell r="AL1255">
            <v>6</v>
          </cell>
          <cell r="AM1255">
            <v>6</v>
          </cell>
          <cell r="AN1255">
            <v>6</v>
          </cell>
          <cell r="AO1255">
            <v>6</v>
          </cell>
          <cell r="AP1255">
            <v>6</v>
          </cell>
          <cell r="AQ1255">
            <v>6</v>
          </cell>
          <cell r="AR1255">
            <v>0</v>
          </cell>
          <cell r="AU1255" t="str">
            <v>Maks 1 flaske pr kunde</v>
          </cell>
        </row>
        <row r="1256">
          <cell r="I1256">
            <v>17444501</v>
          </cell>
          <cell r="J1256" t="str">
            <v>Jamet, C., J.-P., F. &amp; L.</v>
          </cell>
          <cell r="K1256" t="str">
            <v>Cote-Rotie</v>
          </cell>
          <cell r="L1256">
            <v>2020</v>
          </cell>
          <cell r="M1256" t="str">
            <v>Frankrike</v>
          </cell>
          <cell r="N1256" t="str">
            <v>Rhone, Nord</v>
          </cell>
          <cell r="O1256" t="str">
            <v>Cote-Rotie</v>
          </cell>
          <cell r="S1256" t="str">
            <v>Rødvin</v>
          </cell>
          <cell r="T1256">
            <v>0.75</v>
          </cell>
          <cell r="U1256">
            <v>14</v>
          </cell>
          <cell r="V1256">
            <v>1344.47</v>
          </cell>
          <cell r="W1256" t="str">
            <v>Winetailor AS</v>
          </cell>
          <cell r="X1256" t="str">
            <v>Vectura</v>
          </cell>
          <cell r="Y1256">
            <v>420</v>
          </cell>
          <cell r="Z1256">
            <v>420</v>
          </cell>
          <cell r="AB1256">
            <v>420</v>
          </cell>
          <cell r="AE1256">
            <v>108</v>
          </cell>
          <cell r="AF1256">
            <v>48</v>
          </cell>
          <cell r="AG1256">
            <v>30</v>
          </cell>
          <cell r="AH1256">
            <v>48</v>
          </cell>
          <cell r="AI1256">
            <v>24</v>
          </cell>
          <cell r="AJ1256">
            <v>30</v>
          </cell>
          <cell r="AK1256">
            <v>18</v>
          </cell>
          <cell r="AL1256">
            <v>48</v>
          </cell>
          <cell r="AM1256">
            <v>18</v>
          </cell>
          <cell r="AN1256">
            <v>12</v>
          </cell>
          <cell r="AO1256">
            <v>12</v>
          </cell>
          <cell r="AP1256">
            <v>12</v>
          </cell>
          <cell r="AQ1256">
            <v>12</v>
          </cell>
          <cell r="AR1256">
            <v>0</v>
          </cell>
          <cell r="AS1256" t="str">
            <v>x</v>
          </cell>
          <cell r="AT1256" t="str">
            <v>x</v>
          </cell>
          <cell r="AU1256" t="str">
            <v>Maks 3 flasker pr kunde</v>
          </cell>
        </row>
        <row r="1257">
          <cell r="I1257">
            <v>17444705</v>
          </cell>
          <cell r="J1257" t="str">
            <v>Jamet, C., J.-P., F. &amp; L.</v>
          </cell>
          <cell r="K1257" t="str">
            <v>Cote-Rotie</v>
          </cell>
          <cell r="L1257">
            <v>2020</v>
          </cell>
          <cell r="M1257" t="str">
            <v>Frankrike</v>
          </cell>
          <cell r="N1257" t="str">
            <v>Rhone, Nord</v>
          </cell>
          <cell r="O1257" t="str">
            <v>Cote-Rotie</v>
          </cell>
          <cell r="S1257" t="str">
            <v>Rødvin</v>
          </cell>
          <cell r="T1257">
            <v>1.5</v>
          </cell>
          <cell r="U1257">
            <v>14</v>
          </cell>
          <cell r="V1257">
            <v>2701.04</v>
          </cell>
          <cell r="W1257" t="str">
            <v>Winetailor AS</v>
          </cell>
          <cell r="X1257" t="str">
            <v>Vectura</v>
          </cell>
          <cell r="Y1257">
            <v>24</v>
          </cell>
          <cell r="Z1257">
            <v>24</v>
          </cell>
          <cell r="AB1257">
            <v>24</v>
          </cell>
          <cell r="AE1257">
            <v>6</v>
          </cell>
          <cell r="AF1257">
            <v>3</v>
          </cell>
          <cell r="AG1257">
            <v>1</v>
          </cell>
          <cell r="AH1257">
            <v>2</v>
          </cell>
          <cell r="AI1257">
            <v>1</v>
          </cell>
          <cell r="AJ1257">
            <v>2</v>
          </cell>
          <cell r="AK1257">
            <v>1</v>
          </cell>
          <cell r="AL1257">
            <v>2</v>
          </cell>
          <cell r="AM1257">
            <v>1</v>
          </cell>
          <cell r="AN1257">
            <v>1</v>
          </cell>
          <cell r="AO1257">
            <v>1</v>
          </cell>
          <cell r="AP1257">
            <v>1</v>
          </cell>
          <cell r="AQ1257">
            <v>2</v>
          </cell>
          <cell r="AR1257">
            <v>0</v>
          </cell>
          <cell r="AU1257" t="str">
            <v>Maks 1 flaske pr kunde</v>
          </cell>
        </row>
        <row r="1258">
          <cell r="I1258">
            <v>17444301</v>
          </cell>
          <cell r="J1258" t="str">
            <v>Jamet, J.-P. &amp; J.-L.</v>
          </cell>
          <cell r="K1258" t="str">
            <v>Cote-Rotie</v>
          </cell>
          <cell r="L1258">
            <v>2001</v>
          </cell>
          <cell r="M1258" t="str">
            <v>Frankrike</v>
          </cell>
          <cell r="N1258" t="str">
            <v>Rhone, Nord</v>
          </cell>
          <cell r="O1258" t="str">
            <v>Cote-Rotie</v>
          </cell>
          <cell r="S1258" t="str">
            <v>Rødvin</v>
          </cell>
          <cell r="T1258">
            <v>0.75</v>
          </cell>
          <cell r="U1258">
            <v>13</v>
          </cell>
          <cell r="V1258">
            <v>3187.4</v>
          </cell>
          <cell r="W1258" t="str">
            <v>Winetailor AS</v>
          </cell>
          <cell r="X1258" t="str">
            <v>Vectura</v>
          </cell>
          <cell r="Y1258">
            <v>60</v>
          </cell>
          <cell r="Z1258">
            <v>60</v>
          </cell>
          <cell r="AB1258">
            <v>60</v>
          </cell>
          <cell r="AE1258">
            <v>12</v>
          </cell>
          <cell r="AF1258">
            <v>6</v>
          </cell>
          <cell r="AG1258">
            <v>6</v>
          </cell>
          <cell r="AH1258">
            <v>6</v>
          </cell>
          <cell r="AI1258">
            <v>3</v>
          </cell>
          <cell r="AJ1258">
            <v>6</v>
          </cell>
          <cell r="AL1258">
            <v>6</v>
          </cell>
          <cell r="AM1258">
            <v>6</v>
          </cell>
          <cell r="AN1258">
            <v>3</v>
          </cell>
          <cell r="AO1258">
            <v>3</v>
          </cell>
          <cell r="AQ1258">
            <v>3</v>
          </cell>
          <cell r="AR1258">
            <v>0</v>
          </cell>
          <cell r="AU1258" t="str">
            <v>Maks 1 flaske pr kunde</v>
          </cell>
        </row>
        <row r="1259">
          <cell r="I1259">
            <v>17444601</v>
          </cell>
          <cell r="J1259" t="str">
            <v>Jamet, C., J.-P., F. &amp; L.</v>
          </cell>
          <cell r="K1259" t="str">
            <v>Cote-Rotie Cote Brune</v>
          </cell>
          <cell r="L1259">
            <v>2020</v>
          </cell>
          <cell r="M1259" t="str">
            <v>Frankrike</v>
          </cell>
          <cell r="N1259" t="str">
            <v>Rhone, Nord</v>
          </cell>
          <cell r="O1259" t="str">
            <v>Cote-Rotie</v>
          </cell>
          <cell r="S1259" t="str">
            <v>Rødvin</v>
          </cell>
          <cell r="T1259">
            <v>0.75</v>
          </cell>
          <cell r="U1259">
            <v>14</v>
          </cell>
          <cell r="V1259">
            <v>3090.8</v>
          </cell>
          <cell r="W1259" t="str">
            <v>Winetailor AS</v>
          </cell>
          <cell r="X1259" t="str">
            <v>Vectura</v>
          </cell>
          <cell r="Y1259">
            <v>12</v>
          </cell>
          <cell r="Z1259">
            <v>12</v>
          </cell>
          <cell r="AB1259">
            <v>12</v>
          </cell>
          <cell r="AE1259">
            <v>2</v>
          </cell>
          <cell r="AF1259">
            <v>1</v>
          </cell>
          <cell r="AG1259">
            <v>1</v>
          </cell>
          <cell r="AH1259">
            <v>1</v>
          </cell>
          <cell r="AI1259">
            <v>1</v>
          </cell>
          <cell r="AJ1259">
            <v>1</v>
          </cell>
          <cell r="AL1259">
            <v>1</v>
          </cell>
          <cell r="AM1259">
            <v>1</v>
          </cell>
          <cell r="AN1259">
            <v>1</v>
          </cell>
          <cell r="AO1259">
            <v>1</v>
          </cell>
          <cell r="AQ1259">
            <v>1</v>
          </cell>
          <cell r="AR1259">
            <v>0</v>
          </cell>
          <cell r="AU1259" t="str">
            <v>Maks 1 flaske pr kunde</v>
          </cell>
        </row>
        <row r="1260">
          <cell r="I1260">
            <v>17444401</v>
          </cell>
          <cell r="J1260" t="str">
            <v>Jamet, C., J.-P., F. &amp; L.</v>
          </cell>
          <cell r="K1260" t="str">
            <v>Cotes-du-Rhone</v>
          </cell>
          <cell r="L1260">
            <v>2022</v>
          </cell>
          <cell r="M1260" t="str">
            <v>Frankrike</v>
          </cell>
          <cell r="N1260" t="str">
            <v>Rhone, Nord</v>
          </cell>
          <cell r="O1260" t="str">
            <v>Cotes-du-Rhone</v>
          </cell>
          <cell r="S1260" t="str">
            <v>Rødvin</v>
          </cell>
          <cell r="T1260">
            <v>0.75</v>
          </cell>
          <cell r="U1260">
            <v>13</v>
          </cell>
          <cell r="V1260">
            <v>397.36</v>
          </cell>
          <cell r="W1260" t="str">
            <v>Winetailor AS</v>
          </cell>
          <cell r="X1260" t="str">
            <v>Vectura</v>
          </cell>
          <cell r="Y1260">
            <v>300</v>
          </cell>
          <cell r="Z1260">
            <v>300</v>
          </cell>
          <cell r="AB1260">
            <v>300</v>
          </cell>
          <cell r="AE1260">
            <v>60</v>
          </cell>
          <cell r="AF1260">
            <v>30</v>
          </cell>
          <cell r="AG1260">
            <v>24</v>
          </cell>
          <cell r="AH1260">
            <v>30</v>
          </cell>
          <cell r="AI1260">
            <v>24</v>
          </cell>
          <cell r="AJ1260">
            <v>24</v>
          </cell>
          <cell r="AK1260">
            <v>30</v>
          </cell>
          <cell r="AL1260">
            <v>36</v>
          </cell>
          <cell r="AM1260">
            <v>12</v>
          </cell>
          <cell r="AN1260">
            <v>6</v>
          </cell>
          <cell r="AO1260">
            <v>6</v>
          </cell>
          <cell r="AP1260">
            <v>6</v>
          </cell>
          <cell r="AQ1260">
            <v>12</v>
          </cell>
          <cell r="AR1260">
            <v>0</v>
          </cell>
          <cell r="AU1260" t="str">
            <v>Maks 2 flasker pr kunde</v>
          </cell>
        </row>
        <row r="1261">
          <cell r="I1261">
            <v>17451501</v>
          </cell>
          <cell r="J1261" t="str">
            <v>Jamet, Jean-Luc</v>
          </cell>
          <cell r="K1261" t="str">
            <v>Cotes-du-Rhone Couzou</v>
          </cell>
          <cell r="L1261">
            <v>2022</v>
          </cell>
          <cell r="M1261" t="str">
            <v>Frankrike</v>
          </cell>
          <cell r="N1261" t="str">
            <v>Rhone, Nord</v>
          </cell>
          <cell r="S1261" t="str">
            <v>Hvitvin</v>
          </cell>
          <cell r="T1261">
            <v>0.75</v>
          </cell>
          <cell r="U1261">
            <v>14</v>
          </cell>
          <cell r="V1261">
            <v>342.76</v>
          </cell>
          <cell r="W1261" t="str">
            <v xml:space="preserve">LaMarc Wines </v>
          </cell>
          <cell r="X1261" t="str">
            <v>Skanlog</v>
          </cell>
          <cell r="Y1261">
            <v>144</v>
          </cell>
          <cell r="Z1261">
            <v>144</v>
          </cell>
          <cell r="AB1261">
            <v>144</v>
          </cell>
          <cell r="AE1261">
            <v>30</v>
          </cell>
          <cell r="AF1261">
            <v>12</v>
          </cell>
          <cell r="AG1261">
            <v>12</v>
          </cell>
          <cell r="AH1261">
            <v>12</v>
          </cell>
          <cell r="AI1261">
            <v>12</v>
          </cell>
          <cell r="AJ1261">
            <v>12</v>
          </cell>
          <cell r="AK1261">
            <v>12</v>
          </cell>
          <cell r="AL1261">
            <v>12</v>
          </cell>
          <cell r="AM1261">
            <v>6</v>
          </cell>
          <cell r="AN1261">
            <v>6</v>
          </cell>
          <cell r="AO1261">
            <v>6</v>
          </cell>
          <cell r="AP1261">
            <v>6</v>
          </cell>
          <cell r="AQ1261">
            <v>6</v>
          </cell>
          <cell r="AR1261">
            <v>0</v>
          </cell>
        </row>
        <row r="1262">
          <cell r="I1262">
            <v>17451701</v>
          </cell>
          <cell r="J1262" t="str">
            <v>Jamet, Jean-Luc</v>
          </cell>
          <cell r="K1262" t="str">
            <v>Cote-Rotie Terrasses</v>
          </cell>
          <cell r="L1262">
            <v>2021</v>
          </cell>
          <cell r="M1262" t="str">
            <v>Frankrike</v>
          </cell>
          <cell r="N1262" t="str">
            <v>Rhone, Nord</v>
          </cell>
          <cell r="O1262" t="str">
            <v>Cote-Rotie</v>
          </cell>
          <cell r="S1262" t="str">
            <v>Rødvin</v>
          </cell>
          <cell r="T1262">
            <v>0.75</v>
          </cell>
          <cell r="U1262">
            <v>13.5</v>
          </cell>
          <cell r="V1262">
            <v>793.14</v>
          </cell>
          <cell r="W1262" t="str">
            <v xml:space="preserve">LaMarc Wines </v>
          </cell>
          <cell r="X1262" t="str">
            <v>Skanlog</v>
          </cell>
          <cell r="Y1262">
            <v>300</v>
          </cell>
          <cell r="Z1262">
            <v>300</v>
          </cell>
          <cell r="AB1262">
            <v>300</v>
          </cell>
          <cell r="AE1262">
            <v>60</v>
          </cell>
          <cell r="AF1262">
            <v>30</v>
          </cell>
          <cell r="AG1262">
            <v>24</v>
          </cell>
          <cell r="AH1262">
            <v>30</v>
          </cell>
          <cell r="AI1262">
            <v>24</v>
          </cell>
          <cell r="AJ1262">
            <v>24</v>
          </cell>
          <cell r="AK1262">
            <v>30</v>
          </cell>
          <cell r="AL1262">
            <v>36</v>
          </cell>
          <cell r="AM1262">
            <v>12</v>
          </cell>
          <cell r="AN1262">
            <v>6</v>
          </cell>
          <cell r="AO1262">
            <v>6</v>
          </cell>
          <cell r="AP1262">
            <v>6</v>
          </cell>
          <cell r="AQ1262">
            <v>12</v>
          </cell>
          <cell r="AR1262">
            <v>0</v>
          </cell>
          <cell r="AS1262" t="str">
            <v>x</v>
          </cell>
          <cell r="AT1262" t="str">
            <v>x</v>
          </cell>
        </row>
        <row r="1263">
          <cell r="I1263">
            <v>17451601</v>
          </cell>
          <cell r="J1263" t="str">
            <v>Jamet, Jean-Luc</v>
          </cell>
          <cell r="K1263" t="str">
            <v>Cotes-du-Rhone l'Enclave</v>
          </cell>
          <cell r="L1263">
            <v>2022</v>
          </cell>
          <cell r="M1263" t="str">
            <v>Frankrike</v>
          </cell>
          <cell r="N1263" t="str">
            <v>Rhone, Nord</v>
          </cell>
          <cell r="S1263" t="str">
            <v>Rødvin</v>
          </cell>
          <cell r="T1263">
            <v>0.75</v>
          </cell>
          <cell r="U1263">
            <v>13.5</v>
          </cell>
          <cell r="V1263">
            <v>351.96</v>
          </cell>
          <cell r="W1263" t="str">
            <v xml:space="preserve">LaMarc Wines </v>
          </cell>
          <cell r="X1263" t="str">
            <v>Skanlog</v>
          </cell>
          <cell r="Y1263">
            <v>240</v>
          </cell>
          <cell r="Z1263">
            <v>240</v>
          </cell>
          <cell r="AB1263">
            <v>240</v>
          </cell>
          <cell r="AE1263">
            <v>48</v>
          </cell>
          <cell r="AF1263">
            <v>24</v>
          </cell>
          <cell r="AG1263">
            <v>18</v>
          </cell>
          <cell r="AH1263">
            <v>24</v>
          </cell>
          <cell r="AI1263">
            <v>12</v>
          </cell>
          <cell r="AJ1263">
            <v>12</v>
          </cell>
          <cell r="AK1263">
            <v>12</v>
          </cell>
          <cell r="AL1263">
            <v>24</v>
          </cell>
          <cell r="AM1263">
            <v>12</v>
          </cell>
          <cell r="AN1263">
            <v>12</v>
          </cell>
          <cell r="AO1263">
            <v>12</v>
          </cell>
          <cell r="AP1263">
            <v>12</v>
          </cell>
          <cell r="AQ1263">
            <v>18</v>
          </cell>
          <cell r="AR1263">
            <v>0</v>
          </cell>
        </row>
        <row r="1264">
          <cell r="I1264">
            <v>17451801</v>
          </cell>
          <cell r="J1264" t="str">
            <v>Jamet, Jean-Luc</v>
          </cell>
          <cell r="K1264" t="str">
            <v>Valine</v>
          </cell>
          <cell r="L1264">
            <v>2022</v>
          </cell>
          <cell r="M1264" t="str">
            <v>Frankrike</v>
          </cell>
          <cell r="N1264" t="str">
            <v>Rhone, Nord</v>
          </cell>
          <cell r="S1264" t="str">
            <v>Rødvin</v>
          </cell>
          <cell r="T1264">
            <v>0.75</v>
          </cell>
          <cell r="U1264">
            <v>13.5</v>
          </cell>
          <cell r="V1264">
            <v>310.60000000000002</v>
          </cell>
          <cell r="W1264" t="str">
            <v xml:space="preserve">LaMarc Wines </v>
          </cell>
          <cell r="X1264" t="str">
            <v>Skanlog</v>
          </cell>
          <cell r="Y1264">
            <v>360</v>
          </cell>
          <cell r="Z1264">
            <v>360</v>
          </cell>
          <cell r="AB1264">
            <v>360</v>
          </cell>
          <cell r="AE1264">
            <v>84</v>
          </cell>
          <cell r="AF1264">
            <v>36</v>
          </cell>
          <cell r="AG1264">
            <v>36</v>
          </cell>
          <cell r="AH1264">
            <v>36</v>
          </cell>
          <cell r="AI1264">
            <v>24</v>
          </cell>
          <cell r="AJ1264">
            <v>24</v>
          </cell>
          <cell r="AK1264">
            <v>30</v>
          </cell>
          <cell r="AL1264">
            <v>36</v>
          </cell>
          <cell r="AM1264">
            <v>18</v>
          </cell>
          <cell r="AN1264">
            <v>6</v>
          </cell>
          <cell r="AO1264">
            <v>12</v>
          </cell>
          <cell r="AP1264">
            <v>6</v>
          </cell>
          <cell r="AQ1264">
            <v>12</v>
          </cell>
          <cell r="AR1264">
            <v>0</v>
          </cell>
        </row>
        <row r="1265">
          <cell r="I1265">
            <v>17468901</v>
          </cell>
          <cell r="J1265" t="str">
            <v>Lionnet</v>
          </cell>
          <cell r="K1265" t="str">
            <v>Cornas Terre Brulée</v>
          </cell>
          <cell r="L1265">
            <v>2021</v>
          </cell>
          <cell r="M1265" t="str">
            <v>Frankrike</v>
          </cell>
          <cell r="N1265" t="str">
            <v>Rhone, Nord</v>
          </cell>
          <cell r="O1265" t="str">
            <v>Cornas</v>
          </cell>
          <cell r="S1265" t="str">
            <v>Rødvin</v>
          </cell>
          <cell r="T1265">
            <v>0.75</v>
          </cell>
          <cell r="U1265">
            <v>13</v>
          </cell>
          <cell r="V1265">
            <v>571.24</v>
          </cell>
          <cell r="W1265" t="str">
            <v>Moestue Grape Selections</v>
          </cell>
          <cell r="X1265" t="str">
            <v>Skanlog</v>
          </cell>
          <cell r="Y1265">
            <v>180</v>
          </cell>
          <cell r="Z1265">
            <v>300</v>
          </cell>
          <cell r="AB1265">
            <v>300</v>
          </cell>
          <cell r="AE1265">
            <v>60</v>
          </cell>
          <cell r="AF1265">
            <v>24</v>
          </cell>
          <cell r="AG1265">
            <v>24</v>
          </cell>
          <cell r="AH1265">
            <v>24</v>
          </cell>
          <cell r="AI1265">
            <v>24</v>
          </cell>
          <cell r="AJ1265">
            <v>24</v>
          </cell>
          <cell r="AK1265">
            <v>24</v>
          </cell>
          <cell r="AL1265">
            <v>36</v>
          </cell>
          <cell r="AM1265">
            <v>12</v>
          </cell>
          <cell r="AN1265">
            <v>12</v>
          </cell>
          <cell r="AO1265">
            <v>12</v>
          </cell>
          <cell r="AP1265">
            <v>12</v>
          </cell>
          <cell r="AQ1265">
            <v>12</v>
          </cell>
          <cell r="AR1265">
            <v>0</v>
          </cell>
          <cell r="AS1265" t="str">
            <v>x</v>
          </cell>
          <cell r="AT1265" t="str">
            <v>x</v>
          </cell>
        </row>
        <row r="1266">
          <cell r="I1266">
            <v>17449601</v>
          </cell>
          <cell r="J1266" t="str">
            <v>Andre Perret</v>
          </cell>
          <cell r="K1266" t="str">
            <v xml:space="preserve">Condrieu Chery </v>
          </cell>
          <cell r="L1266">
            <v>2022</v>
          </cell>
          <cell r="M1266" t="str">
            <v>Frankrike</v>
          </cell>
          <cell r="N1266" t="str">
            <v>Rhone, nord</v>
          </cell>
          <cell r="O1266" t="str">
            <v>Condrieu</v>
          </cell>
          <cell r="S1266" t="str">
            <v>Hvitvin</v>
          </cell>
          <cell r="T1266">
            <v>0.75</v>
          </cell>
          <cell r="U1266">
            <v>14</v>
          </cell>
          <cell r="V1266">
            <v>699.35</v>
          </cell>
          <cell r="W1266" t="str">
            <v>Tramontane</v>
          </cell>
          <cell r="X1266" t="str">
            <v>NBS</v>
          </cell>
          <cell r="Y1266">
            <v>180</v>
          </cell>
          <cell r="Z1266">
            <v>180</v>
          </cell>
          <cell r="AB1266">
            <v>180</v>
          </cell>
          <cell r="AE1266">
            <v>36</v>
          </cell>
          <cell r="AF1266">
            <v>18</v>
          </cell>
          <cell r="AG1266">
            <v>12</v>
          </cell>
          <cell r="AH1266">
            <v>18</v>
          </cell>
          <cell r="AI1266">
            <v>18</v>
          </cell>
          <cell r="AJ1266">
            <v>12</v>
          </cell>
          <cell r="AK1266">
            <v>12</v>
          </cell>
          <cell r="AL1266">
            <v>18</v>
          </cell>
          <cell r="AM1266">
            <v>6</v>
          </cell>
          <cell r="AN1266">
            <v>6</v>
          </cell>
          <cell r="AO1266">
            <v>6</v>
          </cell>
          <cell r="AP1266">
            <v>6</v>
          </cell>
          <cell r="AQ1266">
            <v>12</v>
          </cell>
          <cell r="AR1266">
            <v>0</v>
          </cell>
          <cell r="AS1266" t="str">
            <v>x</v>
          </cell>
        </row>
        <row r="1267">
          <cell r="I1267">
            <v>17449301</v>
          </cell>
          <cell r="J1267" t="str">
            <v>Andre Perret</v>
          </cell>
          <cell r="K1267" t="str">
            <v>Condrieu Clos Chanson</v>
          </cell>
          <cell r="L1267">
            <v>2022</v>
          </cell>
          <cell r="M1267" t="str">
            <v>Frankrike</v>
          </cell>
          <cell r="N1267" t="str">
            <v>Rhone, nord</v>
          </cell>
          <cell r="O1267" t="str">
            <v>Condrieu</v>
          </cell>
          <cell r="S1267" t="str">
            <v>Hvitvin</v>
          </cell>
          <cell r="T1267">
            <v>0.75</v>
          </cell>
          <cell r="U1267">
            <v>14</v>
          </cell>
          <cell r="V1267">
            <v>699.35</v>
          </cell>
          <cell r="W1267" t="str">
            <v>Tramontane</v>
          </cell>
          <cell r="X1267" t="str">
            <v>NBS</v>
          </cell>
          <cell r="Y1267">
            <v>24</v>
          </cell>
          <cell r="Z1267">
            <v>84</v>
          </cell>
          <cell r="AB1267">
            <v>84</v>
          </cell>
          <cell r="AE1267">
            <v>18</v>
          </cell>
          <cell r="AF1267">
            <v>12</v>
          </cell>
          <cell r="AG1267">
            <v>6</v>
          </cell>
          <cell r="AH1267">
            <v>6</v>
          </cell>
          <cell r="AI1267">
            <v>6</v>
          </cell>
          <cell r="AJ1267">
            <v>6</v>
          </cell>
          <cell r="AK1267">
            <v>6</v>
          </cell>
          <cell r="AL1267">
            <v>12</v>
          </cell>
          <cell r="AM1267">
            <v>6</v>
          </cell>
          <cell r="AQ1267">
            <v>6</v>
          </cell>
          <cell r="AR1267">
            <v>0</v>
          </cell>
          <cell r="AT1267" t="str">
            <v>x</v>
          </cell>
        </row>
        <row r="1268">
          <cell r="I1268">
            <v>17449501</v>
          </cell>
          <cell r="J1268" t="str">
            <v>Andre Perret</v>
          </cell>
          <cell r="K1268" t="str">
            <v>St. Joseph blanc</v>
          </cell>
          <cell r="L1268">
            <v>2022</v>
          </cell>
          <cell r="M1268" t="str">
            <v>Frankrike</v>
          </cell>
          <cell r="N1268" t="str">
            <v>Rhone, nord</v>
          </cell>
          <cell r="O1268" t="str">
            <v>St. Joseph</v>
          </cell>
          <cell r="S1268" t="str">
            <v>Hvitvin</v>
          </cell>
          <cell r="T1268">
            <v>0.75</v>
          </cell>
          <cell r="U1268">
            <v>14</v>
          </cell>
          <cell r="V1268">
            <v>420</v>
          </cell>
          <cell r="W1268" t="str">
            <v>Tramontane</v>
          </cell>
          <cell r="X1268" t="str">
            <v>NBS</v>
          </cell>
          <cell r="Y1268">
            <v>60</v>
          </cell>
          <cell r="Z1268">
            <v>48</v>
          </cell>
          <cell r="AB1268">
            <v>48</v>
          </cell>
          <cell r="AE1268">
            <v>18</v>
          </cell>
          <cell r="AF1268">
            <v>6</v>
          </cell>
          <cell r="AH1268">
            <v>6</v>
          </cell>
          <cell r="AI1268">
            <v>6</v>
          </cell>
          <cell r="AJ1268">
            <v>6</v>
          </cell>
          <cell r="AL1268">
            <v>6</v>
          </cell>
          <cell r="AR1268">
            <v>0</v>
          </cell>
        </row>
        <row r="1269">
          <cell r="I1269">
            <v>17429301</v>
          </cell>
          <cell r="J1269" t="str">
            <v>Julien Pilon</v>
          </cell>
          <cell r="K1269" t="str">
            <v>Saint Joseph -rue des poissonniers, paris XVIII-</v>
          </cell>
          <cell r="L1269">
            <v>2022</v>
          </cell>
          <cell r="M1269" t="str">
            <v>Frankrike</v>
          </cell>
          <cell r="N1269" t="str">
            <v>N. Rhône</v>
          </cell>
          <cell r="O1269" t="str">
            <v>Saint Joseph</v>
          </cell>
          <cell r="S1269" t="str">
            <v>rødvin</v>
          </cell>
          <cell r="T1269">
            <v>0.75</v>
          </cell>
          <cell r="U1269">
            <v>13</v>
          </cell>
          <cell r="V1269">
            <v>405.75</v>
          </cell>
          <cell r="W1269" t="str">
            <v>Garage d'Or AS</v>
          </cell>
          <cell r="X1269" t="str">
            <v>Vinhuset</v>
          </cell>
          <cell r="Y1269">
            <v>144</v>
          </cell>
          <cell r="Z1269">
            <v>144</v>
          </cell>
          <cell r="AB1269">
            <v>144</v>
          </cell>
          <cell r="AE1269">
            <v>30</v>
          </cell>
          <cell r="AF1269">
            <v>12</v>
          </cell>
          <cell r="AG1269">
            <v>12</v>
          </cell>
          <cell r="AH1269">
            <v>12</v>
          </cell>
          <cell r="AI1269">
            <v>6</v>
          </cell>
          <cell r="AJ1269">
            <v>12</v>
          </cell>
          <cell r="AK1269">
            <v>6</v>
          </cell>
          <cell r="AL1269">
            <v>12</v>
          </cell>
          <cell r="AM1269">
            <v>12</v>
          </cell>
          <cell r="AN1269">
            <v>6</v>
          </cell>
          <cell r="AO1269">
            <v>6</v>
          </cell>
          <cell r="AP1269">
            <v>6</v>
          </cell>
          <cell r="AQ1269">
            <v>12</v>
          </cell>
          <cell r="AR1269">
            <v>0</v>
          </cell>
          <cell r="AS1269" t="str">
            <v>x</v>
          </cell>
        </row>
        <row r="1270">
          <cell r="I1270">
            <v>17445301</v>
          </cell>
          <cell r="J1270" t="str">
            <v xml:space="preserve">Brunier  </v>
          </cell>
          <cell r="K1270" t="str">
            <v>Chateauneuf-du-Pape Piedlong</v>
          </cell>
          <cell r="L1270">
            <v>2021</v>
          </cell>
          <cell r="M1270" t="str">
            <v>Frankrike</v>
          </cell>
          <cell r="N1270" t="str">
            <v>Rhone, Sør</v>
          </cell>
          <cell r="O1270" t="str">
            <v>Chateauneuf-du-Pape</v>
          </cell>
          <cell r="S1270" t="str">
            <v>Rødvin</v>
          </cell>
          <cell r="T1270">
            <v>0.75</v>
          </cell>
          <cell r="U1270">
            <v>14.5</v>
          </cell>
          <cell r="V1270">
            <v>646</v>
          </cell>
          <cell r="W1270" t="str">
            <v>Viva Vino</v>
          </cell>
          <cell r="X1270" t="str">
            <v>Viva Vino</v>
          </cell>
          <cell r="Y1270">
            <v>144</v>
          </cell>
          <cell r="Z1270">
            <v>220</v>
          </cell>
          <cell r="AB1270">
            <v>144</v>
          </cell>
          <cell r="AE1270">
            <v>30</v>
          </cell>
          <cell r="AF1270">
            <v>12</v>
          </cell>
          <cell r="AG1270">
            <v>12</v>
          </cell>
          <cell r="AH1270">
            <v>12</v>
          </cell>
          <cell r="AI1270">
            <v>12</v>
          </cell>
          <cell r="AJ1270">
            <v>12</v>
          </cell>
          <cell r="AK1270">
            <v>12</v>
          </cell>
          <cell r="AL1270">
            <v>12</v>
          </cell>
          <cell r="AM1270">
            <v>6</v>
          </cell>
          <cell r="AN1270">
            <v>6</v>
          </cell>
          <cell r="AO1270">
            <v>6</v>
          </cell>
          <cell r="AP1270">
            <v>6</v>
          </cell>
          <cell r="AQ1270">
            <v>6</v>
          </cell>
          <cell r="AR1270">
            <v>0</v>
          </cell>
        </row>
        <row r="1271">
          <cell r="I1271">
            <v>17445601</v>
          </cell>
          <cell r="J1271" t="str">
            <v>Brunier/Pallieres</v>
          </cell>
          <cell r="K1271" t="str">
            <v>Gigondas Racines</v>
          </cell>
          <cell r="L1271">
            <v>2021</v>
          </cell>
          <cell r="M1271" t="str">
            <v>Frankrike</v>
          </cell>
          <cell r="N1271" t="str">
            <v>Rhone, Sør</v>
          </cell>
          <cell r="O1271" t="str">
            <v>Gigondas</v>
          </cell>
          <cell r="S1271" t="str">
            <v>Rødvin</v>
          </cell>
          <cell r="T1271">
            <v>0.75</v>
          </cell>
          <cell r="U1271">
            <v>15</v>
          </cell>
          <cell r="V1271">
            <v>475</v>
          </cell>
          <cell r="W1271" t="str">
            <v>Viva Vino</v>
          </cell>
          <cell r="X1271" t="str">
            <v>Viva Vino</v>
          </cell>
          <cell r="Y1271">
            <v>144</v>
          </cell>
          <cell r="Z1271">
            <v>220</v>
          </cell>
          <cell r="AB1271">
            <v>144</v>
          </cell>
          <cell r="AE1271">
            <v>24</v>
          </cell>
          <cell r="AF1271">
            <v>12</v>
          </cell>
          <cell r="AG1271">
            <v>12</v>
          </cell>
          <cell r="AH1271">
            <v>12</v>
          </cell>
          <cell r="AI1271">
            <v>12</v>
          </cell>
          <cell r="AJ1271">
            <v>12</v>
          </cell>
          <cell r="AK1271">
            <v>12</v>
          </cell>
          <cell r="AL1271">
            <v>18</v>
          </cell>
          <cell r="AM1271">
            <v>6</v>
          </cell>
          <cell r="AN1271">
            <v>6</v>
          </cell>
          <cell r="AO1271">
            <v>6</v>
          </cell>
          <cell r="AP1271">
            <v>6</v>
          </cell>
          <cell r="AQ1271">
            <v>6</v>
          </cell>
          <cell r="AR1271">
            <v>0</v>
          </cell>
          <cell r="AT1271" t="str">
            <v>x</v>
          </cell>
        </row>
        <row r="1272">
          <cell r="I1272">
            <v>17445801</v>
          </cell>
          <cell r="J1272" t="str">
            <v>Brunier/Vieux Telegraphe</v>
          </cell>
          <cell r="K1272" t="str">
            <v>Chateauneuf-du-Pape La Crau</v>
          </cell>
          <cell r="L1272">
            <v>2021</v>
          </cell>
          <cell r="M1272" t="str">
            <v>Frankrike</v>
          </cell>
          <cell r="N1272" t="str">
            <v>Rhone, Sør</v>
          </cell>
          <cell r="O1272" t="str">
            <v>Chateauneuf-du-Pape</v>
          </cell>
          <cell r="S1272" t="str">
            <v>Rødvin</v>
          </cell>
          <cell r="T1272">
            <v>0.75</v>
          </cell>
          <cell r="U1272">
            <v>15</v>
          </cell>
          <cell r="V1272">
            <v>870</v>
          </cell>
          <cell r="W1272" t="str">
            <v>Viva Vino</v>
          </cell>
          <cell r="X1272" t="str">
            <v>Viva Vino</v>
          </cell>
          <cell r="Y1272">
            <v>144</v>
          </cell>
          <cell r="Z1272">
            <v>220</v>
          </cell>
          <cell r="AB1272">
            <v>144</v>
          </cell>
          <cell r="AE1272">
            <v>24</v>
          </cell>
          <cell r="AF1272">
            <v>12</v>
          </cell>
          <cell r="AG1272">
            <v>12</v>
          </cell>
          <cell r="AH1272">
            <v>12</v>
          </cell>
          <cell r="AI1272">
            <v>12</v>
          </cell>
          <cell r="AJ1272">
            <v>12</v>
          </cell>
          <cell r="AK1272">
            <v>12</v>
          </cell>
          <cell r="AL1272">
            <v>18</v>
          </cell>
          <cell r="AM1272">
            <v>6</v>
          </cell>
          <cell r="AN1272">
            <v>6</v>
          </cell>
          <cell r="AO1272">
            <v>6</v>
          </cell>
          <cell r="AP1272">
            <v>6</v>
          </cell>
          <cell r="AQ1272">
            <v>6</v>
          </cell>
          <cell r="AR1272">
            <v>0</v>
          </cell>
          <cell r="AS1272" t="str">
            <v>x</v>
          </cell>
        </row>
        <row r="1273">
          <cell r="I1273">
            <v>17454701</v>
          </cell>
          <cell r="J1273" t="str">
            <v>Domaine de Florane</v>
          </cell>
          <cell r="K1273" t="str">
            <v>Visan Terre Pourpre</v>
          </cell>
          <cell r="L1273">
            <v>2022</v>
          </cell>
          <cell r="M1273" t="str">
            <v>Frankrike</v>
          </cell>
          <cell r="N1273" t="str">
            <v>Rhone, Sør</v>
          </cell>
          <cell r="O1273" t="str">
            <v>Cotes-du-Rhone Visan</v>
          </cell>
          <cell r="S1273" t="str">
            <v>Rødvin</v>
          </cell>
          <cell r="T1273">
            <v>0.75</v>
          </cell>
          <cell r="U1273">
            <v>14</v>
          </cell>
          <cell r="V1273">
            <v>246.26</v>
          </cell>
          <cell r="W1273" t="str">
            <v xml:space="preserve">LaMarc Wines </v>
          </cell>
          <cell r="X1273" t="str">
            <v>Skanlog</v>
          </cell>
          <cell r="Y1273">
            <v>180</v>
          </cell>
          <cell r="Z1273">
            <v>180</v>
          </cell>
          <cell r="AB1273">
            <v>180</v>
          </cell>
          <cell r="AE1273">
            <v>36</v>
          </cell>
          <cell r="AF1273">
            <v>12</v>
          </cell>
          <cell r="AG1273">
            <v>12</v>
          </cell>
          <cell r="AH1273">
            <v>12</v>
          </cell>
          <cell r="AI1273">
            <v>12</v>
          </cell>
          <cell r="AJ1273">
            <v>12</v>
          </cell>
          <cell r="AK1273">
            <v>12</v>
          </cell>
          <cell r="AL1273">
            <v>12</v>
          </cell>
          <cell r="AM1273">
            <v>12</v>
          </cell>
          <cell r="AN1273">
            <v>12</v>
          </cell>
          <cell r="AO1273">
            <v>12</v>
          </cell>
          <cell r="AP1273">
            <v>12</v>
          </cell>
          <cell r="AQ1273">
            <v>12</v>
          </cell>
          <cell r="AR1273">
            <v>0</v>
          </cell>
          <cell r="AT1273" t="str">
            <v>x</v>
          </cell>
        </row>
        <row r="1274">
          <cell r="I1274">
            <v>17454801</v>
          </cell>
          <cell r="J1274" t="str">
            <v>Domaine de Florane/l'Echevin</v>
          </cell>
          <cell r="K1274" t="str">
            <v>Saint-Maurice Cuvee Guillaume de Rouville</v>
          </cell>
          <cell r="L1274">
            <v>2023</v>
          </cell>
          <cell r="M1274" t="str">
            <v>Frankrike</v>
          </cell>
          <cell r="N1274" t="str">
            <v>Rhone, Sør</v>
          </cell>
          <cell r="O1274" t="str">
            <v>Cotes-du-Rhone Saint-Maurice</v>
          </cell>
          <cell r="S1274" t="str">
            <v>Hvitvin</v>
          </cell>
          <cell r="T1274">
            <v>0.75</v>
          </cell>
          <cell r="U1274">
            <v>13.5</v>
          </cell>
          <cell r="V1274">
            <v>259.85000000000002</v>
          </cell>
          <cell r="W1274" t="str">
            <v xml:space="preserve">LaMarc Wines </v>
          </cell>
          <cell r="X1274" t="str">
            <v>Skanlog</v>
          </cell>
          <cell r="Y1274">
            <v>600</v>
          </cell>
          <cell r="Z1274">
            <v>600</v>
          </cell>
          <cell r="AB1274">
            <v>600</v>
          </cell>
          <cell r="AE1274">
            <v>144</v>
          </cell>
          <cell r="AF1274">
            <v>48</v>
          </cell>
          <cell r="AG1274">
            <v>48</v>
          </cell>
          <cell r="AH1274">
            <v>36</v>
          </cell>
          <cell r="AI1274">
            <v>36</v>
          </cell>
          <cell r="AJ1274">
            <v>36</v>
          </cell>
          <cell r="AK1274">
            <v>36</v>
          </cell>
          <cell r="AL1274">
            <v>48</v>
          </cell>
          <cell r="AM1274">
            <v>36</v>
          </cell>
          <cell r="AN1274">
            <v>36</v>
          </cell>
          <cell r="AO1274">
            <v>36</v>
          </cell>
          <cell r="AP1274">
            <v>24</v>
          </cell>
          <cell r="AQ1274">
            <v>36</v>
          </cell>
          <cell r="AR1274">
            <v>0</v>
          </cell>
          <cell r="AS1274" t="str">
            <v>x</v>
          </cell>
          <cell r="AT1274" t="str">
            <v>x</v>
          </cell>
        </row>
        <row r="1275">
          <cell r="I1275">
            <v>17454601</v>
          </cell>
          <cell r="J1275" t="str">
            <v>Domaine de Florane/l'Echevin</v>
          </cell>
          <cell r="K1275" t="str">
            <v>Saint-Maurice Cuvee Guillaume de Rouville</v>
          </cell>
          <cell r="L1275">
            <v>2022</v>
          </cell>
          <cell r="M1275" t="str">
            <v>Frankrike</v>
          </cell>
          <cell r="N1275" t="str">
            <v>Rhone, Sør</v>
          </cell>
          <cell r="O1275" t="str">
            <v>Cotes-du-Rhone Saint-Maurice</v>
          </cell>
          <cell r="S1275" t="str">
            <v>Rødvin</v>
          </cell>
          <cell r="T1275">
            <v>0.75</v>
          </cell>
          <cell r="U1275">
            <v>14</v>
          </cell>
          <cell r="V1275">
            <v>241.66</v>
          </cell>
          <cell r="W1275" t="str">
            <v xml:space="preserve">LaMarc Wines </v>
          </cell>
          <cell r="X1275" t="str">
            <v>Skanlog</v>
          </cell>
          <cell r="Y1275">
            <v>360</v>
          </cell>
          <cell r="Z1275">
            <v>360</v>
          </cell>
          <cell r="AB1275">
            <v>360</v>
          </cell>
          <cell r="AE1275">
            <v>84</v>
          </cell>
          <cell r="AF1275">
            <v>24</v>
          </cell>
          <cell r="AG1275">
            <v>24</v>
          </cell>
          <cell r="AH1275">
            <v>24</v>
          </cell>
          <cell r="AI1275">
            <v>24</v>
          </cell>
          <cell r="AJ1275">
            <v>24</v>
          </cell>
          <cell r="AK1275">
            <v>24</v>
          </cell>
          <cell r="AL1275">
            <v>24</v>
          </cell>
          <cell r="AM1275">
            <v>24</v>
          </cell>
          <cell r="AN1275">
            <v>24</v>
          </cell>
          <cell r="AO1275">
            <v>24</v>
          </cell>
          <cell r="AP1275">
            <v>12</v>
          </cell>
          <cell r="AQ1275">
            <v>24</v>
          </cell>
          <cell r="AR1275">
            <v>0</v>
          </cell>
          <cell r="AS1275" t="str">
            <v>x</v>
          </cell>
        </row>
        <row r="1276">
          <cell r="I1276">
            <v>15921701</v>
          </cell>
          <cell r="J1276" t="str">
            <v xml:space="preserve">Chateau Rayas </v>
          </cell>
          <cell r="K1276" t="str">
            <v xml:space="preserve">Chateauneuf du Pape blanc </v>
          </cell>
          <cell r="L1276">
            <v>2012</v>
          </cell>
          <cell r="M1276" t="str">
            <v>Frankrike</v>
          </cell>
          <cell r="N1276" t="str">
            <v>Rhone,sør</v>
          </cell>
          <cell r="O1276" t="str">
            <v>Chateauneuf du Pape</v>
          </cell>
          <cell r="S1276" t="str">
            <v>Hvitvin</v>
          </cell>
          <cell r="T1276">
            <v>0.75</v>
          </cell>
          <cell r="U1276">
            <v>14</v>
          </cell>
          <cell r="V1276">
            <v>5200</v>
          </cell>
          <cell r="W1276" t="str">
            <v>Tramontane</v>
          </cell>
          <cell r="X1276" t="str">
            <v>NBS</v>
          </cell>
          <cell r="Y1276">
            <v>24</v>
          </cell>
          <cell r="Z1276">
            <v>6</v>
          </cell>
          <cell r="AB1276">
            <v>6</v>
          </cell>
          <cell r="AE1276">
            <v>3</v>
          </cell>
          <cell r="AF1276">
            <v>1</v>
          </cell>
          <cell r="AH1276">
            <v>1</v>
          </cell>
          <cell r="AL1276">
            <v>1</v>
          </cell>
          <cell r="AR1276">
            <v>0</v>
          </cell>
          <cell r="AU1276" t="str">
            <v>Maks 1 flaske Rayas/Tours pr kunde</v>
          </cell>
        </row>
        <row r="1277">
          <cell r="I1277">
            <v>15921301</v>
          </cell>
          <cell r="J1277" t="str">
            <v xml:space="preserve">Chateau Rayas </v>
          </cell>
          <cell r="K1277" t="str">
            <v>Chateauneuf du Pape rouge</v>
          </cell>
          <cell r="L1277">
            <v>2012</v>
          </cell>
          <cell r="M1277" t="str">
            <v>Frankrike</v>
          </cell>
          <cell r="N1277" t="str">
            <v>Rhone,sør</v>
          </cell>
          <cell r="O1277" t="str">
            <v>Chateauneuf du Pape</v>
          </cell>
          <cell r="S1277" t="str">
            <v>Rødvin</v>
          </cell>
          <cell r="T1277">
            <v>0.75</v>
          </cell>
          <cell r="U1277">
            <v>14</v>
          </cell>
          <cell r="V1277">
            <v>5200</v>
          </cell>
          <cell r="W1277" t="str">
            <v>Tramontane</v>
          </cell>
          <cell r="X1277" t="str">
            <v>NBS</v>
          </cell>
          <cell r="Y1277">
            <v>36</v>
          </cell>
          <cell r="Z1277">
            <v>18</v>
          </cell>
          <cell r="AB1277">
            <v>18</v>
          </cell>
          <cell r="AE1277">
            <v>7</v>
          </cell>
          <cell r="AF1277">
            <v>1</v>
          </cell>
          <cell r="AG1277">
            <v>1</v>
          </cell>
          <cell r="AH1277">
            <v>1</v>
          </cell>
          <cell r="AI1277">
            <v>1</v>
          </cell>
          <cell r="AJ1277">
            <v>1</v>
          </cell>
          <cell r="AL1277">
            <v>1</v>
          </cell>
          <cell r="AM1277">
            <v>1</v>
          </cell>
          <cell r="AN1277">
            <v>1</v>
          </cell>
          <cell r="AO1277">
            <v>1</v>
          </cell>
          <cell r="AP1277">
            <v>1</v>
          </cell>
          <cell r="AQ1277">
            <v>1</v>
          </cell>
          <cell r="AR1277">
            <v>0</v>
          </cell>
          <cell r="AU1277" t="str">
            <v>Maks 1 flaske Rayas/Tours pr kunde</v>
          </cell>
        </row>
        <row r="1278">
          <cell r="I1278">
            <v>15922301</v>
          </cell>
          <cell r="J1278" t="str">
            <v xml:space="preserve">Chateau Rayas </v>
          </cell>
          <cell r="K1278" t="str">
            <v>Chateauneuf du Pape Pignan</v>
          </cell>
          <cell r="L1278">
            <v>2012</v>
          </cell>
          <cell r="M1278" t="str">
            <v>Frankrike</v>
          </cell>
          <cell r="N1278" t="str">
            <v>Rhone,sør</v>
          </cell>
          <cell r="O1278" t="str">
            <v>Chateauneuf du Pape</v>
          </cell>
          <cell r="S1278" t="str">
            <v>Rødvin</v>
          </cell>
          <cell r="T1278">
            <v>0.75</v>
          </cell>
          <cell r="U1278">
            <v>14</v>
          </cell>
          <cell r="V1278">
            <v>3100</v>
          </cell>
          <cell r="W1278" t="str">
            <v>Tramontane</v>
          </cell>
          <cell r="X1278" t="str">
            <v>NBS</v>
          </cell>
          <cell r="Y1278">
            <v>36</v>
          </cell>
          <cell r="Z1278">
            <v>12</v>
          </cell>
          <cell r="AB1278">
            <v>12</v>
          </cell>
          <cell r="AE1278">
            <v>3</v>
          </cell>
          <cell r="AF1278">
            <v>1</v>
          </cell>
          <cell r="AG1278">
            <v>1</v>
          </cell>
          <cell r="AH1278">
            <v>1</v>
          </cell>
          <cell r="AI1278">
            <v>1</v>
          </cell>
          <cell r="AJ1278">
            <v>1</v>
          </cell>
          <cell r="AL1278">
            <v>1</v>
          </cell>
          <cell r="AM1278">
            <v>1</v>
          </cell>
          <cell r="AN1278">
            <v>1</v>
          </cell>
          <cell r="AO1278">
            <v>1</v>
          </cell>
          <cell r="AR1278">
            <v>0</v>
          </cell>
          <cell r="AU1278" t="str">
            <v>Maks 1 flaske Rayas/Tours pr kunde</v>
          </cell>
        </row>
        <row r="1279">
          <cell r="I1279">
            <v>15921801</v>
          </cell>
          <cell r="J1279" t="str">
            <v>Chateau des Tours</v>
          </cell>
          <cell r="K1279" t="str">
            <v>Cotes du Rhone blanc</v>
          </cell>
          <cell r="L1279">
            <v>2020</v>
          </cell>
          <cell r="M1279" t="str">
            <v>Frankrike</v>
          </cell>
          <cell r="N1279" t="str">
            <v>Rhone,sør</v>
          </cell>
          <cell r="O1279" t="str">
            <v>Cotes du Rhone</v>
          </cell>
          <cell r="S1279" t="str">
            <v>Hvitvin</v>
          </cell>
          <cell r="T1279">
            <v>0.75</v>
          </cell>
          <cell r="U1279">
            <v>14</v>
          </cell>
          <cell r="V1279">
            <v>469</v>
          </cell>
          <cell r="W1279" t="str">
            <v>Tramontane</v>
          </cell>
          <cell r="X1279" t="str">
            <v>NBS</v>
          </cell>
          <cell r="Y1279">
            <v>36</v>
          </cell>
          <cell r="Z1279">
            <v>36</v>
          </cell>
          <cell r="AB1279">
            <v>36</v>
          </cell>
          <cell r="AE1279">
            <v>6</v>
          </cell>
          <cell r="AF1279">
            <v>3</v>
          </cell>
          <cell r="AG1279">
            <v>3</v>
          </cell>
          <cell r="AH1279">
            <v>3</v>
          </cell>
          <cell r="AI1279">
            <v>3</v>
          </cell>
          <cell r="AJ1279">
            <v>3</v>
          </cell>
          <cell r="AL1279">
            <v>3</v>
          </cell>
          <cell r="AM1279">
            <v>3</v>
          </cell>
          <cell r="AN1279">
            <v>3</v>
          </cell>
          <cell r="AO1279">
            <v>3</v>
          </cell>
          <cell r="AQ1279">
            <v>3</v>
          </cell>
          <cell r="AR1279">
            <v>0</v>
          </cell>
          <cell r="AU1279" t="str">
            <v>Maks 1 flaske Rayas/Tours pr kunde</v>
          </cell>
        </row>
        <row r="1280">
          <cell r="I1280">
            <v>15921101</v>
          </cell>
          <cell r="J1280" t="str">
            <v>Chateau des Tours</v>
          </cell>
          <cell r="K1280" t="str">
            <v>Cotes du Rhone rouge</v>
          </cell>
          <cell r="L1280">
            <v>2020</v>
          </cell>
          <cell r="M1280" t="str">
            <v>Frankrike</v>
          </cell>
          <cell r="N1280" t="str">
            <v>Rhone,sør</v>
          </cell>
          <cell r="O1280" t="str">
            <v>Cotes du Rhone</v>
          </cell>
          <cell r="S1280" t="str">
            <v>Rødvin</v>
          </cell>
          <cell r="T1280">
            <v>0.75</v>
          </cell>
          <cell r="U1280">
            <v>14</v>
          </cell>
          <cell r="V1280">
            <v>469</v>
          </cell>
          <cell r="W1280" t="str">
            <v>Tramontane</v>
          </cell>
          <cell r="X1280" t="str">
            <v>NBS</v>
          </cell>
          <cell r="Y1280">
            <v>120</v>
          </cell>
          <cell r="Z1280">
            <v>36</v>
          </cell>
          <cell r="AB1280">
            <v>36</v>
          </cell>
          <cell r="AE1280">
            <v>6</v>
          </cell>
          <cell r="AF1280">
            <v>3</v>
          </cell>
          <cell r="AG1280">
            <v>3</v>
          </cell>
          <cell r="AH1280">
            <v>3</v>
          </cell>
          <cell r="AI1280">
            <v>3</v>
          </cell>
          <cell r="AJ1280">
            <v>3</v>
          </cell>
          <cell r="AL1280">
            <v>3</v>
          </cell>
          <cell r="AM1280">
            <v>3</v>
          </cell>
          <cell r="AN1280">
            <v>3</v>
          </cell>
          <cell r="AO1280">
            <v>3</v>
          </cell>
          <cell r="AQ1280">
            <v>3</v>
          </cell>
          <cell r="AR1280">
            <v>0</v>
          </cell>
          <cell r="AU1280" t="str">
            <v>Maks 1 flaske Rayas/Tours pr kunde</v>
          </cell>
        </row>
        <row r="1281">
          <cell r="I1281">
            <v>17449201</v>
          </cell>
          <cell r="J1281" t="str">
            <v>Sang des Cailloux</v>
          </cell>
          <cell r="K1281" t="str">
            <v>Vacqueyras Cuvee de Lopy</v>
          </cell>
          <cell r="L1281">
            <v>2022</v>
          </cell>
          <cell r="M1281" t="str">
            <v>Frankrike</v>
          </cell>
          <cell r="N1281" t="str">
            <v>Rhone, sør</v>
          </cell>
          <cell r="S1281" t="str">
            <v>Rødvin</v>
          </cell>
          <cell r="T1281">
            <v>0.75</v>
          </cell>
          <cell r="U1281">
            <v>14</v>
          </cell>
          <cell r="V1281">
            <v>423.61</v>
          </cell>
          <cell r="W1281" t="str">
            <v>Tramontane</v>
          </cell>
          <cell r="X1281" t="str">
            <v>NBS</v>
          </cell>
          <cell r="Y1281">
            <v>144</v>
          </cell>
          <cell r="Z1281">
            <v>144</v>
          </cell>
          <cell r="AB1281">
            <v>144</v>
          </cell>
          <cell r="AE1281">
            <v>36</v>
          </cell>
          <cell r="AF1281">
            <v>12</v>
          </cell>
          <cell r="AG1281">
            <v>12</v>
          </cell>
          <cell r="AH1281">
            <v>12</v>
          </cell>
          <cell r="AI1281">
            <v>12</v>
          </cell>
          <cell r="AJ1281">
            <v>12</v>
          </cell>
          <cell r="AK1281">
            <v>12</v>
          </cell>
          <cell r="AL1281">
            <v>12</v>
          </cell>
          <cell r="AM1281">
            <v>6</v>
          </cell>
          <cell r="AN1281">
            <v>6</v>
          </cell>
          <cell r="AO1281">
            <v>6</v>
          </cell>
          <cell r="AQ1281">
            <v>6</v>
          </cell>
          <cell r="AR1281">
            <v>0</v>
          </cell>
          <cell r="AS1281" t="str">
            <v>x</v>
          </cell>
        </row>
        <row r="1282">
          <cell r="I1282">
            <v>17433801</v>
          </cell>
          <cell r="J1282" t="str">
            <v>Ch. Haut-Monplaisir</v>
          </cell>
          <cell r="K1282" t="str">
            <v>Cahors Prestige</v>
          </cell>
          <cell r="L1282">
            <v>2020</v>
          </cell>
          <cell r="M1282" t="str">
            <v>Frankrike</v>
          </cell>
          <cell r="N1282" t="str">
            <v>Sørvest</v>
          </cell>
          <cell r="O1282" t="str">
            <v>Cahors</v>
          </cell>
          <cell r="S1282" t="str">
            <v>Rødvin</v>
          </cell>
          <cell r="T1282">
            <v>0.75</v>
          </cell>
          <cell r="U1282">
            <v>13.5</v>
          </cell>
          <cell r="V1282">
            <v>236.83499540441173</v>
          </cell>
          <cell r="W1282" t="str">
            <v>Vinetum</v>
          </cell>
          <cell r="X1282" t="str">
            <v>Skanlog</v>
          </cell>
          <cell r="Y1282">
            <v>600</v>
          </cell>
          <cell r="Z1282">
            <v>600</v>
          </cell>
          <cell r="AB1282">
            <v>600</v>
          </cell>
          <cell r="AE1282">
            <v>120</v>
          </cell>
          <cell r="AF1282">
            <v>48</v>
          </cell>
          <cell r="AG1282">
            <v>48</v>
          </cell>
          <cell r="AH1282">
            <v>48</v>
          </cell>
          <cell r="AI1282">
            <v>48</v>
          </cell>
          <cell r="AJ1282">
            <v>48</v>
          </cell>
          <cell r="AK1282">
            <v>48</v>
          </cell>
          <cell r="AL1282">
            <v>48</v>
          </cell>
          <cell r="AM1282">
            <v>24</v>
          </cell>
          <cell r="AN1282">
            <v>24</v>
          </cell>
          <cell r="AO1282">
            <v>24</v>
          </cell>
          <cell r="AP1282">
            <v>24</v>
          </cell>
          <cell r="AQ1282">
            <v>48</v>
          </cell>
          <cell r="AR1282">
            <v>0</v>
          </cell>
          <cell r="AS1282" t="str">
            <v>x</v>
          </cell>
          <cell r="AT1282" t="str">
            <v>x</v>
          </cell>
        </row>
        <row r="1283">
          <cell r="I1283">
            <v>17434001</v>
          </cell>
          <cell r="J1283" t="str">
            <v>Ch. Haut-Monplaisir</v>
          </cell>
          <cell r="K1283" t="str">
            <v>Cahors Pur Plaisir</v>
          </cell>
          <cell r="L1283">
            <v>2020</v>
          </cell>
          <cell r="M1283" t="str">
            <v>Frankrike</v>
          </cell>
          <cell r="N1283" t="str">
            <v>Sørvest</v>
          </cell>
          <cell r="O1283" t="str">
            <v>Cahors</v>
          </cell>
          <cell r="S1283" t="str">
            <v>Rødvin</v>
          </cell>
          <cell r="T1283">
            <v>0.75</v>
          </cell>
          <cell r="U1283">
            <v>14</v>
          </cell>
          <cell r="V1283">
            <v>402.47104779411779</v>
          </cell>
          <cell r="W1283" t="str">
            <v>Vinetum</v>
          </cell>
          <cell r="X1283" t="str">
            <v>Skanlog</v>
          </cell>
          <cell r="Y1283">
            <v>120</v>
          </cell>
          <cell r="Z1283">
            <v>120</v>
          </cell>
          <cell r="AB1283">
            <v>120</v>
          </cell>
          <cell r="AE1283">
            <v>36</v>
          </cell>
          <cell r="AF1283">
            <v>12</v>
          </cell>
          <cell r="AG1283">
            <v>12</v>
          </cell>
          <cell r="AH1283">
            <v>12</v>
          </cell>
          <cell r="AI1283">
            <v>12</v>
          </cell>
          <cell r="AJ1283">
            <v>12</v>
          </cell>
          <cell r="AK1283">
            <v>12</v>
          </cell>
          <cell r="AL1283">
            <v>12</v>
          </cell>
          <cell r="AR1283">
            <v>0</v>
          </cell>
        </row>
        <row r="1284">
          <cell r="I1284">
            <v>17434105</v>
          </cell>
          <cell r="J1284" t="str">
            <v>Ch. Haut-Monplaisir</v>
          </cell>
          <cell r="K1284" t="str">
            <v>Cahors Prestige</v>
          </cell>
          <cell r="L1284">
            <v>2014</v>
          </cell>
          <cell r="M1284" t="str">
            <v>Frankrike</v>
          </cell>
          <cell r="N1284" t="str">
            <v>Sørvest</v>
          </cell>
          <cell r="O1284" t="str">
            <v>Cahors</v>
          </cell>
          <cell r="S1284" t="str">
            <v>Rødvin</v>
          </cell>
          <cell r="T1284">
            <v>1.5</v>
          </cell>
          <cell r="U1284">
            <v>13.5</v>
          </cell>
          <cell r="V1284">
            <v>536.21429227941189</v>
          </cell>
          <cell r="W1284" t="str">
            <v>Vinetum</v>
          </cell>
          <cell r="X1284" t="str">
            <v>Skanlog</v>
          </cell>
          <cell r="Y1284">
            <v>130</v>
          </cell>
          <cell r="Z1284">
            <v>132</v>
          </cell>
          <cell r="AB1284">
            <v>120</v>
          </cell>
          <cell r="AE1284">
            <v>36</v>
          </cell>
          <cell r="AF1284">
            <v>12</v>
          </cell>
          <cell r="AG1284">
            <v>12</v>
          </cell>
          <cell r="AH1284">
            <v>12</v>
          </cell>
          <cell r="AI1284">
            <v>12</v>
          </cell>
          <cell r="AJ1284">
            <v>6</v>
          </cell>
          <cell r="AK1284">
            <v>12</v>
          </cell>
          <cell r="AL1284">
            <v>12</v>
          </cell>
          <cell r="AM1284">
            <v>6</v>
          </cell>
          <cell r="AR1284">
            <v>0</v>
          </cell>
        </row>
        <row r="1285">
          <cell r="I1285">
            <v>17470301</v>
          </cell>
          <cell r="J1285" t="str">
            <v>Argyros Estate</v>
          </cell>
          <cell r="K1285" t="str">
            <v>Santorini Cuvee Evdemon</v>
          </cell>
          <cell r="L1285">
            <v>2020</v>
          </cell>
          <cell r="M1285" t="str">
            <v>Hellas</v>
          </cell>
          <cell r="N1285" t="str">
            <v>Kykladene</v>
          </cell>
          <cell r="O1285" t="str">
            <v>Santorini</v>
          </cell>
          <cell r="S1285" t="str">
            <v>Hvitvin</v>
          </cell>
          <cell r="T1285">
            <v>0.75</v>
          </cell>
          <cell r="U1285">
            <v>15</v>
          </cell>
          <cell r="V1285">
            <v>655.66</v>
          </cell>
          <cell r="W1285" t="str">
            <v>Moestue Grape Selections</v>
          </cell>
          <cell r="X1285" t="str">
            <v>Skanlog</v>
          </cell>
          <cell r="Y1285">
            <v>240</v>
          </cell>
          <cell r="Z1285">
            <v>120</v>
          </cell>
          <cell r="AB1285">
            <v>120</v>
          </cell>
          <cell r="AE1285">
            <v>36</v>
          </cell>
          <cell r="AF1285">
            <v>12</v>
          </cell>
          <cell r="AG1285">
            <v>6</v>
          </cell>
          <cell r="AH1285">
            <v>12</v>
          </cell>
          <cell r="AI1285">
            <v>6</v>
          </cell>
          <cell r="AJ1285">
            <v>6</v>
          </cell>
          <cell r="AK1285">
            <v>6</v>
          </cell>
          <cell r="AL1285">
            <v>18</v>
          </cell>
          <cell r="AM1285">
            <v>6</v>
          </cell>
          <cell r="AQ1285">
            <v>12</v>
          </cell>
          <cell r="AR1285">
            <v>0</v>
          </cell>
          <cell r="AS1285" t="str">
            <v>x</v>
          </cell>
        </row>
        <row r="1286">
          <cell r="I1286">
            <v>17470201</v>
          </cell>
          <cell r="J1286" t="str">
            <v>Argyros Estate</v>
          </cell>
          <cell r="K1286" t="str">
            <v>Santorini Cuvee Gerontampelo</v>
          </cell>
          <cell r="L1286">
            <v>2020</v>
          </cell>
          <cell r="M1286" t="str">
            <v>Hellas</v>
          </cell>
          <cell r="N1286" t="str">
            <v>Kykladene</v>
          </cell>
          <cell r="O1286" t="str">
            <v>Santorini</v>
          </cell>
          <cell r="S1286" t="str">
            <v>Hvitvin</v>
          </cell>
          <cell r="T1286">
            <v>0.75</v>
          </cell>
          <cell r="U1286">
            <v>15</v>
          </cell>
          <cell r="V1286">
            <v>620.73</v>
          </cell>
          <cell r="W1286" t="str">
            <v>Moestue Grape Selections</v>
          </cell>
          <cell r="X1286" t="str">
            <v>Skanlog</v>
          </cell>
          <cell r="Y1286">
            <v>240</v>
          </cell>
          <cell r="Z1286">
            <v>240</v>
          </cell>
          <cell r="AB1286">
            <v>240</v>
          </cell>
          <cell r="AE1286">
            <v>60</v>
          </cell>
          <cell r="AF1286">
            <v>24</v>
          </cell>
          <cell r="AG1286">
            <v>12</v>
          </cell>
          <cell r="AH1286">
            <v>24</v>
          </cell>
          <cell r="AI1286">
            <v>12</v>
          </cell>
          <cell r="AJ1286">
            <v>12</v>
          </cell>
          <cell r="AK1286">
            <v>12</v>
          </cell>
          <cell r="AL1286">
            <v>36</v>
          </cell>
          <cell r="AM1286">
            <v>12</v>
          </cell>
          <cell r="AN1286">
            <v>6</v>
          </cell>
          <cell r="AO1286">
            <v>6</v>
          </cell>
          <cell r="AQ1286">
            <v>24</v>
          </cell>
          <cell r="AR1286">
            <v>0</v>
          </cell>
          <cell r="AT1286" t="str">
            <v>x</v>
          </cell>
        </row>
        <row r="1287">
          <cell r="I1287">
            <v>17470401</v>
          </cell>
          <cell r="J1287" t="str">
            <v>Argyros Estate</v>
          </cell>
          <cell r="K1287" t="str">
            <v>Santorini Estate Argyros Assyrtiko</v>
          </cell>
          <cell r="L1287">
            <v>2023</v>
          </cell>
          <cell r="M1287" t="str">
            <v>Hellas</v>
          </cell>
          <cell r="N1287" t="str">
            <v>Kykladene</v>
          </cell>
          <cell r="O1287" t="str">
            <v>Santorini</v>
          </cell>
          <cell r="S1287" t="str">
            <v>Hvitvin</v>
          </cell>
          <cell r="T1287">
            <v>0.75</v>
          </cell>
          <cell r="U1287">
            <v>14</v>
          </cell>
          <cell r="V1287">
            <v>370.23</v>
          </cell>
          <cell r="W1287" t="str">
            <v>Moestue Grape Selections</v>
          </cell>
          <cell r="X1287" t="str">
            <v>Skanlog</v>
          </cell>
          <cell r="Y1287">
            <v>360</v>
          </cell>
          <cell r="Z1287">
            <v>360</v>
          </cell>
          <cell r="AB1287">
            <v>360</v>
          </cell>
          <cell r="AE1287">
            <v>90</v>
          </cell>
          <cell r="AF1287">
            <v>30</v>
          </cell>
          <cell r="AG1287">
            <v>18</v>
          </cell>
          <cell r="AH1287">
            <v>30</v>
          </cell>
          <cell r="AI1287">
            <v>18</v>
          </cell>
          <cell r="AJ1287">
            <v>18</v>
          </cell>
          <cell r="AK1287">
            <v>18</v>
          </cell>
          <cell r="AL1287">
            <v>42</v>
          </cell>
          <cell r="AM1287">
            <v>18</v>
          </cell>
          <cell r="AN1287">
            <v>18</v>
          </cell>
          <cell r="AO1287">
            <v>18</v>
          </cell>
          <cell r="AP1287">
            <v>12</v>
          </cell>
          <cell r="AQ1287">
            <v>30</v>
          </cell>
          <cell r="AR1287">
            <v>0</v>
          </cell>
          <cell r="AS1287" t="str">
            <v>x</v>
          </cell>
        </row>
        <row r="1288">
          <cell r="I1288">
            <v>17429601</v>
          </cell>
          <cell r="J1288" t="str">
            <v>Oeno-P</v>
          </cell>
          <cell r="K1288" t="str">
            <v>Santorini Assyrtiko Tria Ampelia</v>
          </cell>
          <cell r="L1288">
            <v>2022</v>
          </cell>
          <cell r="M1288" t="str">
            <v>Hellas</v>
          </cell>
          <cell r="N1288" t="str">
            <v>Kykladene</v>
          </cell>
          <cell r="O1288" t="str">
            <v>Santorini</v>
          </cell>
          <cell r="S1288" t="str">
            <v>Hvitvin</v>
          </cell>
          <cell r="T1288">
            <v>0.75</v>
          </cell>
          <cell r="U1288">
            <v>14.5</v>
          </cell>
          <cell r="V1288">
            <v>875.81</v>
          </cell>
          <cell r="W1288" t="str">
            <v>Symposium Wines</v>
          </cell>
          <cell r="X1288" t="str">
            <v>Vectura</v>
          </cell>
          <cell r="Y1288">
            <v>120</v>
          </cell>
          <cell r="Z1288">
            <v>120</v>
          </cell>
          <cell r="AB1288">
            <v>120</v>
          </cell>
          <cell r="AE1288">
            <v>48</v>
          </cell>
          <cell r="AF1288">
            <v>18</v>
          </cell>
          <cell r="AG1288">
            <v>6</v>
          </cell>
          <cell r="AH1288">
            <v>12</v>
          </cell>
          <cell r="AI1288">
            <v>6</v>
          </cell>
          <cell r="AJ1288">
            <v>6</v>
          </cell>
          <cell r="AK1288">
            <v>6</v>
          </cell>
          <cell r="AL1288">
            <v>6</v>
          </cell>
          <cell r="AM1288">
            <v>6</v>
          </cell>
          <cell r="AQ1288">
            <v>6</v>
          </cell>
          <cell r="AR1288">
            <v>0</v>
          </cell>
          <cell r="AS1288" t="str">
            <v>x</v>
          </cell>
        </row>
        <row r="1289">
          <cell r="I1289">
            <v>17470501</v>
          </cell>
          <cell r="J1289" t="str">
            <v>Volcanic Slope Vineyards</v>
          </cell>
          <cell r="K1289" t="str">
            <v>Volcanic Slope Vineyards Pure Santorini</v>
          </cell>
          <cell r="L1289">
            <v>2020</v>
          </cell>
          <cell r="M1289" t="str">
            <v>Hellas</v>
          </cell>
          <cell r="N1289" t="str">
            <v>Kykladene</v>
          </cell>
          <cell r="O1289" t="str">
            <v>Santorini</v>
          </cell>
          <cell r="S1289" t="str">
            <v>Hvitvin</v>
          </cell>
          <cell r="T1289">
            <v>0.75</v>
          </cell>
          <cell r="U1289">
            <v>15</v>
          </cell>
          <cell r="V1289">
            <v>655.66</v>
          </cell>
          <cell r="W1289" t="str">
            <v>Moestue Grape Selections</v>
          </cell>
          <cell r="X1289" t="str">
            <v>Skanlog</v>
          </cell>
          <cell r="Y1289">
            <v>240</v>
          </cell>
          <cell r="Z1289">
            <v>120</v>
          </cell>
          <cell r="AB1289">
            <v>120</v>
          </cell>
          <cell r="AE1289">
            <v>36</v>
          </cell>
          <cell r="AF1289">
            <v>12</v>
          </cell>
          <cell r="AG1289">
            <v>6</v>
          </cell>
          <cell r="AH1289">
            <v>12</v>
          </cell>
          <cell r="AI1289">
            <v>6</v>
          </cell>
          <cell r="AJ1289">
            <v>6</v>
          </cell>
          <cell r="AL1289">
            <v>12</v>
          </cell>
          <cell r="AM1289">
            <v>6</v>
          </cell>
          <cell r="AN1289">
            <v>6</v>
          </cell>
          <cell r="AO1289">
            <v>6</v>
          </cell>
          <cell r="AQ1289">
            <v>12</v>
          </cell>
          <cell r="AR1289">
            <v>0</v>
          </cell>
          <cell r="AS1289" t="str">
            <v>x</v>
          </cell>
        </row>
        <row r="1290">
          <cell r="I1290">
            <v>17421101</v>
          </cell>
          <cell r="J1290" t="str">
            <v>Alpha Estate</v>
          </cell>
          <cell r="K1290" t="str">
            <v>Assyrtiko Aghia Kiriaki</v>
          </cell>
          <cell r="L1290">
            <v>2023</v>
          </cell>
          <cell r="M1290" t="str">
            <v>Hellas</v>
          </cell>
          <cell r="N1290" t="str">
            <v>Makedonia</v>
          </cell>
          <cell r="S1290" t="str">
            <v>Hvitvin</v>
          </cell>
          <cell r="T1290">
            <v>0.75</v>
          </cell>
          <cell r="U1290">
            <v>13</v>
          </cell>
          <cell r="V1290">
            <v>291.77999999999997</v>
          </cell>
          <cell r="W1290" t="str">
            <v>Hartmann Fine Wines</v>
          </cell>
          <cell r="X1290" t="str">
            <v>Skanlog</v>
          </cell>
          <cell r="Y1290">
            <v>240</v>
          </cell>
          <cell r="Z1290">
            <v>240</v>
          </cell>
          <cell r="AB1290">
            <v>240</v>
          </cell>
          <cell r="AE1290">
            <v>48</v>
          </cell>
          <cell r="AF1290">
            <v>24</v>
          </cell>
          <cell r="AG1290">
            <v>12</v>
          </cell>
          <cell r="AH1290">
            <v>24</v>
          </cell>
          <cell r="AI1290">
            <v>12</v>
          </cell>
          <cell r="AJ1290">
            <v>12</v>
          </cell>
          <cell r="AK1290">
            <v>18</v>
          </cell>
          <cell r="AL1290">
            <v>24</v>
          </cell>
          <cell r="AM1290">
            <v>12</v>
          </cell>
          <cell r="AN1290">
            <v>12</v>
          </cell>
          <cell r="AO1290">
            <v>12</v>
          </cell>
          <cell r="AP1290">
            <v>12</v>
          </cell>
          <cell r="AQ1290">
            <v>18</v>
          </cell>
          <cell r="AR1290">
            <v>0</v>
          </cell>
          <cell r="AS1290" t="str">
            <v>x</v>
          </cell>
        </row>
        <row r="1291">
          <cell r="I1291">
            <v>17421201</v>
          </cell>
          <cell r="J1291" t="str">
            <v>Alpha Estate</v>
          </cell>
          <cell r="K1291" t="str">
            <v>Malagousia Latipes</v>
          </cell>
          <cell r="L1291">
            <v>2023</v>
          </cell>
          <cell r="M1291" t="str">
            <v>Hellas</v>
          </cell>
          <cell r="N1291" t="str">
            <v>Makedonia</v>
          </cell>
          <cell r="S1291" t="str">
            <v>Hvitvin</v>
          </cell>
          <cell r="T1291">
            <v>0.75</v>
          </cell>
          <cell r="U1291">
            <v>13</v>
          </cell>
          <cell r="V1291">
            <v>291.77999999999997</v>
          </cell>
          <cell r="W1291" t="str">
            <v>Hartmann Fine Wines</v>
          </cell>
          <cell r="X1291" t="str">
            <v>Skanlog</v>
          </cell>
          <cell r="Y1291">
            <v>180</v>
          </cell>
          <cell r="Z1291">
            <v>180</v>
          </cell>
          <cell r="AB1291">
            <v>180</v>
          </cell>
          <cell r="AE1291">
            <v>42</v>
          </cell>
          <cell r="AF1291">
            <v>18</v>
          </cell>
          <cell r="AG1291">
            <v>12</v>
          </cell>
          <cell r="AH1291">
            <v>18</v>
          </cell>
          <cell r="AI1291">
            <v>12</v>
          </cell>
          <cell r="AJ1291">
            <v>12</v>
          </cell>
          <cell r="AK1291">
            <v>12</v>
          </cell>
          <cell r="AL1291">
            <v>18</v>
          </cell>
          <cell r="AM1291">
            <v>6</v>
          </cell>
          <cell r="AN1291">
            <v>6</v>
          </cell>
          <cell r="AO1291">
            <v>6</v>
          </cell>
          <cell r="AP1291">
            <v>6</v>
          </cell>
          <cell r="AQ1291">
            <v>12</v>
          </cell>
          <cell r="AR1291">
            <v>0</v>
          </cell>
          <cell r="AS1291" t="str">
            <v>x</v>
          </cell>
        </row>
        <row r="1292">
          <cell r="I1292">
            <v>17421001</v>
          </cell>
          <cell r="J1292" t="str">
            <v>Alpha Estate</v>
          </cell>
          <cell r="K1292" t="str">
            <v>Malagousia Turtles</v>
          </cell>
          <cell r="L1292">
            <v>2023</v>
          </cell>
          <cell r="M1292" t="str">
            <v>Hellas</v>
          </cell>
          <cell r="N1292" t="str">
            <v>Makedonia</v>
          </cell>
          <cell r="S1292" t="str">
            <v>Hvitvin</v>
          </cell>
          <cell r="T1292">
            <v>0.75</v>
          </cell>
          <cell r="U1292">
            <v>13</v>
          </cell>
          <cell r="V1292">
            <v>204.47</v>
          </cell>
          <cell r="W1292" t="str">
            <v>Hartmann Fine Wines</v>
          </cell>
          <cell r="X1292" t="str">
            <v>Skanlog</v>
          </cell>
          <cell r="Y1292">
            <v>180</v>
          </cell>
          <cell r="Z1292">
            <v>480</v>
          </cell>
          <cell r="AB1292">
            <v>300</v>
          </cell>
          <cell r="AE1292">
            <v>60</v>
          </cell>
          <cell r="AF1292">
            <v>30</v>
          </cell>
          <cell r="AG1292">
            <v>24</v>
          </cell>
          <cell r="AH1292">
            <v>30</v>
          </cell>
          <cell r="AI1292">
            <v>24</v>
          </cell>
          <cell r="AJ1292">
            <v>24</v>
          </cell>
          <cell r="AK1292">
            <v>30</v>
          </cell>
          <cell r="AL1292">
            <v>36</v>
          </cell>
          <cell r="AM1292">
            <v>12</v>
          </cell>
          <cell r="AN1292">
            <v>6</v>
          </cell>
          <cell r="AO1292">
            <v>6</v>
          </cell>
          <cell r="AP1292">
            <v>6</v>
          </cell>
          <cell r="AQ1292">
            <v>12</v>
          </cell>
          <cell r="AR1292">
            <v>0</v>
          </cell>
          <cell r="AT1292" t="str">
            <v>x</v>
          </cell>
        </row>
        <row r="1293">
          <cell r="I1293">
            <v>17421301</v>
          </cell>
          <cell r="J1293" t="str">
            <v>Alpha Estate</v>
          </cell>
          <cell r="K1293" t="str">
            <v>Ximomavro Barba Yannis Reserve Vieilles Vignes</v>
          </cell>
          <cell r="L1293">
            <v>2020</v>
          </cell>
          <cell r="M1293" t="str">
            <v>Hellas</v>
          </cell>
          <cell r="N1293" t="str">
            <v>Makedonia</v>
          </cell>
          <cell r="S1293" t="str">
            <v>Rødvin</v>
          </cell>
          <cell r="T1293">
            <v>0.75</v>
          </cell>
          <cell r="U1293">
            <v>14</v>
          </cell>
          <cell r="V1293">
            <v>328.93</v>
          </cell>
          <cell r="W1293" t="str">
            <v>Hartmann Fine Wines</v>
          </cell>
          <cell r="X1293" t="str">
            <v>Skanlog</v>
          </cell>
          <cell r="Y1293">
            <v>480</v>
          </cell>
          <cell r="Z1293">
            <v>480</v>
          </cell>
          <cell r="AB1293">
            <v>480</v>
          </cell>
          <cell r="AE1293">
            <v>96</v>
          </cell>
          <cell r="AF1293">
            <v>36</v>
          </cell>
          <cell r="AG1293">
            <v>30</v>
          </cell>
          <cell r="AH1293">
            <v>48</v>
          </cell>
          <cell r="AI1293">
            <v>30</v>
          </cell>
          <cell r="AJ1293">
            <v>24</v>
          </cell>
          <cell r="AK1293">
            <v>30</v>
          </cell>
          <cell r="AL1293">
            <v>72</v>
          </cell>
          <cell r="AM1293">
            <v>24</v>
          </cell>
          <cell r="AN1293">
            <v>24</v>
          </cell>
          <cell r="AO1293">
            <v>24</v>
          </cell>
          <cell r="AP1293">
            <v>12</v>
          </cell>
          <cell r="AQ1293">
            <v>30</v>
          </cell>
          <cell r="AR1293">
            <v>0</v>
          </cell>
          <cell r="AS1293" t="str">
            <v>x</v>
          </cell>
        </row>
        <row r="1294">
          <cell r="I1294">
            <v>17421401</v>
          </cell>
          <cell r="J1294" t="str">
            <v>Alpha Estate</v>
          </cell>
          <cell r="K1294" t="str">
            <v>Xinomavro Hedgehog</v>
          </cell>
          <cell r="L1294">
            <v>2021</v>
          </cell>
          <cell r="M1294" t="str">
            <v>Hellas</v>
          </cell>
          <cell r="N1294" t="str">
            <v>Makedonia</v>
          </cell>
          <cell r="S1294" t="str">
            <v>Rødvin</v>
          </cell>
          <cell r="T1294">
            <v>0.75</v>
          </cell>
          <cell r="U1294">
            <v>14</v>
          </cell>
          <cell r="V1294">
            <v>246.22</v>
          </cell>
          <cell r="W1294" t="str">
            <v>Hartmann Fine Wines</v>
          </cell>
          <cell r="X1294" t="str">
            <v>Skanlog</v>
          </cell>
          <cell r="Y1294">
            <v>360</v>
          </cell>
          <cell r="Z1294">
            <v>359</v>
          </cell>
          <cell r="AB1294">
            <v>359</v>
          </cell>
          <cell r="AE1294">
            <v>84</v>
          </cell>
          <cell r="AF1294">
            <v>36</v>
          </cell>
          <cell r="AG1294">
            <v>30</v>
          </cell>
          <cell r="AH1294">
            <v>24</v>
          </cell>
          <cell r="AI1294">
            <v>18</v>
          </cell>
          <cell r="AJ1294">
            <v>18</v>
          </cell>
          <cell r="AK1294">
            <v>18</v>
          </cell>
          <cell r="AL1294">
            <v>30</v>
          </cell>
          <cell r="AM1294">
            <v>30</v>
          </cell>
          <cell r="AN1294">
            <v>18</v>
          </cell>
          <cell r="AO1294">
            <v>18</v>
          </cell>
          <cell r="AP1294">
            <v>11</v>
          </cell>
          <cell r="AQ1294">
            <v>24</v>
          </cell>
          <cell r="AR1294">
            <v>0</v>
          </cell>
          <cell r="AT1294" t="str">
            <v>x</v>
          </cell>
        </row>
        <row r="1295">
          <cell r="I1295">
            <v>17428601</v>
          </cell>
          <cell r="J1295" t="str">
            <v>Magoutes</v>
          </cell>
          <cell r="K1295" t="str">
            <v>Magoutes Vineyard Xinomavro</v>
          </cell>
          <cell r="L1295">
            <v>2020</v>
          </cell>
          <cell r="M1295" t="str">
            <v>Hellas</v>
          </cell>
          <cell r="N1295" t="str">
            <v>Makedonia</v>
          </cell>
          <cell r="O1295" t="str">
            <v>Siatista</v>
          </cell>
          <cell r="S1295" t="str">
            <v>Rødvin</v>
          </cell>
          <cell r="T1295">
            <v>0.75</v>
          </cell>
          <cell r="U1295">
            <v>13</v>
          </cell>
          <cell r="V1295">
            <v>374.56</v>
          </cell>
          <cell r="W1295" t="str">
            <v>Bona Fide Wines AS</v>
          </cell>
          <cell r="X1295" t="str">
            <v>Skanlog</v>
          </cell>
          <cell r="Y1295">
            <v>180</v>
          </cell>
          <cell r="Z1295">
            <v>180</v>
          </cell>
          <cell r="AB1295">
            <v>180</v>
          </cell>
          <cell r="AE1295">
            <v>42</v>
          </cell>
          <cell r="AF1295">
            <v>18</v>
          </cell>
          <cell r="AG1295">
            <v>12</v>
          </cell>
          <cell r="AH1295">
            <v>12</v>
          </cell>
          <cell r="AI1295">
            <v>12</v>
          </cell>
          <cell r="AJ1295">
            <v>12</v>
          </cell>
          <cell r="AK1295">
            <v>6</v>
          </cell>
          <cell r="AL1295">
            <v>12</v>
          </cell>
          <cell r="AM1295">
            <v>12</v>
          </cell>
          <cell r="AN1295">
            <v>12</v>
          </cell>
          <cell r="AO1295">
            <v>12</v>
          </cell>
          <cell r="AP1295">
            <v>6</v>
          </cell>
          <cell r="AQ1295">
            <v>12</v>
          </cell>
          <cell r="AR1295">
            <v>0</v>
          </cell>
          <cell r="AT1295" t="str">
            <v>x</v>
          </cell>
        </row>
        <row r="1296">
          <cell r="I1296">
            <v>17428701</v>
          </cell>
          <cell r="J1296" t="str">
            <v>Magoutes</v>
          </cell>
          <cell r="K1296" t="str">
            <v>Xinomavro Parcel Selection</v>
          </cell>
          <cell r="L1296">
            <v>2020</v>
          </cell>
          <cell r="M1296" t="str">
            <v>Hellas</v>
          </cell>
          <cell r="N1296" t="str">
            <v>Makedonia</v>
          </cell>
          <cell r="O1296" t="str">
            <v>Siatista</v>
          </cell>
          <cell r="S1296" t="str">
            <v>Rødvin</v>
          </cell>
          <cell r="T1296">
            <v>0.75</v>
          </cell>
          <cell r="U1296">
            <v>13.5</v>
          </cell>
          <cell r="V1296">
            <v>696.45</v>
          </cell>
          <cell r="W1296" t="str">
            <v>Bona Fide Wines AS</v>
          </cell>
          <cell r="X1296" t="str">
            <v>Skanlog</v>
          </cell>
          <cell r="Y1296">
            <v>84</v>
          </cell>
          <cell r="Z1296">
            <v>84</v>
          </cell>
          <cell r="AB1296">
            <v>84</v>
          </cell>
          <cell r="AE1296">
            <v>18</v>
          </cell>
          <cell r="AF1296">
            <v>12</v>
          </cell>
          <cell r="AG1296">
            <v>6</v>
          </cell>
          <cell r="AH1296">
            <v>6</v>
          </cell>
          <cell r="AI1296">
            <v>6</v>
          </cell>
          <cell r="AJ1296">
            <v>6</v>
          </cell>
          <cell r="AL1296">
            <v>6</v>
          </cell>
          <cell r="AM1296">
            <v>6</v>
          </cell>
          <cell r="AN1296">
            <v>6</v>
          </cell>
          <cell r="AO1296">
            <v>6</v>
          </cell>
          <cell r="AQ1296">
            <v>6</v>
          </cell>
          <cell r="AR1296">
            <v>0</v>
          </cell>
          <cell r="AS1296" t="str">
            <v>x</v>
          </cell>
        </row>
        <row r="1297">
          <cell r="I1297">
            <v>17428501</v>
          </cell>
          <cell r="J1297" t="str">
            <v>Dougos</v>
          </cell>
          <cell r="K1297" t="str">
            <v>Meth'Imon L (Limniona)</v>
          </cell>
          <cell r="L1297">
            <v>2023</v>
          </cell>
          <cell r="M1297" t="str">
            <v>Hellas</v>
          </cell>
          <cell r="N1297" t="str">
            <v>Thessalia</v>
          </cell>
          <cell r="S1297" t="str">
            <v>Rødvin</v>
          </cell>
          <cell r="T1297">
            <v>0.75</v>
          </cell>
          <cell r="U1297">
            <v>13</v>
          </cell>
          <cell r="V1297">
            <v>369.96</v>
          </cell>
          <cell r="W1297" t="str">
            <v>Bona Fide Wines AS</v>
          </cell>
          <cell r="X1297" t="str">
            <v>Skanlog</v>
          </cell>
          <cell r="Y1297">
            <v>144</v>
          </cell>
          <cell r="Z1297">
            <v>144</v>
          </cell>
          <cell r="AB1297">
            <v>144</v>
          </cell>
          <cell r="AE1297">
            <v>30</v>
          </cell>
          <cell r="AF1297">
            <v>12</v>
          </cell>
          <cell r="AG1297">
            <v>12</v>
          </cell>
          <cell r="AH1297">
            <v>12</v>
          </cell>
          <cell r="AI1297">
            <v>12</v>
          </cell>
          <cell r="AJ1297">
            <v>12</v>
          </cell>
          <cell r="AK1297">
            <v>6</v>
          </cell>
          <cell r="AL1297">
            <v>12</v>
          </cell>
          <cell r="AM1297">
            <v>12</v>
          </cell>
          <cell r="AN1297">
            <v>6</v>
          </cell>
          <cell r="AO1297">
            <v>6</v>
          </cell>
          <cell r="AQ1297">
            <v>12</v>
          </cell>
          <cell r="AR1297">
            <v>0</v>
          </cell>
        </row>
        <row r="1298">
          <cell r="I1298">
            <v>17428301</v>
          </cell>
          <cell r="J1298" t="str">
            <v>Dougos</v>
          </cell>
          <cell r="K1298" t="str">
            <v>Rapsani Tourtora</v>
          </cell>
          <cell r="L1298">
            <v>2020</v>
          </cell>
          <cell r="M1298" t="str">
            <v>Hellas</v>
          </cell>
          <cell r="N1298" t="str">
            <v>Thessalia</v>
          </cell>
          <cell r="O1298" t="str">
            <v>Rapsani</v>
          </cell>
          <cell r="S1298" t="str">
            <v>Rødvin</v>
          </cell>
          <cell r="T1298">
            <v>0.75</v>
          </cell>
          <cell r="U1298">
            <v>13.5</v>
          </cell>
          <cell r="V1298">
            <v>659.68</v>
          </cell>
          <cell r="W1298" t="str">
            <v>Bona Fide Wines AS</v>
          </cell>
          <cell r="X1298" t="str">
            <v>Skanlog</v>
          </cell>
          <cell r="Y1298">
            <v>144</v>
          </cell>
          <cell r="Z1298">
            <v>144</v>
          </cell>
          <cell r="AB1298">
            <v>144</v>
          </cell>
          <cell r="AE1298">
            <v>30</v>
          </cell>
          <cell r="AF1298">
            <v>12</v>
          </cell>
          <cell r="AG1298">
            <v>12</v>
          </cell>
          <cell r="AH1298">
            <v>12</v>
          </cell>
          <cell r="AI1298">
            <v>12</v>
          </cell>
          <cell r="AJ1298">
            <v>12</v>
          </cell>
          <cell r="AK1298">
            <v>6</v>
          </cell>
          <cell r="AL1298">
            <v>12</v>
          </cell>
          <cell r="AM1298">
            <v>12</v>
          </cell>
          <cell r="AN1298">
            <v>6</v>
          </cell>
          <cell r="AO1298">
            <v>6</v>
          </cell>
          <cell r="AQ1298">
            <v>12</v>
          </cell>
          <cell r="AR1298">
            <v>0</v>
          </cell>
        </row>
        <row r="1299">
          <cell r="I1299">
            <v>17429201</v>
          </cell>
          <cell r="J1299" t="str">
            <v>Vinha Paz</v>
          </cell>
          <cell r="K1299" t="str">
            <v>Dao Colheita</v>
          </cell>
          <cell r="L1299">
            <v>2021</v>
          </cell>
          <cell r="M1299" t="str">
            <v>Portugal</v>
          </cell>
          <cell r="N1299" t="str">
            <v>Dao</v>
          </cell>
          <cell r="S1299" t="str">
            <v>Rødvin</v>
          </cell>
          <cell r="T1299">
            <v>0.75</v>
          </cell>
          <cell r="U1299">
            <v>13.5</v>
          </cell>
          <cell r="V1299">
            <v>237.75</v>
          </cell>
          <cell r="W1299" t="str">
            <v xml:space="preserve">NON DOS </v>
          </cell>
          <cell r="X1299" t="str">
            <v>SKANLOG</v>
          </cell>
          <cell r="Y1299">
            <v>480</v>
          </cell>
          <cell r="Z1299">
            <v>480</v>
          </cell>
          <cell r="AB1299">
            <v>480</v>
          </cell>
          <cell r="AE1299">
            <v>90</v>
          </cell>
          <cell r="AF1299">
            <v>48</v>
          </cell>
          <cell r="AG1299">
            <v>30</v>
          </cell>
          <cell r="AH1299">
            <v>48</v>
          </cell>
          <cell r="AI1299">
            <v>30</v>
          </cell>
          <cell r="AJ1299">
            <v>30</v>
          </cell>
          <cell r="AK1299">
            <v>30</v>
          </cell>
          <cell r="AL1299">
            <v>48</v>
          </cell>
          <cell r="AM1299">
            <v>24</v>
          </cell>
          <cell r="AN1299">
            <v>24</v>
          </cell>
          <cell r="AO1299">
            <v>24</v>
          </cell>
          <cell r="AP1299">
            <v>24</v>
          </cell>
          <cell r="AQ1299">
            <v>30</v>
          </cell>
          <cell r="AR1299">
            <v>0</v>
          </cell>
          <cell r="AT1299" t="str">
            <v>x</v>
          </cell>
        </row>
        <row r="1300">
          <cell r="I1300">
            <v>17429001</v>
          </cell>
          <cell r="J1300" t="str">
            <v>Vinha Paz</v>
          </cell>
          <cell r="K1300" t="str">
            <v>Dao Reserva</v>
          </cell>
          <cell r="L1300">
            <v>2020</v>
          </cell>
          <cell r="M1300" t="str">
            <v>Portugal</v>
          </cell>
          <cell r="N1300" t="str">
            <v>Dao</v>
          </cell>
          <cell r="S1300" t="str">
            <v>Rødvin</v>
          </cell>
          <cell r="T1300">
            <v>0.75</v>
          </cell>
          <cell r="U1300">
            <v>14</v>
          </cell>
          <cell r="V1300">
            <v>328.94</v>
          </cell>
          <cell r="W1300" t="str">
            <v xml:space="preserve">NON DOS </v>
          </cell>
          <cell r="X1300" t="str">
            <v>SKANLOG</v>
          </cell>
          <cell r="Y1300">
            <v>240</v>
          </cell>
          <cell r="Z1300">
            <v>240</v>
          </cell>
          <cell r="AB1300">
            <v>240</v>
          </cell>
          <cell r="AE1300">
            <v>48</v>
          </cell>
          <cell r="AF1300">
            <v>24</v>
          </cell>
          <cell r="AG1300">
            <v>18</v>
          </cell>
          <cell r="AH1300">
            <v>18</v>
          </cell>
          <cell r="AI1300">
            <v>12</v>
          </cell>
          <cell r="AJ1300">
            <v>12</v>
          </cell>
          <cell r="AK1300">
            <v>12</v>
          </cell>
          <cell r="AL1300">
            <v>30</v>
          </cell>
          <cell r="AM1300">
            <v>12</v>
          </cell>
          <cell r="AN1300">
            <v>12</v>
          </cell>
          <cell r="AO1300">
            <v>12</v>
          </cell>
          <cell r="AP1300">
            <v>12</v>
          </cell>
          <cell r="AQ1300">
            <v>18</v>
          </cell>
          <cell r="AR1300">
            <v>0</v>
          </cell>
          <cell r="AS1300" t="str">
            <v>x</v>
          </cell>
        </row>
        <row r="1301">
          <cell r="I1301">
            <v>17429101</v>
          </cell>
          <cell r="J1301" t="str">
            <v>Vinha Paz</v>
          </cell>
          <cell r="K1301" t="str">
            <v>Dao Vinha Othon</v>
          </cell>
          <cell r="L1301">
            <v>2020</v>
          </cell>
          <cell r="M1301" t="str">
            <v>Portugal</v>
          </cell>
          <cell r="N1301" t="str">
            <v>Dao</v>
          </cell>
          <cell r="S1301" t="str">
            <v>Rødvin</v>
          </cell>
          <cell r="T1301">
            <v>0.75</v>
          </cell>
          <cell r="U1301">
            <v>14</v>
          </cell>
          <cell r="V1301">
            <v>333.45</v>
          </cell>
          <cell r="W1301" t="str">
            <v xml:space="preserve">NON DOS </v>
          </cell>
          <cell r="X1301" t="str">
            <v>Skanlog</v>
          </cell>
          <cell r="Y1301">
            <v>240</v>
          </cell>
          <cell r="Z1301">
            <v>240</v>
          </cell>
          <cell r="AB1301">
            <v>240</v>
          </cell>
          <cell r="AE1301">
            <v>36</v>
          </cell>
          <cell r="AF1301">
            <v>18</v>
          </cell>
          <cell r="AG1301">
            <v>18</v>
          </cell>
          <cell r="AH1301">
            <v>18</v>
          </cell>
          <cell r="AI1301">
            <v>12</v>
          </cell>
          <cell r="AJ1301">
            <v>12</v>
          </cell>
          <cell r="AK1301">
            <v>12</v>
          </cell>
          <cell r="AL1301">
            <v>36</v>
          </cell>
          <cell r="AM1301">
            <v>18</v>
          </cell>
          <cell r="AN1301">
            <v>12</v>
          </cell>
          <cell r="AO1301">
            <v>18</v>
          </cell>
          <cell r="AP1301">
            <v>12</v>
          </cell>
          <cell r="AQ1301">
            <v>18</v>
          </cell>
          <cell r="AR1301">
            <v>0</v>
          </cell>
        </row>
        <row r="1302">
          <cell r="I1302">
            <v>17429401</v>
          </cell>
          <cell r="J1302" t="str">
            <v>Hugo Mendes</v>
          </cell>
          <cell r="K1302" t="str">
            <v xml:space="preserve">Lisboa Castelão </v>
          </cell>
          <cell r="L1302">
            <v>2023</v>
          </cell>
          <cell r="M1302" t="str">
            <v>Portugal</v>
          </cell>
          <cell r="N1302" t="str">
            <v>Lisboa</v>
          </cell>
          <cell r="S1302" t="str">
            <v>rødvin</v>
          </cell>
          <cell r="T1302">
            <v>0.75</v>
          </cell>
          <cell r="U1302">
            <v>12.5</v>
          </cell>
          <cell r="V1302">
            <v>272.25</v>
          </cell>
          <cell r="W1302" t="str">
            <v>Garage d'Or AS</v>
          </cell>
          <cell r="X1302" t="str">
            <v>Vinhuset</v>
          </cell>
          <cell r="Y1302">
            <v>120</v>
          </cell>
          <cell r="Z1302">
            <v>120</v>
          </cell>
          <cell r="AB1302">
            <v>120</v>
          </cell>
          <cell r="AE1302">
            <v>30</v>
          </cell>
          <cell r="AF1302">
            <v>12</v>
          </cell>
          <cell r="AG1302">
            <v>12</v>
          </cell>
          <cell r="AH1302">
            <v>6</v>
          </cell>
          <cell r="AI1302">
            <v>6</v>
          </cell>
          <cell r="AJ1302">
            <v>6</v>
          </cell>
          <cell r="AK1302">
            <v>6</v>
          </cell>
          <cell r="AL1302">
            <v>12</v>
          </cell>
          <cell r="AM1302">
            <v>6</v>
          </cell>
          <cell r="AN1302">
            <v>6</v>
          </cell>
          <cell r="AO1302">
            <v>6</v>
          </cell>
          <cell r="AP1302">
            <v>6</v>
          </cell>
          <cell r="AQ1302">
            <v>6</v>
          </cell>
          <cell r="AR1302">
            <v>0</v>
          </cell>
          <cell r="AS1302" t="str">
            <v>x</v>
          </cell>
        </row>
        <row r="1303">
          <cell r="I1303">
            <v>14595101</v>
          </cell>
          <cell r="J1303" t="str">
            <v>Pepe Mendoza</v>
          </cell>
          <cell r="K1303" t="str">
            <v>Casa Agricola Monastrell-Alicante Bouchet- Giro</v>
          </cell>
          <cell r="L1303">
            <v>2022</v>
          </cell>
          <cell r="M1303" t="str">
            <v>Spania</v>
          </cell>
          <cell r="N1303" t="str">
            <v>Alicante</v>
          </cell>
          <cell r="O1303" t="str">
            <v>Lliber</v>
          </cell>
          <cell r="S1303" t="str">
            <v>Rødvin</v>
          </cell>
          <cell r="T1303">
            <v>0.75</v>
          </cell>
          <cell r="U1303">
            <v>14</v>
          </cell>
          <cell r="V1303">
            <v>223.15</v>
          </cell>
          <cell r="W1303" t="str">
            <v>Fondberg</v>
          </cell>
          <cell r="X1303" t="str">
            <v>Vectura</v>
          </cell>
          <cell r="Y1303">
            <v>180</v>
          </cell>
          <cell r="Z1303">
            <v>480</v>
          </cell>
          <cell r="AB1303">
            <v>240</v>
          </cell>
          <cell r="AE1303">
            <v>48</v>
          </cell>
          <cell r="AF1303">
            <v>24</v>
          </cell>
          <cell r="AG1303">
            <v>24</v>
          </cell>
          <cell r="AH1303">
            <v>18</v>
          </cell>
          <cell r="AI1303">
            <v>12</v>
          </cell>
          <cell r="AJ1303">
            <v>12</v>
          </cell>
          <cell r="AK1303">
            <v>12</v>
          </cell>
          <cell r="AL1303">
            <v>18</v>
          </cell>
          <cell r="AM1303">
            <v>18</v>
          </cell>
          <cell r="AN1303">
            <v>12</v>
          </cell>
          <cell r="AO1303">
            <v>12</v>
          </cell>
          <cell r="AP1303">
            <v>12</v>
          </cell>
          <cell r="AQ1303">
            <v>18</v>
          </cell>
          <cell r="AR1303">
            <v>0</v>
          </cell>
          <cell r="AT1303" t="str">
            <v>x</v>
          </cell>
        </row>
        <row r="1304">
          <cell r="I1304">
            <v>17443801</v>
          </cell>
          <cell r="J1304" t="str">
            <v>Pepe Mendoza</v>
          </cell>
          <cell r="K1304" t="str">
            <v>El Veneno</v>
          </cell>
          <cell r="L1304">
            <v>2021</v>
          </cell>
          <cell r="M1304" t="str">
            <v>Spania</v>
          </cell>
          <cell r="N1304" t="str">
            <v>Alicante</v>
          </cell>
          <cell r="O1304" t="str">
            <v>Lliber</v>
          </cell>
          <cell r="S1304" t="str">
            <v>Rødvin</v>
          </cell>
          <cell r="T1304">
            <v>0.75</v>
          </cell>
          <cell r="U1304">
            <v>14</v>
          </cell>
          <cell r="V1304">
            <v>333.45</v>
          </cell>
          <cell r="W1304" t="str">
            <v>Fondberg</v>
          </cell>
          <cell r="X1304" t="str">
            <v>Vectura</v>
          </cell>
          <cell r="Y1304">
            <v>180</v>
          </cell>
          <cell r="Z1304">
            <v>480</v>
          </cell>
          <cell r="AB1304">
            <v>180</v>
          </cell>
          <cell r="AE1304">
            <v>36</v>
          </cell>
          <cell r="AF1304">
            <v>12</v>
          </cell>
          <cell r="AG1304">
            <v>12</v>
          </cell>
          <cell r="AH1304">
            <v>12</v>
          </cell>
          <cell r="AI1304">
            <v>12</v>
          </cell>
          <cell r="AJ1304">
            <v>12</v>
          </cell>
          <cell r="AK1304">
            <v>12</v>
          </cell>
          <cell r="AL1304">
            <v>12</v>
          </cell>
          <cell r="AM1304">
            <v>12</v>
          </cell>
          <cell r="AN1304">
            <v>12</v>
          </cell>
          <cell r="AO1304">
            <v>12</v>
          </cell>
          <cell r="AP1304">
            <v>12</v>
          </cell>
          <cell r="AQ1304">
            <v>12</v>
          </cell>
          <cell r="AR1304">
            <v>0</v>
          </cell>
        </row>
        <row r="1305">
          <cell r="I1305">
            <v>17443901</v>
          </cell>
          <cell r="J1305" t="str">
            <v>Pepe Mendoza</v>
          </cell>
          <cell r="K1305" t="str">
            <v>Giro de Abargues</v>
          </cell>
          <cell r="L1305">
            <v>2021</v>
          </cell>
          <cell r="M1305" t="str">
            <v>Spania</v>
          </cell>
          <cell r="N1305" t="str">
            <v>Alicante</v>
          </cell>
          <cell r="O1305" t="str">
            <v>Lliber</v>
          </cell>
          <cell r="S1305" t="str">
            <v>Rødvin</v>
          </cell>
          <cell r="T1305">
            <v>0.75</v>
          </cell>
          <cell r="U1305">
            <v>14</v>
          </cell>
          <cell r="V1305">
            <v>333.45</v>
          </cell>
          <cell r="W1305" t="str">
            <v>Fondberg</v>
          </cell>
          <cell r="X1305" t="str">
            <v>Vectura</v>
          </cell>
          <cell r="Y1305">
            <v>240</v>
          </cell>
          <cell r="Z1305">
            <v>480</v>
          </cell>
          <cell r="AB1305">
            <v>240</v>
          </cell>
          <cell r="AE1305">
            <v>48</v>
          </cell>
          <cell r="AF1305">
            <v>24</v>
          </cell>
          <cell r="AG1305">
            <v>24</v>
          </cell>
          <cell r="AH1305">
            <v>18</v>
          </cell>
          <cell r="AI1305">
            <v>12</v>
          </cell>
          <cell r="AJ1305">
            <v>12</v>
          </cell>
          <cell r="AK1305">
            <v>12</v>
          </cell>
          <cell r="AL1305">
            <v>18</v>
          </cell>
          <cell r="AM1305">
            <v>18</v>
          </cell>
          <cell r="AN1305">
            <v>12</v>
          </cell>
          <cell r="AO1305">
            <v>12</v>
          </cell>
          <cell r="AP1305">
            <v>12</v>
          </cell>
          <cell r="AQ1305">
            <v>18</v>
          </cell>
          <cell r="AR1305">
            <v>0</v>
          </cell>
          <cell r="AS1305" t="str">
            <v>x</v>
          </cell>
        </row>
        <row r="1306">
          <cell r="I1306">
            <v>17430801</v>
          </cell>
          <cell r="J1306" t="str">
            <v>Banzao</v>
          </cell>
          <cell r="K1306" t="str">
            <v>Vino de Paraje El Penedon</v>
          </cell>
          <cell r="L1306">
            <v>2021</v>
          </cell>
          <cell r="M1306" t="str">
            <v>Spania</v>
          </cell>
          <cell r="N1306" t="str">
            <v>Bierzo</v>
          </cell>
          <cell r="O1306" t="str">
            <v>Valle del Ancares</v>
          </cell>
          <cell r="S1306" t="str">
            <v>Rødvin</v>
          </cell>
          <cell r="T1306">
            <v>0.75</v>
          </cell>
          <cell r="U1306">
            <v>13</v>
          </cell>
          <cell r="V1306">
            <v>526.16</v>
          </cell>
          <cell r="W1306" t="str">
            <v>Servco</v>
          </cell>
          <cell r="X1306" t="str">
            <v>Cuveco</v>
          </cell>
          <cell r="Y1306">
            <v>60</v>
          </cell>
          <cell r="Z1306">
            <v>90</v>
          </cell>
          <cell r="AB1306">
            <v>60</v>
          </cell>
          <cell r="AE1306">
            <v>42</v>
          </cell>
          <cell r="AF1306">
            <v>6</v>
          </cell>
          <cell r="AH1306">
            <v>6</v>
          </cell>
          <cell r="AL1306">
            <v>6</v>
          </cell>
          <cell r="AR1306">
            <v>0</v>
          </cell>
          <cell r="AS1306" t="str">
            <v>x</v>
          </cell>
        </row>
        <row r="1307">
          <cell r="I1307">
            <v>17430901</v>
          </cell>
          <cell r="J1307" t="str">
            <v>Banzao</v>
          </cell>
          <cell r="K1307" t="str">
            <v>Vino de Paraje Eras la Ermita</v>
          </cell>
          <cell r="L1307">
            <v>2021</v>
          </cell>
          <cell r="M1307" t="str">
            <v>Spania</v>
          </cell>
          <cell r="N1307" t="str">
            <v>Bierzo</v>
          </cell>
          <cell r="O1307" t="str">
            <v>Valle del Ancares</v>
          </cell>
          <cell r="S1307" t="str">
            <v>Rødvin</v>
          </cell>
          <cell r="T1307">
            <v>0.75</v>
          </cell>
          <cell r="U1307">
            <v>12.5</v>
          </cell>
          <cell r="V1307">
            <v>355.93</v>
          </cell>
          <cell r="W1307" t="str">
            <v>Servco</v>
          </cell>
          <cell r="X1307" t="str">
            <v>Cuveco</v>
          </cell>
          <cell r="Y1307">
            <v>120</v>
          </cell>
          <cell r="Z1307">
            <v>150</v>
          </cell>
          <cell r="AB1307">
            <v>120</v>
          </cell>
          <cell r="AE1307">
            <v>36</v>
          </cell>
          <cell r="AF1307">
            <v>12</v>
          </cell>
          <cell r="AG1307">
            <v>6</v>
          </cell>
          <cell r="AH1307">
            <v>12</v>
          </cell>
          <cell r="AI1307">
            <v>6</v>
          </cell>
          <cell r="AJ1307">
            <v>6</v>
          </cell>
          <cell r="AK1307">
            <v>6</v>
          </cell>
          <cell r="AL1307">
            <v>12</v>
          </cell>
          <cell r="AM1307">
            <v>6</v>
          </cell>
          <cell r="AN1307">
            <v>6</v>
          </cell>
          <cell r="AO1307">
            <v>6</v>
          </cell>
          <cell r="AQ1307">
            <v>6</v>
          </cell>
          <cell r="AR1307">
            <v>0</v>
          </cell>
          <cell r="AT1307" t="str">
            <v>x</v>
          </cell>
        </row>
        <row r="1308">
          <cell r="I1308">
            <v>17470001</v>
          </cell>
          <cell r="J1308" t="str">
            <v>Perez, Raul</v>
          </cell>
          <cell r="K1308" t="str">
            <v>Godello Ultreia</v>
          </cell>
          <cell r="L1308">
            <v>2022</v>
          </cell>
          <cell r="M1308" t="str">
            <v>Spania</v>
          </cell>
          <cell r="N1308" t="str">
            <v>Bierzo</v>
          </cell>
          <cell r="O1308" t="str">
            <v>Valtuille de Abajo</v>
          </cell>
          <cell r="S1308" t="str">
            <v>Hvitvin</v>
          </cell>
          <cell r="T1308">
            <v>0.75</v>
          </cell>
          <cell r="U1308">
            <v>13.5</v>
          </cell>
          <cell r="V1308">
            <v>314.91000000000003</v>
          </cell>
          <cell r="W1308" t="str">
            <v>Moestue Grape Selections</v>
          </cell>
          <cell r="X1308" t="str">
            <v>Skanlog</v>
          </cell>
          <cell r="Y1308">
            <v>120</v>
          </cell>
          <cell r="Z1308">
            <v>120</v>
          </cell>
          <cell r="AB1308">
            <v>120</v>
          </cell>
          <cell r="AE1308">
            <v>30</v>
          </cell>
          <cell r="AF1308">
            <v>12</v>
          </cell>
          <cell r="AG1308">
            <v>6</v>
          </cell>
          <cell r="AH1308">
            <v>12</v>
          </cell>
          <cell r="AI1308">
            <v>6</v>
          </cell>
          <cell r="AJ1308">
            <v>6</v>
          </cell>
          <cell r="AL1308">
            <v>12</v>
          </cell>
          <cell r="AM1308">
            <v>6</v>
          </cell>
          <cell r="AN1308">
            <v>6</v>
          </cell>
          <cell r="AO1308">
            <v>6</v>
          </cell>
          <cell r="AP1308">
            <v>6</v>
          </cell>
          <cell r="AQ1308">
            <v>12</v>
          </cell>
          <cell r="AR1308">
            <v>0</v>
          </cell>
          <cell r="AS1308" t="str">
            <v>x</v>
          </cell>
        </row>
        <row r="1309">
          <cell r="I1309">
            <v>17470601</v>
          </cell>
          <cell r="J1309" t="str">
            <v>Perez, Raul</v>
          </cell>
          <cell r="K1309" t="str">
            <v>Vizcaina Las Gundinas</v>
          </cell>
          <cell r="L1309">
            <v>2022</v>
          </cell>
          <cell r="M1309" t="str">
            <v>Spania</v>
          </cell>
          <cell r="N1309" t="str">
            <v>Bierzo</v>
          </cell>
          <cell r="O1309" t="str">
            <v>Valtuille de Abajo</v>
          </cell>
          <cell r="S1309" t="str">
            <v>Rødvin</v>
          </cell>
          <cell r="T1309">
            <v>0.75</v>
          </cell>
          <cell r="U1309">
            <v>13.5</v>
          </cell>
          <cell r="V1309">
            <v>342.48</v>
          </cell>
          <cell r="W1309" t="str">
            <v>Moestue Grape Selections</v>
          </cell>
          <cell r="X1309" t="str">
            <v>Skanlog</v>
          </cell>
          <cell r="Y1309">
            <v>120</v>
          </cell>
          <cell r="Z1309">
            <v>120</v>
          </cell>
          <cell r="AB1309">
            <v>120</v>
          </cell>
          <cell r="AE1309">
            <v>30</v>
          </cell>
          <cell r="AF1309">
            <v>12</v>
          </cell>
          <cell r="AG1309">
            <v>6</v>
          </cell>
          <cell r="AH1309">
            <v>12</v>
          </cell>
          <cell r="AI1309">
            <v>6</v>
          </cell>
          <cell r="AJ1309">
            <v>6</v>
          </cell>
          <cell r="AL1309">
            <v>12</v>
          </cell>
          <cell r="AM1309">
            <v>6</v>
          </cell>
          <cell r="AN1309">
            <v>6</v>
          </cell>
          <cell r="AO1309">
            <v>6</v>
          </cell>
          <cell r="AP1309">
            <v>6</v>
          </cell>
          <cell r="AQ1309">
            <v>12</v>
          </cell>
          <cell r="AR1309">
            <v>0</v>
          </cell>
        </row>
        <row r="1310">
          <cell r="I1310">
            <v>17470101</v>
          </cell>
          <cell r="J1310" t="str">
            <v>Perez, Raul</v>
          </cell>
          <cell r="K1310" t="str">
            <v>Vizcaina La Poulosa</v>
          </cell>
          <cell r="L1310">
            <v>2022</v>
          </cell>
          <cell r="M1310" t="str">
            <v>Spania</v>
          </cell>
          <cell r="N1310" t="str">
            <v>Bierzo</v>
          </cell>
          <cell r="O1310" t="str">
            <v>Valtuille de Abajo</v>
          </cell>
          <cell r="S1310" t="str">
            <v>Rødvin</v>
          </cell>
          <cell r="T1310">
            <v>0.75</v>
          </cell>
          <cell r="U1310">
            <v>13.5</v>
          </cell>
          <cell r="V1310">
            <v>342.48</v>
          </cell>
          <cell r="W1310" t="str">
            <v>Moestue Grape Selections</v>
          </cell>
          <cell r="X1310" t="str">
            <v>Skanlog</v>
          </cell>
          <cell r="Y1310">
            <v>120</v>
          </cell>
          <cell r="Z1310">
            <v>120</v>
          </cell>
          <cell r="AB1310">
            <v>120</v>
          </cell>
          <cell r="AE1310">
            <v>30</v>
          </cell>
          <cell r="AF1310">
            <v>12</v>
          </cell>
          <cell r="AG1310">
            <v>6</v>
          </cell>
          <cell r="AH1310">
            <v>12</v>
          </cell>
          <cell r="AI1310">
            <v>6</v>
          </cell>
          <cell r="AJ1310">
            <v>6</v>
          </cell>
          <cell r="AL1310">
            <v>12</v>
          </cell>
          <cell r="AM1310">
            <v>6</v>
          </cell>
          <cell r="AN1310">
            <v>6</v>
          </cell>
          <cell r="AO1310">
            <v>6</v>
          </cell>
          <cell r="AP1310">
            <v>6</v>
          </cell>
          <cell r="AQ1310">
            <v>12</v>
          </cell>
          <cell r="AR1310">
            <v>0</v>
          </cell>
          <cell r="AT1310" t="str">
            <v>x</v>
          </cell>
        </row>
        <row r="1311">
          <cell r="I1311">
            <v>17469901</v>
          </cell>
          <cell r="J1311" t="str">
            <v>Perez, Raul</v>
          </cell>
          <cell r="K1311" t="str">
            <v>Vizcaina La Vitoriana</v>
          </cell>
          <cell r="L1311">
            <v>2022</v>
          </cell>
          <cell r="M1311" t="str">
            <v>Spania</v>
          </cell>
          <cell r="N1311" t="str">
            <v>Bierzo</v>
          </cell>
          <cell r="O1311" t="str">
            <v>Valtuille de Abajo</v>
          </cell>
          <cell r="S1311" t="str">
            <v>Rødvin</v>
          </cell>
          <cell r="T1311">
            <v>0.75</v>
          </cell>
          <cell r="U1311">
            <v>13.5</v>
          </cell>
          <cell r="V1311">
            <v>351.66</v>
          </cell>
          <cell r="W1311" t="str">
            <v>Moestue Grape Selections</v>
          </cell>
          <cell r="X1311" t="str">
            <v>Skanlog</v>
          </cell>
          <cell r="Y1311">
            <v>180</v>
          </cell>
          <cell r="Z1311">
            <v>180</v>
          </cell>
          <cell r="AB1311">
            <v>180</v>
          </cell>
          <cell r="AE1311">
            <v>42</v>
          </cell>
          <cell r="AF1311">
            <v>18</v>
          </cell>
          <cell r="AG1311">
            <v>12</v>
          </cell>
          <cell r="AH1311">
            <v>18</v>
          </cell>
          <cell r="AI1311">
            <v>12</v>
          </cell>
          <cell r="AJ1311">
            <v>12</v>
          </cell>
          <cell r="AK1311">
            <v>12</v>
          </cell>
          <cell r="AL1311">
            <v>18</v>
          </cell>
          <cell r="AM1311">
            <v>6</v>
          </cell>
          <cell r="AN1311">
            <v>6</v>
          </cell>
          <cell r="AO1311">
            <v>6</v>
          </cell>
          <cell r="AP1311">
            <v>6</v>
          </cell>
          <cell r="AQ1311">
            <v>12</v>
          </cell>
          <cell r="AR1311">
            <v>0</v>
          </cell>
          <cell r="AS1311" t="str">
            <v>x</v>
          </cell>
        </row>
        <row r="1312">
          <cell r="I1312">
            <v>17445501</v>
          </cell>
          <cell r="J1312" t="str">
            <v>Marta Mate</v>
          </cell>
          <cell r="K1312" t="str">
            <v>El Holgazan</v>
          </cell>
          <cell r="L1312">
            <v>2022</v>
          </cell>
          <cell r="M1312" t="str">
            <v>Spania</v>
          </cell>
          <cell r="N1312" t="str">
            <v>Ribera del Duero</v>
          </cell>
          <cell r="S1312" t="str">
            <v>Rødvin</v>
          </cell>
          <cell r="T1312">
            <v>0.75</v>
          </cell>
          <cell r="U1312">
            <v>14.5</v>
          </cell>
          <cell r="V1312">
            <v>249</v>
          </cell>
          <cell r="W1312" t="str">
            <v>Viva Vino</v>
          </cell>
          <cell r="X1312" t="str">
            <v>Viva Vino</v>
          </cell>
          <cell r="Y1312">
            <v>240</v>
          </cell>
          <cell r="Z1312">
            <v>340</v>
          </cell>
          <cell r="AB1312">
            <v>240</v>
          </cell>
          <cell r="AE1312">
            <v>42</v>
          </cell>
          <cell r="AF1312">
            <v>24</v>
          </cell>
          <cell r="AG1312">
            <v>12</v>
          </cell>
          <cell r="AH1312">
            <v>24</v>
          </cell>
          <cell r="AI1312">
            <v>12</v>
          </cell>
          <cell r="AJ1312">
            <v>12</v>
          </cell>
          <cell r="AK1312">
            <v>18</v>
          </cell>
          <cell r="AL1312">
            <v>30</v>
          </cell>
          <cell r="AM1312">
            <v>12</v>
          </cell>
          <cell r="AN1312">
            <v>12</v>
          </cell>
          <cell r="AO1312">
            <v>12</v>
          </cell>
          <cell r="AP1312">
            <v>12</v>
          </cell>
          <cell r="AQ1312">
            <v>18</v>
          </cell>
          <cell r="AR1312">
            <v>0</v>
          </cell>
          <cell r="AS1312" t="str">
            <v>x</v>
          </cell>
          <cell r="AT1312" t="str">
            <v>x</v>
          </cell>
        </row>
        <row r="1313">
          <cell r="I1313">
            <v>17473101</v>
          </cell>
          <cell r="J1313" t="str">
            <v>Vega-Sicilia</v>
          </cell>
          <cell r="K1313" t="str">
            <v>Unico</v>
          </cell>
          <cell r="L1313">
            <v>2014</v>
          </cell>
          <cell r="M1313" t="str">
            <v>Spania</v>
          </cell>
          <cell r="N1313" t="str">
            <v>Ribera del Duero</v>
          </cell>
          <cell r="S1313" t="str">
            <v>Rødvin</v>
          </cell>
          <cell r="T1313">
            <v>0.75</v>
          </cell>
          <cell r="U1313">
            <v>14</v>
          </cell>
          <cell r="V1313">
            <v>4087.4</v>
          </cell>
          <cell r="W1313" t="str">
            <v>Winetailor AS</v>
          </cell>
          <cell r="X1313" t="str">
            <v>Vectura</v>
          </cell>
          <cell r="Y1313">
            <v>300</v>
          </cell>
          <cell r="Z1313">
            <v>300</v>
          </cell>
          <cell r="AB1313">
            <v>300</v>
          </cell>
          <cell r="AE1313">
            <v>60</v>
          </cell>
          <cell r="AF1313">
            <v>30</v>
          </cell>
          <cell r="AG1313">
            <v>24</v>
          </cell>
          <cell r="AH1313">
            <v>30</v>
          </cell>
          <cell r="AI1313">
            <v>24</v>
          </cell>
          <cell r="AJ1313">
            <v>24</v>
          </cell>
          <cell r="AK1313">
            <v>30</v>
          </cell>
          <cell r="AL1313">
            <v>36</v>
          </cell>
          <cell r="AM1313">
            <v>12</v>
          </cell>
          <cell r="AN1313">
            <v>6</v>
          </cell>
          <cell r="AO1313">
            <v>6</v>
          </cell>
          <cell r="AP1313">
            <v>6</v>
          </cell>
          <cell r="AQ1313">
            <v>12</v>
          </cell>
          <cell r="AR1313">
            <v>0</v>
          </cell>
          <cell r="AS1313" t="str">
            <v>x</v>
          </cell>
        </row>
        <row r="1314">
          <cell r="I1314">
            <v>17473201</v>
          </cell>
          <cell r="J1314" t="str">
            <v>Vega-Sicilia</v>
          </cell>
          <cell r="K1314" t="str">
            <v>Unico Reserva Especial</v>
          </cell>
          <cell r="L1314" t="str">
            <v>NV</v>
          </cell>
          <cell r="M1314" t="str">
            <v>Spania</v>
          </cell>
          <cell r="N1314" t="str">
            <v>Ribera del Duero</v>
          </cell>
          <cell r="S1314" t="str">
            <v>Rødvin</v>
          </cell>
          <cell r="T1314">
            <v>0.75</v>
          </cell>
          <cell r="U1314">
            <v>14</v>
          </cell>
          <cell r="V1314">
            <v>5687.4</v>
          </cell>
          <cell r="W1314" t="str">
            <v>Winetailor AS</v>
          </cell>
          <cell r="X1314" t="str">
            <v>Vectura</v>
          </cell>
          <cell r="Y1314">
            <v>90</v>
          </cell>
          <cell r="Z1314">
            <v>90</v>
          </cell>
          <cell r="AB1314">
            <v>90</v>
          </cell>
          <cell r="AE1314">
            <v>24</v>
          </cell>
          <cell r="AF1314">
            <v>12</v>
          </cell>
          <cell r="AG1314">
            <v>6</v>
          </cell>
          <cell r="AH1314">
            <v>12</v>
          </cell>
          <cell r="AI1314">
            <v>6</v>
          </cell>
          <cell r="AJ1314">
            <v>6</v>
          </cell>
          <cell r="AK1314">
            <v>12</v>
          </cell>
          <cell r="AL1314">
            <v>12</v>
          </cell>
          <cell r="AR1314">
            <v>0</v>
          </cell>
          <cell r="AT1314" t="str">
            <v>x</v>
          </cell>
        </row>
        <row r="1315">
          <cell r="I1315">
            <v>17445401</v>
          </cell>
          <cell r="J1315" t="str">
            <v>Bastegieta</v>
          </cell>
          <cell r="K1315" t="str">
            <v>Rioja Suzzane</v>
          </cell>
          <cell r="L1315">
            <v>2022</v>
          </cell>
          <cell r="M1315" t="str">
            <v>Spania</v>
          </cell>
          <cell r="N1315" t="str">
            <v>Rioja</v>
          </cell>
          <cell r="S1315" t="str">
            <v>Rødvin</v>
          </cell>
          <cell r="T1315">
            <v>0.75</v>
          </cell>
          <cell r="U1315">
            <v>14.5</v>
          </cell>
          <cell r="V1315">
            <v>570</v>
          </cell>
          <cell r="W1315" t="str">
            <v>Viva Vino</v>
          </cell>
          <cell r="X1315" t="str">
            <v>Viva Vino</v>
          </cell>
          <cell r="Y1315">
            <v>108</v>
          </cell>
          <cell r="Z1315">
            <v>200</v>
          </cell>
          <cell r="AB1315">
            <v>108</v>
          </cell>
          <cell r="AE1315">
            <v>30</v>
          </cell>
          <cell r="AF1315">
            <v>12</v>
          </cell>
          <cell r="AG1315">
            <v>6</v>
          </cell>
          <cell r="AH1315">
            <v>12</v>
          </cell>
          <cell r="AI1315">
            <v>6</v>
          </cell>
          <cell r="AJ1315">
            <v>12</v>
          </cell>
          <cell r="AK1315">
            <v>12</v>
          </cell>
          <cell r="AL1315">
            <v>18</v>
          </cell>
          <cell r="AR1315">
            <v>0</v>
          </cell>
          <cell r="AS1315" t="str">
            <v>x</v>
          </cell>
        </row>
        <row r="1316">
          <cell r="I1316">
            <v>17427901</v>
          </cell>
          <cell r="J1316" t="str">
            <v>Sanchez, Carlos</v>
          </cell>
          <cell r="K1316" t="str">
            <v>Rioja Buradon Las Plegarias</v>
          </cell>
          <cell r="L1316">
            <v>2022</v>
          </cell>
          <cell r="M1316" t="str">
            <v>Spania</v>
          </cell>
          <cell r="N1316" t="str">
            <v>Rioja</v>
          </cell>
          <cell r="O1316" t="str">
            <v>Alavesa</v>
          </cell>
          <cell r="S1316" t="str">
            <v>Hvitvin</v>
          </cell>
          <cell r="T1316">
            <v>0.75</v>
          </cell>
          <cell r="U1316">
            <v>13.5</v>
          </cell>
          <cell r="V1316">
            <v>389.46</v>
          </cell>
          <cell r="W1316" t="str">
            <v>Bona Fide Wines AS</v>
          </cell>
          <cell r="X1316" t="str">
            <v>Skanlog</v>
          </cell>
          <cell r="Y1316">
            <v>120</v>
          </cell>
          <cell r="Z1316">
            <v>120</v>
          </cell>
          <cell r="AB1316">
            <v>120</v>
          </cell>
          <cell r="AE1316">
            <v>36</v>
          </cell>
          <cell r="AF1316">
            <v>12</v>
          </cell>
          <cell r="AG1316">
            <v>6</v>
          </cell>
          <cell r="AH1316">
            <v>6</v>
          </cell>
          <cell r="AI1316">
            <v>6</v>
          </cell>
          <cell r="AJ1316">
            <v>6</v>
          </cell>
          <cell r="AK1316">
            <v>6</v>
          </cell>
          <cell r="AL1316">
            <v>12</v>
          </cell>
          <cell r="AM1316">
            <v>6</v>
          </cell>
          <cell r="AN1316">
            <v>6</v>
          </cell>
          <cell r="AO1316">
            <v>6</v>
          </cell>
          <cell r="AP1316">
            <v>6</v>
          </cell>
          <cell r="AQ1316">
            <v>6</v>
          </cell>
          <cell r="AR1316">
            <v>0</v>
          </cell>
          <cell r="AS1316" t="str">
            <v>x</v>
          </cell>
        </row>
        <row r="1317">
          <cell r="I1317">
            <v>17428001</v>
          </cell>
          <cell r="J1317" t="str">
            <v>Sanchez, Carlos</v>
          </cell>
          <cell r="K1317" t="str">
            <v>Rioja Alavesa Bienlarme Lagrimas Bellas</v>
          </cell>
          <cell r="L1317">
            <v>2022</v>
          </cell>
          <cell r="M1317" t="str">
            <v>Spania</v>
          </cell>
          <cell r="N1317" t="str">
            <v>Rioja</v>
          </cell>
          <cell r="O1317" t="str">
            <v>Alavesa</v>
          </cell>
          <cell r="S1317" t="str">
            <v>Rødvin</v>
          </cell>
          <cell r="T1317">
            <v>0.75</v>
          </cell>
          <cell r="U1317">
            <v>14</v>
          </cell>
          <cell r="V1317">
            <v>325.22000000000003</v>
          </cell>
          <cell r="W1317" t="str">
            <v>Bona Fide Wines AS</v>
          </cell>
          <cell r="X1317" t="str">
            <v>Skanlog</v>
          </cell>
          <cell r="Y1317">
            <v>240</v>
          </cell>
          <cell r="Z1317">
            <v>240</v>
          </cell>
          <cell r="AB1317">
            <v>240</v>
          </cell>
          <cell r="AE1317">
            <v>48</v>
          </cell>
          <cell r="AF1317">
            <v>18</v>
          </cell>
          <cell r="AG1317">
            <v>18</v>
          </cell>
          <cell r="AH1317">
            <v>18</v>
          </cell>
          <cell r="AI1317">
            <v>18</v>
          </cell>
          <cell r="AJ1317">
            <v>18</v>
          </cell>
          <cell r="AK1317">
            <v>12</v>
          </cell>
          <cell r="AL1317">
            <v>18</v>
          </cell>
          <cell r="AM1317">
            <v>18</v>
          </cell>
          <cell r="AN1317">
            <v>12</v>
          </cell>
          <cell r="AO1317">
            <v>12</v>
          </cell>
          <cell r="AP1317">
            <v>12</v>
          </cell>
          <cell r="AQ1317">
            <v>18</v>
          </cell>
          <cell r="AR1317">
            <v>0</v>
          </cell>
          <cell r="AS1317" t="str">
            <v>x</v>
          </cell>
        </row>
        <row r="1318">
          <cell r="I1318">
            <v>17428201</v>
          </cell>
          <cell r="J1318" t="str">
            <v>Sanchez, Carlos</v>
          </cell>
          <cell r="K1318" t="str">
            <v>Rioja Buradon Las Plegarias</v>
          </cell>
          <cell r="L1318">
            <v>2022</v>
          </cell>
          <cell r="M1318" t="str">
            <v>Spania</v>
          </cell>
          <cell r="N1318" t="str">
            <v>Rioja</v>
          </cell>
          <cell r="O1318" t="str">
            <v>Alavesa</v>
          </cell>
          <cell r="S1318" t="str">
            <v>Rødvin</v>
          </cell>
          <cell r="T1318">
            <v>0.75</v>
          </cell>
          <cell r="U1318">
            <v>14</v>
          </cell>
          <cell r="V1318">
            <v>527.52</v>
          </cell>
          <cell r="W1318" t="str">
            <v>Bona Fide Wines AS</v>
          </cell>
          <cell r="X1318" t="str">
            <v>Skanlog</v>
          </cell>
          <cell r="Y1318">
            <v>120</v>
          </cell>
          <cell r="Z1318">
            <v>120</v>
          </cell>
          <cell r="AB1318">
            <v>120</v>
          </cell>
          <cell r="AE1318">
            <v>36</v>
          </cell>
          <cell r="AF1318">
            <v>12</v>
          </cell>
          <cell r="AG1318">
            <v>6</v>
          </cell>
          <cell r="AH1318">
            <v>6</v>
          </cell>
          <cell r="AI1318">
            <v>6</v>
          </cell>
          <cell r="AJ1318">
            <v>6</v>
          </cell>
          <cell r="AK1318">
            <v>6</v>
          </cell>
          <cell r="AL1318">
            <v>12</v>
          </cell>
          <cell r="AM1318">
            <v>6</v>
          </cell>
          <cell r="AN1318">
            <v>6</v>
          </cell>
          <cell r="AO1318">
            <v>6</v>
          </cell>
          <cell r="AP1318">
            <v>6</v>
          </cell>
          <cell r="AQ1318">
            <v>6</v>
          </cell>
          <cell r="AR1318">
            <v>0</v>
          </cell>
          <cell r="AT1318" t="str">
            <v>x</v>
          </cell>
        </row>
        <row r="1319">
          <cell r="I1319">
            <v>17427801</v>
          </cell>
          <cell r="J1319" t="str">
            <v>Tierra, Bodegas</v>
          </cell>
          <cell r="K1319" t="str">
            <v>Rioja Alavesa Tierra Fidel</v>
          </cell>
          <cell r="L1319">
            <v>2019</v>
          </cell>
          <cell r="M1319" t="str">
            <v>Spania</v>
          </cell>
          <cell r="N1319" t="str">
            <v>Rioja</v>
          </cell>
          <cell r="O1319" t="str">
            <v>Alavesa</v>
          </cell>
          <cell r="S1319" t="str">
            <v>Rødvin</v>
          </cell>
          <cell r="T1319">
            <v>0.75</v>
          </cell>
          <cell r="U1319">
            <v>14</v>
          </cell>
          <cell r="V1319">
            <v>425.5</v>
          </cell>
          <cell r="W1319" t="str">
            <v>Bona Fide Wines AS</v>
          </cell>
          <cell r="X1319" t="str">
            <v>Skanlog</v>
          </cell>
          <cell r="Y1319">
            <v>240</v>
          </cell>
          <cell r="Z1319">
            <v>240</v>
          </cell>
          <cell r="AB1319">
            <v>240</v>
          </cell>
          <cell r="AE1319">
            <v>54</v>
          </cell>
          <cell r="AF1319">
            <v>24</v>
          </cell>
          <cell r="AG1319">
            <v>18</v>
          </cell>
          <cell r="AH1319">
            <v>18</v>
          </cell>
          <cell r="AI1319">
            <v>12</v>
          </cell>
          <cell r="AJ1319">
            <v>18</v>
          </cell>
          <cell r="AK1319">
            <v>12</v>
          </cell>
          <cell r="AL1319">
            <v>24</v>
          </cell>
          <cell r="AM1319">
            <v>18</v>
          </cell>
          <cell r="AN1319">
            <v>12</v>
          </cell>
          <cell r="AO1319">
            <v>12</v>
          </cell>
          <cell r="AP1319">
            <v>6</v>
          </cell>
          <cell r="AQ1319">
            <v>12</v>
          </cell>
          <cell r="AR1319">
            <v>0</v>
          </cell>
          <cell r="AS1319" t="str">
            <v>x</v>
          </cell>
          <cell r="AT1319" t="str">
            <v>x</v>
          </cell>
        </row>
        <row r="1320">
          <cell r="J1320" t="str">
            <v>Las Pedreras</v>
          </cell>
          <cell r="K1320" t="str">
            <v>Barrio Los Arroyuelos</v>
          </cell>
          <cell r="L1320">
            <v>2023</v>
          </cell>
          <cell r="M1320" t="str">
            <v>Spania</v>
          </cell>
          <cell r="N1320" t="str">
            <v>Sierra de Gredos</v>
          </cell>
          <cell r="O1320" t="str">
            <v>Cebreros</v>
          </cell>
          <cell r="S1320" t="str">
            <v>Rødvin</v>
          </cell>
          <cell r="T1320">
            <v>0.75</v>
          </cell>
          <cell r="U1320">
            <v>14</v>
          </cell>
          <cell r="V1320">
            <v>319</v>
          </cell>
          <cell r="W1320" t="str">
            <v>Viva Vino</v>
          </cell>
          <cell r="X1320" t="str">
            <v>Viva Vino</v>
          </cell>
          <cell r="Y1320">
            <v>240</v>
          </cell>
          <cell r="Z1320">
            <v>400</v>
          </cell>
          <cell r="AB1320">
            <v>240</v>
          </cell>
          <cell r="AE1320">
            <v>42</v>
          </cell>
          <cell r="AF1320">
            <v>24</v>
          </cell>
          <cell r="AG1320">
            <v>18</v>
          </cell>
          <cell r="AH1320">
            <v>24</v>
          </cell>
          <cell r="AI1320">
            <v>12</v>
          </cell>
          <cell r="AJ1320">
            <v>12</v>
          </cell>
          <cell r="AK1320">
            <v>18</v>
          </cell>
          <cell r="AL1320">
            <v>30</v>
          </cell>
          <cell r="AM1320">
            <v>12</v>
          </cell>
          <cell r="AN1320">
            <v>12</v>
          </cell>
          <cell r="AO1320">
            <v>12</v>
          </cell>
          <cell r="AP1320">
            <v>12</v>
          </cell>
          <cell r="AQ1320">
            <v>12</v>
          </cell>
          <cell r="AR1320">
            <v>0</v>
          </cell>
        </row>
        <row r="1321">
          <cell r="I1321">
            <v>17445201</v>
          </cell>
          <cell r="J1321" t="str">
            <v>Cambra, Rafael</v>
          </cell>
          <cell r="K1321" t="str">
            <v>Casa Sosegada</v>
          </cell>
          <cell r="L1321">
            <v>2021</v>
          </cell>
          <cell r="M1321" t="str">
            <v>Spania</v>
          </cell>
          <cell r="N1321" t="str">
            <v>Valencia</v>
          </cell>
          <cell r="S1321" t="str">
            <v>Rødvin</v>
          </cell>
          <cell r="T1321">
            <v>0.75</v>
          </cell>
          <cell r="U1321">
            <v>13.5</v>
          </cell>
          <cell r="V1321">
            <v>329</v>
          </cell>
          <cell r="W1321" t="str">
            <v>Viva Vino</v>
          </cell>
          <cell r="X1321" t="str">
            <v>Viva Vino</v>
          </cell>
          <cell r="Y1321">
            <v>240</v>
          </cell>
          <cell r="Z1321">
            <v>240</v>
          </cell>
          <cell r="AB1321">
            <v>234</v>
          </cell>
          <cell r="AE1321">
            <v>42</v>
          </cell>
          <cell r="AF1321">
            <v>18</v>
          </cell>
          <cell r="AG1321">
            <v>18</v>
          </cell>
          <cell r="AH1321">
            <v>18</v>
          </cell>
          <cell r="AI1321">
            <v>18</v>
          </cell>
          <cell r="AJ1321">
            <v>12</v>
          </cell>
          <cell r="AK1321">
            <v>18</v>
          </cell>
          <cell r="AL1321">
            <v>24</v>
          </cell>
          <cell r="AM1321">
            <v>18</v>
          </cell>
          <cell r="AN1321">
            <v>12</v>
          </cell>
          <cell r="AO1321">
            <v>12</v>
          </cell>
          <cell r="AP1321">
            <v>12</v>
          </cell>
          <cell r="AQ1321">
            <v>12</v>
          </cell>
          <cell r="AR1321">
            <v>0</v>
          </cell>
        </row>
        <row r="1322">
          <cell r="I1322">
            <v>17445901</v>
          </cell>
          <cell r="J1322" t="str">
            <v>Cambra, Rafael</v>
          </cell>
          <cell r="K1322" t="str">
            <v>La Forcalla de Antonia Vino de Parcela</v>
          </cell>
          <cell r="L1322">
            <v>2022</v>
          </cell>
          <cell r="M1322" t="str">
            <v>Spania</v>
          </cell>
          <cell r="N1322" t="str">
            <v>Valencia</v>
          </cell>
          <cell r="S1322" t="str">
            <v>Rødvin</v>
          </cell>
          <cell r="T1322">
            <v>0.75</v>
          </cell>
          <cell r="U1322">
            <v>14</v>
          </cell>
          <cell r="V1322">
            <v>289</v>
          </cell>
          <cell r="W1322" t="str">
            <v>Viva Vino</v>
          </cell>
          <cell r="X1322" t="str">
            <v>Viva Vino</v>
          </cell>
          <cell r="Y1322">
            <v>240</v>
          </cell>
          <cell r="Z1322">
            <v>300</v>
          </cell>
          <cell r="AB1322">
            <v>240</v>
          </cell>
          <cell r="AE1322">
            <v>48</v>
          </cell>
          <cell r="AF1322">
            <v>18</v>
          </cell>
          <cell r="AG1322">
            <v>18</v>
          </cell>
          <cell r="AH1322">
            <v>18</v>
          </cell>
          <cell r="AI1322">
            <v>18</v>
          </cell>
          <cell r="AJ1322">
            <v>12</v>
          </cell>
          <cell r="AK1322">
            <v>18</v>
          </cell>
          <cell r="AL1322">
            <v>24</v>
          </cell>
          <cell r="AM1322">
            <v>12</v>
          </cell>
          <cell r="AN1322">
            <v>12</v>
          </cell>
          <cell r="AO1322">
            <v>12</v>
          </cell>
          <cell r="AP1322">
            <v>12</v>
          </cell>
          <cell r="AQ1322">
            <v>18</v>
          </cell>
          <cell r="AR1322">
            <v>0</v>
          </cell>
          <cell r="AS1322" t="str">
            <v>x</v>
          </cell>
          <cell r="AT1322" t="str">
            <v>x</v>
          </cell>
        </row>
        <row r="1323">
          <cell r="I1323">
            <v>17473501</v>
          </cell>
          <cell r="J1323" t="str">
            <v>Clos des Papes</v>
          </cell>
          <cell r="K1323" t="str">
            <v>Chateauneuf-du-Pape</v>
          </cell>
          <cell r="L1323">
            <v>2022</v>
          </cell>
          <cell r="M1323" t="str">
            <v>Frankrike</v>
          </cell>
          <cell r="N1323" t="str">
            <v>Rhone, Sør</v>
          </cell>
          <cell r="O1323" t="str">
            <v>Chateauneuf-du-Pape</v>
          </cell>
          <cell r="S1323" t="str">
            <v>Rødvin</v>
          </cell>
          <cell r="T1323">
            <v>0.75</v>
          </cell>
          <cell r="U1323">
            <v>15.5</v>
          </cell>
          <cell r="V1323">
            <v>885.5</v>
          </cell>
          <cell r="W1323" t="str">
            <v>Winetailor AS</v>
          </cell>
          <cell r="X1323" t="str">
            <v>Vectura</v>
          </cell>
          <cell r="Y1323">
            <v>120</v>
          </cell>
          <cell r="Z1323">
            <v>120</v>
          </cell>
          <cell r="AB1323">
            <v>120</v>
          </cell>
          <cell r="AE1323">
            <v>36</v>
          </cell>
          <cell r="AF1323">
            <v>12</v>
          </cell>
          <cell r="AG1323">
            <v>12</v>
          </cell>
          <cell r="AH1323">
            <v>12</v>
          </cell>
          <cell r="AI1323">
            <v>12</v>
          </cell>
          <cell r="AJ1323">
            <v>12</v>
          </cell>
          <cell r="AK1323">
            <v>12</v>
          </cell>
          <cell r="AL1323">
            <v>12</v>
          </cell>
          <cell r="AR1323">
            <v>0</v>
          </cell>
          <cell r="AS1323" t="str">
            <v>x</v>
          </cell>
        </row>
        <row r="1324">
          <cell r="I1324">
            <v>17473301</v>
          </cell>
          <cell r="J1324" t="str">
            <v>Clos des Papes</v>
          </cell>
          <cell r="K1324" t="str">
            <v>Chateauneuf-du-Pape</v>
          </cell>
          <cell r="L1324">
            <v>2023</v>
          </cell>
          <cell r="M1324" t="str">
            <v>Frankrike</v>
          </cell>
          <cell r="N1324" t="str">
            <v>Rhone, Sør</v>
          </cell>
          <cell r="O1324" t="str">
            <v>Chateauneuf-du-Pape</v>
          </cell>
          <cell r="S1324" t="str">
            <v>Hvitvin</v>
          </cell>
          <cell r="T1324">
            <v>0.75</v>
          </cell>
          <cell r="U1324">
            <v>14</v>
          </cell>
          <cell r="V1324">
            <v>747.05</v>
          </cell>
          <cell r="W1324" t="str">
            <v>Winetailor AS</v>
          </cell>
          <cell r="X1324" t="str">
            <v>Vectura</v>
          </cell>
          <cell r="Y1324">
            <v>60</v>
          </cell>
          <cell r="Z1324">
            <v>60</v>
          </cell>
          <cell r="AB1324">
            <v>60</v>
          </cell>
          <cell r="AE1324">
            <v>12</v>
          </cell>
          <cell r="AF1324">
            <v>6</v>
          </cell>
          <cell r="AG1324">
            <v>6</v>
          </cell>
          <cell r="AH1324">
            <v>6</v>
          </cell>
          <cell r="AI1324">
            <v>3</v>
          </cell>
          <cell r="AJ1324">
            <v>6</v>
          </cell>
          <cell r="AL1324">
            <v>6</v>
          </cell>
          <cell r="AM1324">
            <v>6</v>
          </cell>
          <cell r="AN1324">
            <v>3</v>
          </cell>
          <cell r="AO1324">
            <v>3</v>
          </cell>
          <cell r="AQ1324">
            <v>3</v>
          </cell>
          <cell r="AR1324">
            <v>0</v>
          </cell>
        </row>
        <row r="1325">
          <cell r="I1325">
            <v>17473001</v>
          </cell>
          <cell r="J1325" t="str">
            <v>Saouma</v>
          </cell>
          <cell r="K1325" t="str">
            <v>Chateauneuf-du-Pape Omnia</v>
          </cell>
          <cell r="L1325">
            <v>2021</v>
          </cell>
          <cell r="M1325" t="str">
            <v>Frankrike</v>
          </cell>
          <cell r="N1325" t="str">
            <v>Rhone, Sør</v>
          </cell>
          <cell r="O1325" t="str">
            <v>Chateauneuf-du-Pape</v>
          </cell>
          <cell r="S1325" t="str">
            <v>Rødvin</v>
          </cell>
          <cell r="T1325">
            <v>0.75</v>
          </cell>
          <cell r="U1325">
            <v>14.5</v>
          </cell>
          <cell r="V1325">
            <v>793.2</v>
          </cell>
          <cell r="W1325" t="str">
            <v>Winetailor AS</v>
          </cell>
          <cell r="X1325" t="str">
            <v>Vectura</v>
          </cell>
          <cell r="Y1325">
            <v>120</v>
          </cell>
          <cell r="Z1325">
            <v>120</v>
          </cell>
          <cell r="AB1325">
            <v>120</v>
          </cell>
          <cell r="AE1325">
            <v>36</v>
          </cell>
          <cell r="AF1325">
            <v>12</v>
          </cell>
          <cell r="AG1325">
            <v>12</v>
          </cell>
          <cell r="AH1325">
            <v>12</v>
          </cell>
          <cell r="AI1325">
            <v>12</v>
          </cell>
          <cell r="AJ1325">
            <v>12</v>
          </cell>
          <cell r="AK1325">
            <v>12</v>
          </cell>
          <cell r="AL1325">
            <v>12</v>
          </cell>
          <cell r="AR1325">
            <v>0</v>
          </cell>
          <cell r="AS1325" t="str">
            <v>x</v>
          </cell>
        </row>
        <row r="1326">
          <cell r="I1326">
            <v>17473401</v>
          </cell>
          <cell r="J1326" t="str">
            <v>Saouma</v>
          </cell>
          <cell r="K1326" t="str">
            <v>Chateauneuf-du-Pape Arioso</v>
          </cell>
          <cell r="L1326">
            <v>2020</v>
          </cell>
          <cell r="M1326" t="str">
            <v>Frankrike</v>
          </cell>
          <cell r="N1326" t="str">
            <v>Rhone, Sør</v>
          </cell>
          <cell r="O1326" t="str">
            <v>Chateauneuf-du-Pape</v>
          </cell>
          <cell r="S1326" t="str">
            <v>Rødvin</v>
          </cell>
          <cell r="T1326">
            <v>0.75</v>
          </cell>
          <cell r="U1326">
            <v>14</v>
          </cell>
          <cell r="V1326">
            <v>1436.78</v>
          </cell>
          <cell r="W1326" t="str">
            <v>Winetailor AS</v>
          </cell>
          <cell r="X1326" t="str">
            <v>Vectura</v>
          </cell>
          <cell r="Y1326">
            <v>60</v>
          </cell>
          <cell r="Z1326">
            <v>60</v>
          </cell>
          <cell r="AB1326">
            <v>60</v>
          </cell>
          <cell r="AE1326">
            <v>12</v>
          </cell>
          <cell r="AF1326">
            <v>6</v>
          </cell>
          <cell r="AG1326">
            <v>6</v>
          </cell>
          <cell r="AH1326">
            <v>6</v>
          </cell>
          <cell r="AI1326">
            <v>3</v>
          </cell>
          <cell r="AJ1326">
            <v>6</v>
          </cell>
          <cell r="AL1326">
            <v>6</v>
          </cell>
          <cell r="AM1326">
            <v>6</v>
          </cell>
          <cell r="AN1326">
            <v>3</v>
          </cell>
          <cell r="AO1326">
            <v>3</v>
          </cell>
          <cell r="AQ1326">
            <v>3</v>
          </cell>
          <cell r="AR1326">
            <v>0</v>
          </cell>
        </row>
        <row r="1327">
          <cell r="I1327">
            <v>17433901</v>
          </cell>
          <cell r="J1327" t="str">
            <v>Boeckel</v>
          </cell>
          <cell r="K1327" t="str">
            <v>Alsace Pinot Noir Terres Rouges</v>
          </cell>
          <cell r="L1327" t="str">
            <v>2019/2020</v>
          </cell>
          <cell r="M1327" t="str">
            <v>Frankrike</v>
          </cell>
          <cell r="N1327" t="str">
            <v>Alsace</v>
          </cell>
          <cell r="S1327" t="str">
            <v>Rødvin</v>
          </cell>
          <cell r="T1327">
            <v>0.75</v>
          </cell>
          <cell r="U1327">
            <v>13.5</v>
          </cell>
          <cell r="V1327">
            <v>494.18</v>
          </cell>
          <cell r="W1327" t="str">
            <v>Vinetum</v>
          </cell>
          <cell r="X1327" t="str">
            <v>Skanlog</v>
          </cell>
          <cell r="Y1327">
            <v>180</v>
          </cell>
          <cell r="Z1327">
            <v>180</v>
          </cell>
          <cell r="AB1327">
            <v>180</v>
          </cell>
          <cell r="AE1327">
            <v>42</v>
          </cell>
          <cell r="AF1327">
            <v>18</v>
          </cell>
          <cell r="AG1327">
            <v>12</v>
          </cell>
          <cell r="AH1327">
            <v>18</v>
          </cell>
          <cell r="AI1327">
            <v>12</v>
          </cell>
          <cell r="AJ1327">
            <v>12</v>
          </cell>
          <cell r="AK1327">
            <v>12</v>
          </cell>
          <cell r="AL1327">
            <v>18</v>
          </cell>
          <cell r="AM1327">
            <v>6</v>
          </cell>
          <cell r="AN1327">
            <v>6</v>
          </cell>
          <cell r="AO1327">
            <v>6</v>
          </cell>
          <cell r="AP1327">
            <v>6</v>
          </cell>
          <cell r="AQ1327">
            <v>12</v>
          </cell>
          <cell r="AR1327">
            <v>0</v>
          </cell>
          <cell r="AS1327" t="str">
            <v>x</v>
          </cell>
          <cell r="AT1327" t="str">
            <v>x</v>
          </cell>
        </row>
        <row r="1328">
          <cell r="I1328">
            <v>17428101</v>
          </cell>
          <cell r="J1328" t="str">
            <v>Thymiopoulos</v>
          </cell>
          <cell r="K1328" t="str">
            <v>Thymiopoulos Kayafas</v>
          </cell>
          <cell r="L1328">
            <v>2019</v>
          </cell>
          <cell r="M1328" t="str">
            <v>Hellas</v>
          </cell>
          <cell r="N1328" t="str">
            <v>Macedonia</v>
          </cell>
          <cell r="O1328" t="str">
            <v>Naoussa</v>
          </cell>
          <cell r="S1328" t="str">
            <v>rødvin</v>
          </cell>
          <cell r="T1328">
            <v>0.75</v>
          </cell>
          <cell r="U1328">
            <v>13.5</v>
          </cell>
          <cell r="V1328">
            <v>599.94000000000005</v>
          </cell>
          <cell r="W1328" t="str">
            <v>Bona Fide Wines AS</v>
          </cell>
          <cell r="X1328" t="str">
            <v>Skanlog</v>
          </cell>
          <cell r="Y1328">
            <v>60</v>
          </cell>
          <cell r="Z1328">
            <v>60</v>
          </cell>
          <cell r="AB1328">
            <v>60</v>
          </cell>
          <cell r="AE1328">
            <v>18</v>
          </cell>
          <cell r="AF1328">
            <v>6</v>
          </cell>
          <cell r="AG1328">
            <v>6</v>
          </cell>
          <cell r="AH1328">
            <v>6</v>
          </cell>
          <cell r="AJ1328">
            <v>6</v>
          </cell>
          <cell r="AL1328">
            <v>6</v>
          </cell>
          <cell r="AM1328">
            <v>6</v>
          </cell>
          <cell r="AQ1328">
            <v>6</v>
          </cell>
          <cell r="AR1328">
            <v>0</v>
          </cell>
          <cell r="AT1328" t="str">
            <v>x</v>
          </cell>
        </row>
        <row r="1329">
          <cell r="I1329">
            <v>17428801</v>
          </cell>
          <cell r="J1329" t="str">
            <v>Thymiopoulos</v>
          </cell>
          <cell r="K1329" t="str">
            <v>Thymiopoulos Aftorizo</v>
          </cell>
          <cell r="L1329">
            <v>2019</v>
          </cell>
          <cell r="M1329" t="str">
            <v>Hellas</v>
          </cell>
          <cell r="N1329" t="str">
            <v>Macedonia</v>
          </cell>
          <cell r="O1329" t="str">
            <v>Naoussa</v>
          </cell>
          <cell r="S1329" t="str">
            <v>rødvin</v>
          </cell>
          <cell r="T1329">
            <v>0.75</v>
          </cell>
          <cell r="U1329">
            <v>13.5</v>
          </cell>
          <cell r="V1329">
            <v>747</v>
          </cell>
          <cell r="W1329" t="str">
            <v>Bona Fide Wines AS</v>
          </cell>
          <cell r="X1329" t="str">
            <v>Skanlog</v>
          </cell>
          <cell r="Y1329">
            <v>60</v>
          </cell>
          <cell r="Z1329">
            <v>60</v>
          </cell>
          <cell r="AB1329">
            <v>60</v>
          </cell>
          <cell r="AE1329">
            <v>18</v>
          </cell>
          <cell r="AF1329">
            <v>6</v>
          </cell>
          <cell r="AG1329">
            <v>6</v>
          </cell>
          <cell r="AH1329">
            <v>6</v>
          </cell>
          <cell r="AJ1329">
            <v>6</v>
          </cell>
          <cell r="AL1329">
            <v>6</v>
          </cell>
          <cell r="AM1329">
            <v>6</v>
          </cell>
          <cell r="AQ1329">
            <v>6</v>
          </cell>
          <cell r="AR1329">
            <v>0</v>
          </cell>
          <cell r="AS1329" t="str">
            <v>x</v>
          </cell>
        </row>
        <row r="1330">
          <cell r="I1330">
            <v>17446001</v>
          </cell>
          <cell r="J1330" t="str">
            <v>Arizcuren</v>
          </cell>
          <cell r="K1330" t="str">
            <v>Rioja SoloMazuelo Anfora</v>
          </cell>
          <cell r="L1330">
            <v>2022</v>
          </cell>
          <cell r="M1330" t="str">
            <v>Spania</v>
          </cell>
          <cell r="N1330" t="str">
            <v>Rioja</v>
          </cell>
          <cell r="S1330" t="str">
            <v>Rødvin</v>
          </cell>
          <cell r="T1330">
            <v>0.75</v>
          </cell>
          <cell r="U1330">
            <v>13.5</v>
          </cell>
          <cell r="V1330">
            <v>499</v>
          </cell>
          <cell r="W1330" t="str">
            <v>Viva Vino</v>
          </cell>
          <cell r="X1330" t="str">
            <v>Viva Vino</v>
          </cell>
          <cell r="Y1330">
            <v>120</v>
          </cell>
          <cell r="Z1330">
            <v>120</v>
          </cell>
          <cell r="AB1330">
            <v>119</v>
          </cell>
          <cell r="AE1330">
            <v>29</v>
          </cell>
          <cell r="AF1330">
            <v>12</v>
          </cell>
          <cell r="AG1330">
            <v>12</v>
          </cell>
          <cell r="AH1330">
            <v>12</v>
          </cell>
          <cell r="AI1330">
            <v>12</v>
          </cell>
          <cell r="AJ1330">
            <v>12</v>
          </cell>
          <cell r="AK1330">
            <v>12</v>
          </cell>
          <cell r="AL1330">
            <v>18</v>
          </cell>
          <cell r="AR1330">
            <v>0</v>
          </cell>
          <cell r="AS1330" t="str">
            <v>x</v>
          </cell>
          <cell r="AT1330" t="str">
            <v>x</v>
          </cell>
        </row>
        <row r="1331">
          <cell r="I1331">
            <v>17445701</v>
          </cell>
          <cell r="J1331" t="str">
            <v>Arizcuren</v>
          </cell>
          <cell r="K1331" t="str">
            <v xml:space="preserve">Rioja Barranco del Prado </v>
          </cell>
          <cell r="L1331">
            <v>2021</v>
          </cell>
          <cell r="M1331" t="str">
            <v>Spania</v>
          </cell>
          <cell r="N1331" t="str">
            <v>Rioja</v>
          </cell>
          <cell r="S1331" t="str">
            <v>Rødvin</v>
          </cell>
          <cell r="T1331">
            <v>0.75</v>
          </cell>
          <cell r="U1331">
            <v>15</v>
          </cell>
          <cell r="V1331">
            <v>699</v>
          </cell>
          <cell r="W1331" t="str">
            <v>Viva Vino</v>
          </cell>
          <cell r="X1331" t="str">
            <v>Viva Vino</v>
          </cell>
          <cell r="Y1331">
            <v>60</v>
          </cell>
          <cell r="Z1331">
            <v>60</v>
          </cell>
          <cell r="AB1331">
            <v>60</v>
          </cell>
          <cell r="AE1331">
            <v>18</v>
          </cell>
          <cell r="AF1331">
            <v>6</v>
          </cell>
          <cell r="AG1331">
            <v>6</v>
          </cell>
          <cell r="AH1331">
            <v>6</v>
          </cell>
          <cell r="AI1331">
            <v>6</v>
          </cell>
          <cell r="AJ1331">
            <v>6</v>
          </cell>
          <cell r="AK1331">
            <v>6</v>
          </cell>
          <cell r="AL1331">
            <v>6</v>
          </cell>
          <cell r="AR1331">
            <v>0</v>
          </cell>
        </row>
        <row r="1332">
          <cell r="I1332">
            <v>17454001</v>
          </cell>
          <cell r="J1332" t="str">
            <v>Sparr, Amelie &amp; Charles</v>
          </cell>
          <cell r="K1332" t="str">
            <v>Alsace Pinot Noir Amour Interdit</v>
          </cell>
          <cell r="L1332">
            <v>2022</v>
          </cell>
          <cell r="M1332" t="str">
            <v>Frankrike</v>
          </cell>
          <cell r="N1332" t="str">
            <v>Alsace</v>
          </cell>
          <cell r="S1332" t="str">
            <v>Rødvin</v>
          </cell>
          <cell r="T1332">
            <v>0.75</v>
          </cell>
          <cell r="U1332">
            <v>13</v>
          </cell>
          <cell r="V1332">
            <v>555</v>
          </cell>
          <cell r="W1332" t="str">
            <v>Viva Vino</v>
          </cell>
          <cell r="X1332" t="str">
            <v>Viva Vino</v>
          </cell>
          <cell r="Y1332">
            <v>24</v>
          </cell>
          <cell r="Z1332">
            <v>24</v>
          </cell>
          <cell r="AB1332">
            <v>24</v>
          </cell>
          <cell r="AE1332">
            <v>12</v>
          </cell>
          <cell r="AH1332">
            <v>6</v>
          </cell>
          <cell r="AL1332">
            <v>6</v>
          </cell>
          <cell r="AR1332">
            <v>0</v>
          </cell>
          <cell r="AS1332" t="str">
            <v>x</v>
          </cell>
        </row>
        <row r="1333">
          <cell r="I1333">
            <v>17454101</v>
          </cell>
          <cell r="J1333" t="str">
            <v>Sparr, Amelie &amp; Charles</v>
          </cell>
          <cell r="K1333" t="str">
            <v>Alsace Pinot Noir Montagne des Roses</v>
          </cell>
          <cell r="L1333">
            <v>2022</v>
          </cell>
          <cell r="M1333" t="str">
            <v>Frankrike</v>
          </cell>
          <cell r="N1333" t="str">
            <v>Alsace</v>
          </cell>
          <cell r="S1333" t="str">
            <v>Rødvin</v>
          </cell>
          <cell r="T1333">
            <v>0.75</v>
          </cell>
          <cell r="U1333">
            <v>13</v>
          </cell>
          <cell r="V1333">
            <v>555</v>
          </cell>
          <cell r="W1333" t="str">
            <v>Viva Vino</v>
          </cell>
          <cell r="X1333" t="str">
            <v>Viva Vino</v>
          </cell>
          <cell r="Y1333">
            <v>18</v>
          </cell>
          <cell r="Z1333">
            <v>12</v>
          </cell>
          <cell r="AB1333">
            <v>12</v>
          </cell>
          <cell r="AE1333">
            <v>6</v>
          </cell>
          <cell r="AF1333">
            <v>6</v>
          </cell>
          <cell r="AR1333">
            <v>0</v>
          </cell>
        </row>
        <row r="1334">
          <cell r="I1334">
            <v>14257201</v>
          </cell>
          <cell r="J1334" t="str">
            <v>Henriot</v>
          </cell>
          <cell r="K1334" t="str">
            <v>Millesime brut</v>
          </cell>
          <cell r="L1334">
            <v>2012</v>
          </cell>
          <cell r="M1334" t="str">
            <v>Frankrike</v>
          </cell>
          <cell r="N1334" t="str">
            <v>Champagne</v>
          </cell>
          <cell r="O1334" t="str">
            <v>Chardonnay fra Côte des Blancs, Pinot Noire fra Mailly, Verzenay og Avenay-Val-d'Or</v>
          </cell>
          <cell r="Q1334" t="str">
            <v>AOC</v>
          </cell>
          <cell r="R1334" t="str">
            <v xml:space="preserve">54% Chardonnay  og 46% Pinot Noir </v>
          </cell>
          <cell r="S1334" t="str">
            <v>Musserende vin</v>
          </cell>
          <cell r="T1334">
            <v>0.75</v>
          </cell>
          <cell r="U1334">
            <v>12.5</v>
          </cell>
          <cell r="V1334">
            <v>791.92</v>
          </cell>
          <cell r="W1334" t="str">
            <v>Just Brands AS</v>
          </cell>
          <cell r="X1334" t="str">
            <v xml:space="preserve">Vectura </v>
          </cell>
          <cell r="Y1334">
            <v>600</v>
          </cell>
          <cell r="Z1334">
            <v>600</v>
          </cell>
          <cell r="AA1334">
            <v>6</v>
          </cell>
          <cell r="AB1334">
            <v>600</v>
          </cell>
          <cell r="AE1334">
            <v>120</v>
          </cell>
          <cell r="AF1334">
            <v>48</v>
          </cell>
          <cell r="AG1334">
            <v>48</v>
          </cell>
          <cell r="AH1334">
            <v>48</v>
          </cell>
          <cell r="AI1334">
            <v>48</v>
          </cell>
          <cell r="AJ1334">
            <v>48</v>
          </cell>
          <cell r="AK1334">
            <v>48</v>
          </cell>
          <cell r="AL1334">
            <v>48</v>
          </cell>
          <cell r="AM1334">
            <v>24</v>
          </cell>
          <cell r="AN1334">
            <v>24</v>
          </cell>
          <cell r="AO1334">
            <v>24</v>
          </cell>
          <cell r="AP1334">
            <v>24</v>
          </cell>
          <cell r="AQ1334">
            <v>48</v>
          </cell>
          <cell r="AR1334">
            <v>0</v>
          </cell>
        </row>
        <row r="1335">
          <cell r="I1335">
            <v>15779501</v>
          </cell>
          <cell r="J1335" t="str">
            <v>Lanson</v>
          </cell>
          <cell r="K1335" t="str">
            <v>Clos Lanson</v>
          </cell>
          <cell r="L1335">
            <v>2009</v>
          </cell>
          <cell r="M1335" t="str">
            <v>Frankrike</v>
          </cell>
          <cell r="N1335" t="str">
            <v>Champagne</v>
          </cell>
          <cell r="S1335" t="str">
            <v>Musserende vin</v>
          </cell>
          <cell r="T1335">
            <v>0.75</v>
          </cell>
          <cell r="U1335">
            <v>12.5</v>
          </cell>
          <cell r="V1335">
            <v>2261.0300000000002</v>
          </cell>
          <cell r="W1335" t="str">
            <v>Hans A Flaaten</v>
          </cell>
          <cell r="X1335" t="str">
            <v>Skanlog</v>
          </cell>
          <cell r="Y1335">
            <v>60</v>
          </cell>
          <cell r="Z1335">
            <v>60</v>
          </cell>
          <cell r="AA1335">
            <v>6</v>
          </cell>
          <cell r="AB1335">
            <v>60</v>
          </cell>
          <cell r="AE1335">
            <v>18</v>
          </cell>
          <cell r="AF1335">
            <v>6</v>
          </cell>
          <cell r="AG1335">
            <v>6</v>
          </cell>
          <cell r="AH1335">
            <v>6</v>
          </cell>
          <cell r="AI1335">
            <v>6</v>
          </cell>
          <cell r="AJ1335">
            <v>6</v>
          </cell>
          <cell r="AK1335">
            <v>6</v>
          </cell>
          <cell r="AL1335">
            <v>6</v>
          </cell>
          <cell r="AR1335">
            <v>0</v>
          </cell>
        </row>
        <row r="1336">
          <cell r="I1336">
            <v>17375501</v>
          </cell>
          <cell r="J1336" t="str">
            <v>Hattingley Valley</v>
          </cell>
          <cell r="K1336" t="str">
            <v>Blanc de blancs Brut</v>
          </cell>
          <cell r="L1336">
            <v>2015</v>
          </cell>
          <cell r="M1336" t="str">
            <v>England</v>
          </cell>
          <cell r="N1336" t="str">
            <v>Hampshire</v>
          </cell>
          <cell r="S1336" t="str">
            <v>Musserende vin</v>
          </cell>
          <cell r="T1336">
            <v>0.75</v>
          </cell>
          <cell r="U1336">
            <v>12</v>
          </cell>
          <cell r="V1336">
            <v>424.58</v>
          </cell>
          <cell r="W1336" t="str">
            <v>Winemarket AS</v>
          </cell>
          <cell r="X1336" t="str">
            <v>Vectura</v>
          </cell>
          <cell r="AA1336">
            <v>6</v>
          </cell>
          <cell r="AC1336">
            <v>600</v>
          </cell>
          <cell r="AE1336">
            <v>130</v>
          </cell>
          <cell r="AF1336">
            <v>48</v>
          </cell>
          <cell r="AG1336">
            <v>42</v>
          </cell>
          <cell r="AH1336">
            <v>42</v>
          </cell>
          <cell r="AI1336">
            <v>48</v>
          </cell>
          <cell r="AJ1336">
            <v>48</v>
          </cell>
          <cell r="AK1336">
            <v>48</v>
          </cell>
          <cell r="AL1336">
            <v>68</v>
          </cell>
          <cell r="AM1336">
            <v>18</v>
          </cell>
          <cell r="AN1336">
            <v>18</v>
          </cell>
          <cell r="AO1336">
            <v>18</v>
          </cell>
          <cell r="AP1336">
            <v>24</v>
          </cell>
          <cell r="AQ1336">
            <v>48</v>
          </cell>
          <cell r="AR1336">
            <v>0</v>
          </cell>
        </row>
        <row r="1337">
          <cell r="I1337">
            <v>15757301</v>
          </cell>
          <cell r="J1337" t="str">
            <v>Charles Heidsieck</v>
          </cell>
          <cell r="K1337" t="str">
            <v>Brut Vintage</v>
          </cell>
          <cell r="L1337">
            <v>2013</v>
          </cell>
          <cell r="M1337" t="str">
            <v>Frankrike</v>
          </cell>
          <cell r="N1337" t="str">
            <v>Champagne</v>
          </cell>
          <cell r="R1337" t="str">
            <v>57 % Pinot Noir, 43% Chardonnay</v>
          </cell>
          <cell r="S1337" t="str">
            <v>Musserende vin</v>
          </cell>
          <cell r="T1337">
            <v>0.75</v>
          </cell>
          <cell r="U1337">
            <v>12</v>
          </cell>
          <cell r="V1337">
            <v>864.93</v>
          </cell>
          <cell r="W1337" t="str">
            <v>Signature Wines AS</v>
          </cell>
          <cell r="X1337" t="str">
            <v>Skanlog</v>
          </cell>
          <cell r="Y1337">
            <v>600</v>
          </cell>
          <cell r="Z1337">
            <v>600</v>
          </cell>
          <cell r="AA1337">
            <v>6</v>
          </cell>
          <cell r="AC1337">
            <v>600</v>
          </cell>
          <cell r="AE1337">
            <v>96</v>
          </cell>
          <cell r="AF1337">
            <v>48</v>
          </cell>
          <cell r="AG1337">
            <v>48</v>
          </cell>
          <cell r="AH1337">
            <v>48</v>
          </cell>
          <cell r="AI1337">
            <v>48</v>
          </cell>
          <cell r="AJ1337">
            <v>48</v>
          </cell>
          <cell r="AK1337">
            <v>48</v>
          </cell>
          <cell r="AL1337">
            <v>72</v>
          </cell>
          <cell r="AM1337">
            <v>24</v>
          </cell>
          <cell r="AN1337">
            <v>24</v>
          </cell>
          <cell r="AO1337">
            <v>24</v>
          </cell>
          <cell r="AP1337">
            <v>24</v>
          </cell>
          <cell r="AQ1337">
            <v>48</v>
          </cell>
          <cell r="AR1337">
            <v>0</v>
          </cell>
        </row>
        <row r="1338">
          <cell r="I1338">
            <v>17343601</v>
          </cell>
          <cell r="J1338" t="str">
            <v>Charles Heidsieck</v>
          </cell>
          <cell r="K1338" t="str">
            <v>Blanc des Millénaires</v>
          </cell>
          <cell r="L1338">
            <v>2014</v>
          </cell>
          <cell r="M1338" t="str">
            <v>Frankrike</v>
          </cell>
          <cell r="N1338" t="str">
            <v>Champagne</v>
          </cell>
          <cell r="R1338" t="str">
            <v>Chardonnay</v>
          </cell>
          <cell r="S1338" t="str">
            <v>Musserende vin</v>
          </cell>
          <cell r="T1338">
            <v>0.75</v>
          </cell>
          <cell r="U1338">
            <v>12</v>
          </cell>
          <cell r="V1338">
            <v>2074.4899999999998</v>
          </cell>
          <cell r="W1338" t="str">
            <v>Signature Wines AS</v>
          </cell>
          <cell r="X1338" t="str">
            <v>Skanlog</v>
          </cell>
          <cell r="Y1338">
            <v>360</v>
          </cell>
          <cell r="Z1338">
            <v>360</v>
          </cell>
          <cell r="AA1338">
            <v>3</v>
          </cell>
          <cell r="AC1338">
            <v>480</v>
          </cell>
          <cell r="AE1338">
            <v>90</v>
          </cell>
          <cell r="AF1338">
            <v>48</v>
          </cell>
          <cell r="AG1338">
            <v>30</v>
          </cell>
          <cell r="AH1338">
            <v>48</v>
          </cell>
          <cell r="AI1338">
            <v>30</v>
          </cell>
          <cell r="AJ1338">
            <v>30</v>
          </cell>
          <cell r="AK1338">
            <v>30</v>
          </cell>
          <cell r="AL1338">
            <v>48</v>
          </cell>
          <cell r="AM1338">
            <v>24</v>
          </cell>
          <cell r="AN1338">
            <v>24</v>
          </cell>
          <cell r="AO1338">
            <v>24</v>
          </cell>
          <cell r="AP1338">
            <v>24</v>
          </cell>
          <cell r="AQ1338">
            <v>30</v>
          </cell>
          <cell r="AR1338">
            <v>0</v>
          </cell>
        </row>
        <row r="1339">
          <cell r="I1339">
            <v>15757405</v>
          </cell>
          <cell r="J1339" t="str">
            <v>Charles Heidsieck</v>
          </cell>
          <cell r="K1339" t="str">
            <v>Brut Vintage</v>
          </cell>
          <cell r="L1339">
            <v>2012</v>
          </cell>
          <cell r="M1339" t="str">
            <v>Frankrike</v>
          </cell>
          <cell r="N1339" t="str">
            <v>Champagne</v>
          </cell>
          <cell r="R1339" t="str">
            <v xml:space="preserve">60% Pinot Noir, 40% Chardonnay </v>
          </cell>
          <cell r="S1339" t="str">
            <v>Musserende vin</v>
          </cell>
          <cell r="T1339">
            <v>1.5</v>
          </cell>
          <cell r="U1339">
            <v>12</v>
          </cell>
          <cell r="V1339">
            <v>2143.5</v>
          </cell>
          <cell r="W1339" t="str">
            <v>Signature Wines AS</v>
          </cell>
          <cell r="X1339" t="str">
            <v>Skanlog</v>
          </cell>
          <cell r="Y1339">
            <v>60</v>
          </cell>
          <cell r="Z1339">
            <v>60</v>
          </cell>
          <cell r="AA1339">
            <v>3</v>
          </cell>
          <cell r="AC1339">
            <v>60</v>
          </cell>
          <cell r="AE1339">
            <v>18</v>
          </cell>
          <cell r="AF1339">
            <v>6</v>
          </cell>
          <cell r="AG1339">
            <v>6</v>
          </cell>
          <cell r="AH1339">
            <v>6</v>
          </cell>
          <cell r="AI1339">
            <v>6</v>
          </cell>
          <cell r="AJ1339">
            <v>6</v>
          </cell>
          <cell r="AK1339">
            <v>6</v>
          </cell>
          <cell r="AL1339">
            <v>6</v>
          </cell>
          <cell r="AR1339">
            <v>0</v>
          </cell>
        </row>
        <row r="1340">
          <cell r="I1340">
            <v>10729801</v>
          </cell>
          <cell r="J1340" t="str">
            <v>Pascerette des Vignes</v>
          </cell>
          <cell r="K1340" t="str">
            <v>Macon Milly-Lamartine Genevrieres</v>
          </cell>
          <cell r="L1340">
            <v>2022</v>
          </cell>
          <cell r="M1340" t="str">
            <v>Frankrike</v>
          </cell>
          <cell r="N1340" t="str">
            <v>Burgund</v>
          </cell>
          <cell r="O1340" t="str">
            <v>Macon Milly-Lamartine</v>
          </cell>
          <cell r="S1340" t="str">
            <v>Hvitvin</v>
          </cell>
          <cell r="T1340">
            <v>0.75</v>
          </cell>
          <cell r="U1340">
            <v>13</v>
          </cell>
          <cell r="V1340">
            <v>254</v>
          </cell>
          <cell r="W1340" t="str">
            <v>eWine AS</v>
          </cell>
          <cell r="X1340" t="str">
            <v>Skanlog</v>
          </cell>
          <cell r="Y1340">
            <v>600</v>
          </cell>
          <cell r="Z1340">
            <v>1200</v>
          </cell>
          <cell r="AA1340">
            <v>6</v>
          </cell>
          <cell r="AC1340">
            <v>600</v>
          </cell>
          <cell r="AD1340">
            <v>45505</v>
          </cell>
          <cell r="AE1340">
            <v>96</v>
          </cell>
          <cell r="AF1340">
            <v>48</v>
          </cell>
          <cell r="AG1340">
            <v>48</v>
          </cell>
          <cell r="AH1340">
            <v>48</v>
          </cell>
          <cell r="AI1340">
            <v>48</v>
          </cell>
          <cell r="AJ1340">
            <v>48</v>
          </cell>
          <cell r="AK1340">
            <v>48</v>
          </cell>
          <cell r="AL1340">
            <v>78</v>
          </cell>
          <cell r="AM1340">
            <v>30</v>
          </cell>
          <cell r="AN1340">
            <v>30</v>
          </cell>
          <cell r="AO1340">
            <v>30</v>
          </cell>
          <cell r="AQ1340">
            <v>48</v>
          </cell>
          <cell r="AR1340">
            <v>0</v>
          </cell>
        </row>
        <row r="1341">
          <cell r="I1341">
            <v>17329801</v>
          </cell>
          <cell r="J1341" t="str">
            <v>Pascerette des Vignes</v>
          </cell>
          <cell r="K1341" t="str">
            <v>Macon Serrieres</v>
          </cell>
          <cell r="L1341">
            <v>2022</v>
          </cell>
          <cell r="M1341" t="str">
            <v>Frankrike</v>
          </cell>
          <cell r="N1341" t="str">
            <v>Burgund</v>
          </cell>
          <cell r="O1341" t="str">
            <v>Macon Serrieres</v>
          </cell>
          <cell r="S1341" t="str">
            <v>Rødvin</v>
          </cell>
          <cell r="T1341">
            <v>0.75</v>
          </cell>
          <cell r="U1341">
            <v>13</v>
          </cell>
          <cell r="V1341">
            <v>241</v>
          </cell>
          <cell r="W1341" t="str">
            <v>eWine AS</v>
          </cell>
          <cell r="X1341" t="str">
            <v>Skanlog</v>
          </cell>
          <cell r="Y1341">
            <v>600</v>
          </cell>
          <cell r="Z1341">
            <v>1200</v>
          </cell>
          <cell r="AA1341">
            <v>6</v>
          </cell>
          <cell r="AC1341">
            <v>360</v>
          </cell>
          <cell r="AD1341">
            <v>45505</v>
          </cell>
          <cell r="AE1341">
            <v>66</v>
          </cell>
          <cell r="AF1341">
            <v>48</v>
          </cell>
          <cell r="AG1341">
            <v>18</v>
          </cell>
          <cell r="AH1341">
            <v>48</v>
          </cell>
          <cell r="AI1341">
            <v>18</v>
          </cell>
          <cell r="AJ1341">
            <v>18</v>
          </cell>
          <cell r="AK1341">
            <v>24</v>
          </cell>
          <cell r="AL1341">
            <v>48</v>
          </cell>
          <cell r="AM1341">
            <v>18</v>
          </cell>
          <cell r="AN1341">
            <v>18</v>
          </cell>
          <cell r="AO1341">
            <v>18</v>
          </cell>
          <cell r="AQ1341">
            <v>18</v>
          </cell>
          <cell r="AR1341">
            <v>0</v>
          </cell>
        </row>
        <row r="1342">
          <cell r="J1342" t="str">
            <v>Casa Ambra</v>
          </cell>
          <cell r="K1342" t="str">
            <v>Forestera</v>
          </cell>
          <cell r="L1342">
            <v>2023</v>
          </cell>
          <cell r="M1342" t="str">
            <v>Italia</v>
          </cell>
          <cell r="N1342" t="str">
            <v>Campania</v>
          </cell>
          <cell r="O1342" t="str">
            <v>Ischia</v>
          </cell>
          <cell r="Q1342" t="str">
            <v>DOC</v>
          </cell>
          <cell r="R1342" t="str">
            <v>Forastera 100%</v>
          </cell>
          <cell r="S1342" t="str">
            <v>Hvitvin</v>
          </cell>
          <cell r="T1342">
            <v>0.75</v>
          </cell>
          <cell r="U1342">
            <v>0.13</v>
          </cell>
          <cell r="V1342">
            <v>277.10000000000002</v>
          </cell>
          <cell r="W1342" t="str">
            <v>OKAV AS</v>
          </cell>
          <cell r="X1342" t="str">
            <v>Skanlog</v>
          </cell>
          <cell r="Y1342">
            <v>180</v>
          </cell>
          <cell r="Z1342">
            <v>180</v>
          </cell>
          <cell r="AA1342">
            <v>6</v>
          </cell>
          <cell r="AB1342">
            <v>180</v>
          </cell>
          <cell r="AR1342">
            <v>180</v>
          </cell>
        </row>
        <row r="1343">
          <cell r="J1343" t="str">
            <v>Casa Ambra</v>
          </cell>
          <cell r="K1343" t="str">
            <v>Frassitelli</v>
          </cell>
          <cell r="L1343">
            <v>2023</v>
          </cell>
          <cell r="M1343" t="str">
            <v>Italia</v>
          </cell>
          <cell r="N1343" t="str">
            <v>Campania</v>
          </cell>
          <cell r="O1343" t="str">
            <v>Ischia</v>
          </cell>
          <cell r="Q1343" t="str">
            <v>DOC</v>
          </cell>
          <cell r="R1343" t="str">
            <v>Biancolella 100%</v>
          </cell>
          <cell r="S1343" t="str">
            <v>Hvitvin</v>
          </cell>
          <cell r="T1343">
            <v>0.75</v>
          </cell>
          <cell r="U1343">
            <v>0.13</v>
          </cell>
          <cell r="V1343">
            <v>355.2</v>
          </cell>
          <cell r="W1343" t="str">
            <v>OKAV AS</v>
          </cell>
          <cell r="X1343" t="str">
            <v>Skanlig</v>
          </cell>
          <cell r="Y1343">
            <v>180</v>
          </cell>
          <cell r="Z1343">
            <v>180</v>
          </cell>
          <cell r="AA1343">
            <v>6</v>
          </cell>
          <cell r="AB1343">
            <v>180</v>
          </cell>
          <cell r="AR1343">
            <v>180</v>
          </cell>
        </row>
        <row r="1344">
          <cell r="J1344" t="str">
            <v>Cuomo, M.</v>
          </cell>
          <cell r="K1344" t="str">
            <v>Furore bianco Fiorduva</v>
          </cell>
          <cell r="L1344">
            <v>2022</v>
          </cell>
          <cell r="M1344" t="str">
            <v>Italia</v>
          </cell>
          <cell r="N1344" t="str">
            <v>Campania</v>
          </cell>
          <cell r="O1344" t="str">
            <v>Furore</v>
          </cell>
          <cell r="S1344" t="str">
            <v>Hvitvin</v>
          </cell>
          <cell r="T1344">
            <v>0.75</v>
          </cell>
          <cell r="U1344">
            <v>14.5</v>
          </cell>
          <cell r="V1344">
            <v>747.2</v>
          </cell>
          <cell r="W1344" t="str">
            <v>NON DOS</v>
          </cell>
          <cell r="X1344" t="str">
            <v>SKANLOG</v>
          </cell>
          <cell r="Y1344">
            <v>120</v>
          </cell>
          <cell r="Z1344">
            <v>120</v>
          </cell>
          <cell r="AA1344">
            <v>6</v>
          </cell>
          <cell r="AB1344">
            <v>120</v>
          </cell>
          <cell r="AR1344">
            <v>120</v>
          </cell>
        </row>
        <row r="1345">
          <cell r="J1345" t="str">
            <v>Cuomo, M.</v>
          </cell>
          <cell r="K1345" t="str">
            <v>Ravello bianco</v>
          </cell>
          <cell r="L1345">
            <v>2023</v>
          </cell>
          <cell r="M1345" t="str">
            <v>Italia</v>
          </cell>
          <cell r="N1345" t="str">
            <v>Campania</v>
          </cell>
          <cell r="O1345" t="str">
            <v>Furore</v>
          </cell>
          <cell r="S1345" t="str">
            <v>Hvitvin</v>
          </cell>
          <cell r="T1345">
            <v>0.75</v>
          </cell>
          <cell r="U1345">
            <v>13.5</v>
          </cell>
          <cell r="V1345">
            <v>333.45</v>
          </cell>
          <cell r="W1345" t="str">
            <v>NON DOS</v>
          </cell>
          <cell r="X1345" t="str">
            <v>SKANLOG</v>
          </cell>
          <cell r="Y1345">
            <v>120</v>
          </cell>
          <cell r="Z1345">
            <v>120</v>
          </cell>
          <cell r="AA1345">
            <v>12</v>
          </cell>
          <cell r="AB1345">
            <v>120</v>
          </cell>
          <cell r="AR1345">
            <v>120</v>
          </cell>
        </row>
        <row r="1346">
          <cell r="J1346" t="str">
            <v>Maffini</v>
          </cell>
          <cell r="K1346" t="str">
            <v>Cilento Fiano Kratos</v>
          </cell>
          <cell r="L1346">
            <v>2023</v>
          </cell>
          <cell r="M1346" t="str">
            <v>Italia</v>
          </cell>
          <cell r="N1346" t="str">
            <v>Campania</v>
          </cell>
          <cell r="O1346" t="str">
            <v>Cilento</v>
          </cell>
          <cell r="S1346" t="str">
            <v>Hvitvin</v>
          </cell>
          <cell r="T1346">
            <v>0.75</v>
          </cell>
          <cell r="U1346">
            <v>13.5</v>
          </cell>
          <cell r="V1346">
            <v>259.76</v>
          </cell>
          <cell r="W1346" t="str">
            <v>LaMarc Wines</v>
          </cell>
          <cell r="X1346" t="str">
            <v>Skanlog</v>
          </cell>
          <cell r="Y1346">
            <v>300</v>
          </cell>
          <cell r="Z1346">
            <v>300</v>
          </cell>
          <cell r="AA1346">
            <v>6</v>
          </cell>
          <cell r="AB1346">
            <v>300</v>
          </cell>
          <cell r="AR1346">
            <v>300</v>
          </cell>
        </row>
        <row r="1347">
          <cell r="J1347" t="str">
            <v>Maffini</v>
          </cell>
          <cell r="K1347" t="str">
            <v>Cilento Fiano Pietraincatenata</v>
          </cell>
          <cell r="L1347">
            <v>2023</v>
          </cell>
          <cell r="M1347" t="str">
            <v>Italia</v>
          </cell>
          <cell r="N1347" t="str">
            <v>Campania</v>
          </cell>
          <cell r="O1347" t="str">
            <v>Cilento</v>
          </cell>
          <cell r="S1347" t="str">
            <v>Hvitvin</v>
          </cell>
          <cell r="T1347">
            <v>0.75</v>
          </cell>
          <cell r="U1347">
            <v>13.5</v>
          </cell>
          <cell r="V1347">
            <v>360.86</v>
          </cell>
          <cell r="W1347" t="str">
            <v>LaMarc Wines</v>
          </cell>
          <cell r="X1347" t="str">
            <v>Skanlog</v>
          </cell>
          <cell r="Y1347">
            <v>84</v>
          </cell>
          <cell r="Z1347">
            <v>84</v>
          </cell>
          <cell r="AA1347">
            <v>6</v>
          </cell>
          <cell r="AB1347">
            <v>84</v>
          </cell>
          <cell r="AR1347">
            <v>84</v>
          </cell>
        </row>
        <row r="1348">
          <cell r="I1348">
            <v>14730301</v>
          </cell>
          <cell r="J1348" t="str">
            <v>Quintodecimo</v>
          </cell>
          <cell r="K1348" t="str">
            <v>Fiano di Avellino Exultet</v>
          </cell>
          <cell r="L1348">
            <v>2023</v>
          </cell>
          <cell r="M1348" t="str">
            <v>Italia</v>
          </cell>
          <cell r="N1348" t="str">
            <v>Campania</v>
          </cell>
          <cell r="O1348" t="str">
            <v>Avellino</v>
          </cell>
          <cell r="Q1348" t="str">
            <v>DOCG</v>
          </cell>
          <cell r="R1348" t="str">
            <v>Fiano</v>
          </cell>
          <cell r="S1348" t="str">
            <v>Hvitvin</v>
          </cell>
          <cell r="T1348">
            <v>0.75</v>
          </cell>
          <cell r="U1348">
            <v>13</v>
          </cell>
          <cell r="V1348">
            <v>490.2</v>
          </cell>
          <cell r="W1348" t="str">
            <v>Grappolo AS</v>
          </cell>
          <cell r="X1348" t="str">
            <v>Vinhuset</v>
          </cell>
          <cell r="Y1348">
            <v>240</v>
          </cell>
          <cell r="Z1348">
            <v>240</v>
          </cell>
          <cell r="AA1348">
            <v>6</v>
          </cell>
          <cell r="AB1348">
            <v>240</v>
          </cell>
          <cell r="AR1348">
            <v>240</v>
          </cell>
        </row>
        <row r="1349">
          <cell r="I1349">
            <v>16373001</v>
          </cell>
          <cell r="J1349" t="str">
            <v>Quintodecimo</v>
          </cell>
          <cell r="K1349" t="str">
            <v>Grande Cuvee Luigi Moio</v>
          </cell>
          <cell r="L1349">
            <v>2022</v>
          </cell>
          <cell r="M1349" t="str">
            <v>Italia</v>
          </cell>
          <cell r="N1349" t="str">
            <v>Campania</v>
          </cell>
          <cell r="O1349" t="str">
            <v>Irpinia</v>
          </cell>
          <cell r="Q1349" t="str">
            <v>DOC</v>
          </cell>
          <cell r="R1349" t="str">
            <v>Fiano/Greco/Falanghina</v>
          </cell>
          <cell r="S1349" t="str">
            <v>Hvitvin</v>
          </cell>
          <cell r="T1349">
            <v>0.75</v>
          </cell>
          <cell r="U1349">
            <v>13.5</v>
          </cell>
          <cell r="V1349">
            <v>995.8</v>
          </cell>
          <cell r="W1349" t="str">
            <v>Grappolo AS</v>
          </cell>
          <cell r="X1349" t="str">
            <v>Vinhuset</v>
          </cell>
          <cell r="Y1349">
            <v>24</v>
          </cell>
          <cell r="Z1349">
            <v>24</v>
          </cell>
          <cell r="AA1349">
            <v>6</v>
          </cell>
          <cell r="AB1349">
            <v>24</v>
          </cell>
          <cell r="AR1349">
            <v>24</v>
          </cell>
        </row>
        <row r="1350">
          <cell r="I1350">
            <v>15415201</v>
          </cell>
          <cell r="J1350" t="str">
            <v>Quintodecimo</v>
          </cell>
          <cell r="K1350" t="str">
            <v>Greco di Tufo Giallo d'Arles</v>
          </cell>
          <cell r="L1350">
            <v>2023</v>
          </cell>
          <cell r="M1350" t="str">
            <v>Italia</v>
          </cell>
          <cell r="N1350" t="str">
            <v>Campania</v>
          </cell>
          <cell r="O1350" t="str">
            <v>Tufo</v>
          </cell>
          <cell r="Q1350" t="str">
            <v>DOCG</v>
          </cell>
          <cell r="R1350" t="str">
            <v>Greco</v>
          </cell>
          <cell r="S1350" t="str">
            <v>Hvitvin</v>
          </cell>
          <cell r="T1350">
            <v>0.75</v>
          </cell>
          <cell r="U1350">
            <v>13</v>
          </cell>
          <cell r="V1350">
            <v>490.2</v>
          </cell>
          <cell r="W1350" t="str">
            <v>Grappolo AS</v>
          </cell>
          <cell r="X1350" t="str">
            <v>Vinhuset</v>
          </cell>
          <cell r="Y1350">
            <v>240</v>
          </cell>
          <cell r="Z1350">
            <v>240</v>
          </cell>
          <cell r="AA1350">
            <v>6</v>
          </cell>
          <cell r="AB1350">
            <v>240</v>
          </cell>
          <cell r="AR1350">
            <v>240</v>
          </cell>
        </row>
        <row r="1351">
          <cell r="I1351">
            <v>14992501</v>
          </cell>
          <cell r="J1351" t="str">
            <v>Quintodecimo</v>
          </cell>
          <cell r="K1351" t="str">
            <v>Irpinia Falanghina Via del Campo</v>
          </cell>
          <cell r="L1351">
            <v>2023</v>
          </cell>
          <cell r="M1351" t="str">
            <v>Italia</v>
          </cell>
          <cell r="N1351" t="str">
            <v>Campania</v>
          </cell>
          <cell r="O1351" t="str">
            <v>Irpinia</v>
          </cell>
          <cell r="Q1351" t="str">
            <v>DOC</v>
          </cell>
          <cell r="R1351" t="str">
            <v>Falanghina</v>
          </cell>
          <cell r="S1351" t="str">
            <v>Hvitvin</v>
          </cell>
          <cell r="T1351">
            <v>0.75</v>
          </cell>
          <cell r="U1351">
            <v>13</v>
          </cell>
          <cell r="V1351">
            <v>490.2</v>
          </cell>
          <cell r="W1351" t="str">
            <v>Grappolo AS</v>
          </cell>
          <cell r="X1351" t="str">
            <v>Vinhuset</v>
          </cell>
          <cell r="Y1351">
            <v>240</v>
          </cell>
          <cell r="Z1351">
            <v>240</v>
          </cell>
          <cell r="AA1351">
            <v>6</v>
          </cell>
          <cell r="AB1351">
            <v>240</v>
          </cell>
          <cell r="AR1351">
            <v>240</v>
          </cell>
        </row>
        <row r="1352">
          <cell r="I1352">
            <v>15415101</v>
          </cell>
          <cell r="J1352" t="str">
            <v>Quintodecimo</v>
          </cell>
          <cell r="K1352" t="str">
            <v>Irpinia Aglianico Terre d'Eclano</v>
          </cell>
          <cell r="L1352">
            <v>2021</v>
          </cell>
          <cell r="M1352" t="str">
            <v>Italia</v>
          </cell>
          <cell r="N1352" t="str">
            <v>Campania</v>
          </cell>
          <cell r="O1352" t="str">
            <v>Irpinia</v>
          </cell>
          <cell r="Q1352" t="str">
            <v>DOC</v>
          </cell>
          <cell r="R1352" t="str">
            <v>Aglianico</v>
          </cell>
          <cell r="S1352" t="str">
            <v>Rødvin</v>
          </cell>
          <cell r="T1352">
            <v>0.75</v>
          </cell>
          <cell r="U1352">
            <v>14</v>
          </cell>
          <cell r="V1352">
            <v>563.29999999999995</v>
          </cell>
          <cell r="W1352" t="str">
            <v>Grappolo AS</v>
          </cell>
          <cell r="X1352" t="str">
            <v>Vinhuset</v>
          </cell>
          <cell r="Y1352">
            <v>180</v>
          </cell>
          <cell r="Z1352">
            <v>180</v>
          </cell>
          <cell r="AA1352">
            <v>6</v>
          </cell>
          <cell r="AB1352">
            <v>180</v>
          </cell>
          <cell r="AR1352">
            <v>180</v>
          </cell>
        </row>
        <row r="1353">
          <cell r="J1353" t="str">
            <v>Quintodecimo</v>
          </cell>
          <cell r="K1353" t="str">
            <v>Taurasi Riserva Vigna Grande Cerzito</v>
          </cell>
          <cell r="L1353">
            <v>2019</v>
          </cell>
          <cell r="M1353" t="str">
            <v>Italia</v>
          </cell>
          <cell r="N1353" t="str">
            <v>Campania</v>
          </cell>
          <cell r="O1353" t="str">
            <v>Taurasi</v>
          </cell>
          <cell r="Q1353" t="str">
            <v>DOCG</v>
          </cell>
          <cell r="R1353" t="str">
            <v>Aglianico</v>
          </cell>
          <cell r="S1353" t="str">
            <v>Rødvin</v>
          </cell>
          <cell r="T1353">
            <v>0.75</v>
          </cell>
          <cell r="U1353">
            <v>14.5</v>
          </cell>
          <cell r="V1353">
            <v>1252.8499999999999</v>
          </cell>
          <cell r="W1353" t="str">
            <v>Grappolo AS</v>
          </cell>
          <cell r="X1353" t="str">
            <v>Vinhuset</v>
          </cell>
          <cell r="Y1353">
            <v>24</v>
          </cell>
          <cell r="Z1353">
            <v>24</v>
          </cell>
          <cell r="AA1353">
            <v>6</v>
          </cell>
          <cell r="AB1353">
            <v>24</v>
          </cell>
          <cell r="AR1353">
            <v>24</v>
          </cell>
        </row>
        <row r="1354">
          <cell r="J1354" t="str">
            <v>Quintodecimo</v>
          </cell>
          <cell r="K1354" t="str">
            <v>Taurasi Riserva Vigna Quintodecimo</v>
          </cell>
          <cell r="L1354">
            <v>2019</v>
          </cell>
          <cell r="M1354" t="str">
            <v>Italia</v>
          </cell>
          <cell r="N1354" t="str">
            <v>Campania</v>
          </cell>
          <cell r="O1354" t="str">
            <v>Taurasi</v>
          </cell>
          <cell r="Q1354" t="str">
            <v>DOCG</v>
          </cell>
          <cell r="R1354" t="str">
            <v>Aglianico</v>
          </cell>
          <cell r="S1354" t="str">
            <v>Rødvin</v>
          </cell>
          <cell r="T1354">
            <v>0.75</v>
          </cell>
          <cell r="U1354">
            <v>14.5</v>
          </cell>
          <cell r="V1354">
            <v>1344.75</v>
          </cell>
          <cell r="W1354" t="str">
            <v>Grappolo AS</v>
          </cell>
          <cell r="X1354" t="str">
            <v>Vinhuset</v>
          </cell>
          <cell r="Y1354">
            <v>24</v>
          </cell>
          <cell r="Z1354">
            <v>24</v>
          </cell>
          <cell r="AA1354">
            <v>6</v>
          </cell>
          <cell r="AB1354">
            <v>24</v>
          </cell>
          <cell r="AR1354">
            <v>24</v>
          </cell>
        </row>
        <row r="1355">
          <cell r="J1355" t="str">
            <v>Villa Diamante</v>
          </cell>
          <cell r="K1355" t="str">
            <v>Fiano di Avellino Riserva Clos d'Haut</v>
          </cell>
          <cell r="L1355">
            <v>2022</v>
          </cell>
          <cell r="M1355" t="str">
            <v>Italia</v>
          </cell>
          <cell r="N1355" t="str">
            <v>Campania</v>
          </cell>
          <cell r="O1355" t="str">
            <v>Avellino</v>
          </cell>
          <cell r="S1355" t="str">
            <v>Hvitvin</v>
          </cell>
          <cell r="T1355">
            <v>0.75</v>
          </cell>
          <cell r="U1355">
            <v>13</v>
          </cell>
          <cell r="V1355">
            <v>369.82026654411766</v>
          </cell>
          <cell r="W1355" t="str">
            <v>NON DOS</v>
          </cell>
          <cell r="X1355" t="str">
            <v>SKANLOG</v>
          </cell>
          <cell r="Y1355">
            <v>240</v>
          </cell>
          <cell r="Z1355">
            <v>240</v>
          </cell>
          <cell r="AA1355">
            <v>6</v>
          </cell>
          <cell r="AB1355">
            <v>240</v>
          </cell>
          <cell r="AR1355">
            <v>240</v>
          </cell>
        </row>
        <row r="1356">
          <cell r="J1356" t="str">
            <v>Villa Diamante</v>
          </cell>
          <cell r="K1356" t="str">
            <v>Fiano di Avellino Riserva Vigna della Congregazione</v>
          </cell>
          <cell r="L1356">
            <v>2022</v>
          </cell>
          <cell r="M1356" t="str">
            <v>Italia</v>
          </cell>
          <cell r="N1356" t="str">
            <v>Campania</v>
          </cell>
          <cell r="O1356" t="str">
            <v>Avellino</v>
          </cell>
          <cell r="S1356" t="str">
            <v>Hvitvin</v>
          </cell>
          <cell r="T1356">
            <v>0.75</v>
          </cell>
          <cell r="U1356">
            <v>13.5</v>
          </cell>
          <cell r="V1356">
            <v>370.01514246323507</v>
          </cell>
          <cell r="W1356" t="str">
            <v>NON DOS</v>
          </cell>
          <cell r="X1356" t="str">
            <v>SKANLOG</v>
          </cell>
          <cell r="Y1356">
            <v>480</v>
          </cell>
          <cell r="Z1356">
            <v>480</v>
          </cell>
          <cell r="AA1356">
            <v>6</v>
          </cell>
          <cell r="AB1356">
            <v>480</v>
          </cell>
          <cell r="AR1356">
            <v>480</v>
          </cell>
        </row>
        <row r="1357">
          <cell r="J1357" t="str">
            <v>Conde</v>
          </cell>
          <cell r="K1357" t="str">
            <v>Sangiovese di Predappio</v>
          </cell>
          <cell r="L1357">
            <v>2021</v>
          </cell>
          <cell r="M1357" t="str">
            <v>Italia</v>
          </cell>
          <cell r="N1357" t="str">
            <v>Emilia-Romagna</v>
          </cell>
          <cell r="O1357" t="str">
            <v>Predappio</v>
          </cell>
          <cell r="S1357" t="str">
            <v>Rødvin</v>
          </cell>
          <cell r="T1357">
            <v>0.75</v>
          </cell>
          <cell r="U1357">
            <v>14</v>
          </cell>
          <cell r="V1357">
            <v>270.082302999322</v>
          </cell>
          <cell r="W1357" t="str">
            <v>Symposium Wines AS</v>
          </cell>
          <cell r="X1357" t="str">
            <v>Vectura</v>
          </cell>
          <cell r="Y1357">
            <v>240</v>
          </cell>
          <cell r="Z1357">
            <v>240</v>
          </cell>
          <cell r="AA1357">
            <v>6</v>
          </cell>
          <cell r="AB1357">
            <v>240</v>
          </cell>
          <cell r="AR1357">
            <v>240</v>
          </cell>
        </row>
        <row r="1358">
          <cell r="J1358" t="str">
            <v>Conde</v>
          </cell>
          <cell r="K1358" t="str">
            <v>Sangiovese di Predappio Riserva Raggio Brusa</v>
          </cell>
          <cell r="L1358">
            <v>2020</v>
          </cell>
          <cell r="M1358" t="str">
            <v>Italia</v>
          </cell>
          <cell r="N1358" t="str">
            <v>Emilia-Romagna</v>
          </cell>
          <cell r="O1358" t="str">
            <v>Predappio</v>
          </cell>
          <cell r="S1358" t="str">
            <v>Rødvin</v>
          </cell>
          <cell r="T1358">
            <v>0.75</v>
          </cell>
          <cell r="U1358">
            <v>14.5</v>
          </cell>
          <cell r="V1358">
            <v>628.73290009826098</v>
          </cell>
          <cell r="W1358" t="str">
            <v>Symposium Wines AS</v>
          </cell>
          <cell r="X1358" t="str">
            <v>Vectura</v>
          </cell>
          <cell r="Y1358">
            <v>60</v>
          </cell>
          <cell r="Z1358">
            <v>60</v>
          </cell>
          <cell r="AA1358">
            <v>6</v>
          </cell>
          <cell r="AB1358">
            <v>60</v>
          </cell>
          <cell r="AR1358">
            <v>60</v>
          </cell>
        </row>
        <row r="1359">
          <cell r="J1359" t="str">
            <v>Condello</v>
          </cell>
          <cell r="K1359" t="str">
            <v>Sangiovese di Predappio</v>
          </cell>
          <cell r="L1359">
            <v>2021</v>
          </cell>
          <cell r="M1359" t="str">
            <v>Italia</v>
          </cell>
          <cell r="N1359" t="str">
            <v>Emilia-Romagna</v>
          </cell>
          <cell r="O1359" t="str">
            <v>Predappio</v>
          </cell>
          <cell r="S1359" t="str">
            <v>Rødvin</v>
          </cell>
          <cell r="T1359">
            <v>0.75</v>
          </cell>
          <cell r="U1359">
            <v>14</v>
          </cell>
          <cell r="V1359">
            <v>270.082302999322</v>
          </cell>
          <cell r="W1359" t="str">
            <v>Symposium Wines AS</v>
          </cell>
          <cell r="X1359" t="str">
            <v>Vectura</v>
          </cell>
          <cell r="Y1359">
            <v>240</v>
          </cell>
          <cell r="Z1359">
            <v>240</v>
          </cell>
          <cell r="AA1359">
            <v>6</v>
          </cell>
          <cell r="AB1359">
            <v>240</v>
          </cell>
          <cell r="AR1359">
            <v>240</v>
          </cell>
        </row>
        <row r="1360">
          <cell r="J1360" t="str">
            <v>Condello</v>
          </cell>
          <cell r="K1360" t="str">
            <v>Sangiovese di Predappio Riserva Le Lucciole</v>
          </cell>
          <cell r="L1360">
            <v>2020</v>
          </cell>
          <cell r="M1360" t="str">
            <v>Italia</v>
          </cell>
          <cell r="N1360" t="str">
            <v>Emilia-Romagna</v>
          </cell>
          <cell r="O1360" t="str">
            <v>Predappio</v>
          </cell>
          <cell r="S1360" t="str">
            <v>Rødvin</v>
          </cell>
          <cell r="T1360">
            <v>0.75</v>
          </cell>
          <cell r="U1360">
            <v>14.5</v>
          </cell>
          <cell r="V1360">
            <v>591.961127688734</v>
          </cell>
          <cell r="W1360" t="str">
            <v>Symposium Wines AS</v>
          </cell>
          <cell r="X1360" t="str">
            <v>Vectura</v>
          </cell>
          <cell r="Y1360">
            <v>60</v>
          </cell>
          <cell r="Z1360">
            <v>60</v>
          </cell>
          <cell r="AA1360">
            <v>6</v>
          </cell>
          <cell r="AB1360">
            <v>60</v>
          </cell>
          <cell r="AR1360">
            <v>60</v>
          </cell>
        </row>
        <row r="1361">
          <cell r="J1361" t="str">
            <v>Paradiso</v>
          </cell>
          <cell r="K1361" t="str">
            <v>Barbarossa Cuvee Mario Pezzi 60 Lo Spungone</v>
          </cell>
          <cell r="L1361">
            <v>2023</v>
          </cell>
          <cell r="M1361" t="str">
            <v>Italia</v>
          </cell>
          <cell r="N1361" t="str">
            <v>Emilia-Romagna</v>
          </cell>
          <cell r="O1361" t="str">
            <v>Romagna</v>
          </cell>
          <cell r="S1361" t="str">
            <v>Rødvin</v>
          </cell>
          <cell r="T1361">
            <v>0.75</v>
          </cell>
          <cell r="U1361">
            <v>13</v>
          </cell>
          <cell r="V1361">
            <v>218.26</v>
          </cell>
          <cell r="W1361" t="str">
            <v>Vinetum</v>
          </cell>
          <cell r="X1361" t="str">
            <v>Skanlog</v>
          </cell>
          <cell r="Y1361">
            <v>240</v>
          </cell>
          <cell r="Z1361">
            <v>240</v>
          </cell>
          <cell r="AA1361">
            <v>6</v>
          </cell>
          <cell r="AB1361">
            <v>240</v>
          </cell>
          <cell r="AR1361">
            <v>240</v>
          </cell>
        </row>
        <row r="1362">
          <cell r="J1362" t="str">
            <v>Paradiso</v>
          </cell>
          <cell r="K1362" t="str">
            <v>Barbarossa Vigna Il Dosso</v>
          </cell>
          <cell r="L1362" t="str">
            <v>2016/2019</v>
          </cell>
          <cell r="M1362" t="str">
            <v>Italia</v>
          </cell>
          <cell r="N1362" t="str">
            <v>Emilia-Romagna</v>
          </cell>
          <cell r="O1362" t="str">
            <v>Romagna</v>
          </cell>
          <cell r="S1362" t="str">
            <v>Rødvin</v>
          </cell>
          <cell r="T1362">
            <v>0.75</v>
          </cell>
          <cell r="U1362">
            <v>13.5</v>
          </cell>
          <cell r="V1362">
            <v>301.17</v>
          </cell>
          <cell r="W1362" t="str">
            <v>Vinetum</v>
          </cell>
          <cell r="X1362" t="str">
            <v>Skanlog</v>
          </cell>
          <cell r="Y1362">
            <v>180</v>
          </cell>
          <cell r="Z1362">
            <v>180</v>
          </cell>
          <cell r="AA1362">
            <v>6</v>
          </cell>
          <cell r="AB1362">
            <v>180</v>
          </cell>
          <cell r="AR1362">
            <v>180</v>
          </cell>
        </row>
        <row r="1363">
          <cell r="J1363" t="str">
            <v>Paradiso</v>
          </cell>
          <cell r="K1363" t="str">
            <v>Sangiovese di Bertinoro Riserva Vigna delle Lepri</v>
          </cell>
          <cell r="L1363" t="str">
            <v>2016/2019</v>
          </cell>
          <cell r="M1363" t="str">
            <v>Italia</v>
          </cell>
          <cell r="N1363" t="str">
            <v>Emilia-Romagna</v>
          </cell>
          <cell r="O1363" t="str">
            <v>Bertinoro</v>
          </cell>
          <cell r="S1363" t="str">
            <v>Rødvin</v>
          </cell>
          <cell r="T1363">
            <v>0.75</v>
          </cell>
          <cell r="U1363">
            <v>13.5</v>
          </cell>
          <cell r="V1363">
            <v>301.17</v>
          </cell>
          <cell r="W1363" t="str">
            <v>Vinetum</v>
          </cell>
          <cell r="X1363" t="str">
            <v>Skanlog</v>
          </cell>
          <cell r="Y1363">
            <v>240</v>
          </cell>
          <cell r="Z1363">
            <v>240</v>
          </cell>
          <cell r="AA1363">
            <v>6</v>
          </cell>
          <cell r="AB1363">
            <v>240</v>
          </cell>
          <cell r="AR1363">
            <v>240</v>
          </cell>
        </row>
        <row r="1364">
          <cell r="J1364" t="str">
            <v>Paradiso</v>
          </cell>
          <cell r="K1364" t="str">
            <v>Sangiovese Superiore Vigna Molino</v>
          </cell>
          <cell r="L1364">
            <v>2023</v>
          </cell>
          <cell r="M1364" t="str">
            <v>Italia</v>
          </cell>
          <cell r="N1364" t="str">
            <v>Emilia-Romagna</v>
          </cell>
          <cell r="O1364" t="str">
            <v>Romagna</v>
          </cell>
          <cell r="S1364" t="str">
            <v>Rødvin</v>
          </cell>
          <cell r="T1364">
            <v>0.75</v>
          </cell>
          <cell r="U1364">
            <v>13</v>
          </cell>
          <cell r="V1364">
            <v>218.26</v>
          </cell>
          <cell r="W1364" t="str">
            <v>Vinetum</v>
          </cell>
          <cell r="X1364" t="str">
            <v>Skanlog</v>
          </cell>
          <cell r="Y1364">
            <v>300</v>
          </cell>
          <cell r="Z1364">
            <v>300</v>
          </cell>
          <cell r="AA1364">
            <v>6</v>
          </cell>
          <cell r="AB1364">
            <v>300</v>
          </cell>
          <cell r="AR1364">
            <v>300</v>
          </cell>
        </row>
        <row r="1365">
          <cell r="I1365">
            <v>18574501</v>
          </cell>
          <cell r="J1365" t="str">
            <v>Miani</v>
          </cell>
          <cell r="K1365" t="str">
            <v>Sauvignon</v>
          </cell>
          <cell r="L1365">
            <v>2022</v>
          </cell>
          <cell r="M1365" t="str">
            <v>Italia</v>
          </cell>
          <cell r="N1365" t="str">
            <v>Friuli</v>
          </cell>
          <cell r="Q1365" t="str">
            <v>DOC</v>
          </cell>
          <cell r="S1365" t="str">
            <v>Hvitvin</v>
          </cell>
          <cell r="T1365">
            <v>0.75</v>
          </cell>
          <cell r="U1365">
            <v>13.5</v>
          </cell>
          <cell r="V1365">
            <v>553.98228400735297</v>
          </cell>
          <cell r="W1365" t="str">
            <v>Bona Fide Wines AS</v>
          </cell>
          <cell r="X1365" t="str">
            <v>Skanlog</v>
          </cell>
          <cell r="Y1365">
            <v>18</v>
          </cell>
          <cell r="Z1365">
            <v>10</v>
          </cell>
          <cell r="AA1365">
            <v>6</v>
          </cell>
          <cell r="AB1365">
            <v>10</v>
          </cell>
          <cell r="AR1365">
            <v>10</v>
          </cell>
        </row>
        <row r="1366">
          <cell r="I1366">
            <v>18574601</v>
          </cell>
          <cell r="J1366" t="str">
            <v>Miani</v>
          </cell>
          <cell r="K1366" t="str">
            <v>Sauvignon Zitelle</v>
          </cell>
          <cell r="L1366">
            <v>2021</v>
          </cell>
          <cell r="M1366" t="str">
            <v>Italia</v>
          </cell>
          <cell r="N1366" t="str">
            <v>Friuli</v>
          </cell>
          <cell r="Q1366" t="str">
            <v>DOC</v>
          </cell>
          <cell r="S1366" t="str">
            <v>Hvitvin</v>
          </cell>
          <cell r="T1366">
            <v>0.75</v>
          </cell>
          <cell r="U1366">
            <v>13.5</v>
          </cell>
          <cell r="V1366">
            <v>783.76169577205883</v>
          </cell>
          <cell r="W1366" t="str">
            <v>Bona Fide Wines AS</v>
          </cell>
          <cell r="X1366" t="str">
            <v>Skanlog</v>
          </cell>
          <cell r="Y1366">
            <v>12</v>
          </cell>
          <cell r="Z1366">
            <v>7</v>
          </cell>
          <cell r="AA1366">
            <v>6</v>
          </cell>
          <cell r="AB1366">
            <v>7</v>
          </cell>
          <cell r="AR1366">
            <v>7</v>
          </cell>
        </row>
        <row r="1367">
          <cell r="I1367">
            <v>18574401</v>
          </cell>
          <cell r="J1367" t="str">
            <v>Miani</v>
          </cell>
          <cell r="K1367" t="str">
            <v>Rosso</v>
          </cell>
          <cell r="L1367">
            <v>2020</v>
          </cell>
          <cell r="M1367" t="str">
            <v>Italia</v>
          </cell>
          <cell r="N1367" t="str">
            <v>Friuli</v>
          </cell>
          <cell r="Q1367" t="str">
            <v>DOC</v>
          </cell>
          <cell r="S1367" t="str">
            <v>Rødvin</v>
          </cell>
          <cell r="T1367">
            <v>0.75</v>
          </cell>
          <cell r="U1367">
            <v>15</v>
          </cell>
          <cell r="V1367">
            <v>811.9198529411766</v>
          </cell>
          <cell r="W1367" t="str">
            <v>Bona Fide Wines AS</v>
          </cell>
          <cell r="X1367" t="str">
            <v>Skanlog</v>
          </cell>
          <cell r="Y1367">
            <v>36</v>
          </cell>
          <cell r="Z1367">
            <v>22</v>
          </cell>
          <cell r="AA1367">
            <v>6</v>
          </cell>
          <cell r="AB1367">
            <v>22</v>
          </cell>
          <cell r="AR1367">
            <v>22</v>
          </cell>
        </row>
        <row r="1368">
          <cell r="J1368" t="str">
            <v>Raccaro</v>
          </cell>
          <cell r="K1368" t="str">
            <v>Bianco</v>
          </cell>
          <cell r="L1368">
            <v>2023</v>
          </cell>
          <cell r="M1368" t="str">
            <v>Italia</v>
          </cell>
          <cell r="N1368" t="str">
            <v>Friuli</v>
          </cell>
          <cell r="O1368" t="str">
            <v>Collio</v>
          </cell>
          <cell r="S1368" t="str">
            <v>Hvitvin</v>
          </cell>
          <cell r="T1368">
            <v>0.75</v>
          </cell>
          <cell r="U1368">
            <v>13.5</v>
          </cell>
          <cell r="V1368">
            <v>415</v>
          </cell>
          <cell r="W1368" t="str">
            <v>Viva Vino</v>
          </cell>
          <cell r="X1368" t="str">
            <v>Viva Vino</v>
          </cell>
          <cell r="Y1368">
            <v>120</v>
          </cell>
          <cell r="Z1368">
            <v>120</v>
          </cell>
          <cell r="AA1368">
            <v>6</v>
          </cell>
          <cell r="AB1368">
            <v>120</v>
          </cell>
          <cell r="AR1368">
            <v>120</v>
          </cell>
        </row>
        <row r="1369">
          <cell r="J1369" t="str">
            <v>Raccaro</v>
          </cell>
          <cell r="K1369" t="str">
            <v>Friulano</v>
          </cell>
          <cell r="L1369">
            <v>2023</v>
          </cell>
          <cell r="M1369" t="str">
            <v>Italia</v>
          </cell>
          <cell r="N1369" t="str">
            <v>Friuli</v>
          </cell>
          <cell r="O1369" t="str">
            <v>Collio</v>
          </cell>
          <cell r="S1369" t="str">
            <v>Hvitvin</v>
          </cell>
          <cell r="T1369">
            <v>0.75</v>
          </cell>
          <cell r="U1369">
            <v>13.5</v>
          </cell>
          <cell r="V1369">
            <v>415</v>
          </cell>
          <cell r="W1369" t="str">
            <v>Viva Vino</v>
          </cell>
          <cell r="X1369" t="str">
            <v>Viva Vino</v>
          </cell>
          <cell r="Y1369">
            <v>240</v>
          </cell>
          <cell r="Z1369">
            <v>240</v>
          </cell>
          <cell r="AA1369">
            <v>6</v>
          </cell>
          <cell r="AB1369">
            <v>240</v>
          </cell>
          <cell r="AR1369">
            <v>240</v>
          </cell>
        </row>
        <row r="1370">
          <cell r="J1370" t="str">
            <v>Raccaro</v>
          </cell>
          <cell r="K1370" t="str">
            <v>Malvasia</v>
          </cell>
          <cell r="L1370">
            <v>2023</v>
          </cell>
          <cell r="M1370" t="str">
            <v>Italia</v>
          </cell>
          <cell r="N1370" t="str">
            <v>Friuli</v>
          </cell>
          <cell r="O1370" t="str">
            <v>Collio</v>
          </cell>
          <cell r="S1370" t="str">
            <v>Hvitvin</v>
          </cell>
          <cell r="T1370">
            <v>0.75</v>
          </cell>
          <cell r="U1370">
            <v>13.5</v>
          </cell>
          <cell r="V1370">
            <v>415</v>
          </cell>
          <cell r="W1370" t="str">
            <v>Viva Vino</v>
          </cell>
          <cell r="X1370" t="str">
            <v>Viva Vino</v>
          </cell>
          <cell r="Y1370">
            <v>120</v>
          </cell>
          <cell r="Z1370">
            <v>120</v>
          </cell>
          <cell r="AA1370">
            <v>6</v>
          </cell>
          <cell r="AB1370">
            <v>120</v>
          </cell>
          <cell r="AR1370">
            <v>120</v>
          </cell>
        </row>
        <row r="1371">
          <cell r="J1371" t="str">
            <v>Azienda Agricola La Ginestraia</v>
          </cell>
          <cell r="K1371" t="str">
            <v>Pigato Via Maestra</v>
          </cell>
          <cell r="L1371">
            <v>2023</v>
          </cell>
          <cell r="M1371" t="str">
            <v>Italia</v>
          </cell>
          <cell r="N1371" t="str">
            <v>Liguria</v>
          </cell>
          <cell r="O1371" t="str">
            <v>Rivera Ligure di Ponente</v>
          </cell>
          <cell r="Q1371" t="str">
            <v>DOC</v>
          </cell>
          <cell r="R1371" t="str">
            <v>Pigato</v>
          </cell>
          <cell r="S1371" t="str">
            <v>Hvitvin</v>
          </cell>
          <cell r="T1371">
            <v>0.75</v>
          </cell>
          <cell r="U1371">
            <v>14</v>
          </cell>
          <cell r="V1371">
            <v>342</v>
          </cell>
          <cell r="W1371" t="str">
            <v>Grappolo AS</v>
          </cell>
          <cell r="X1371" t="str">
            <v>Vinhuset</v>
          </cell>
          <cell r="Y1371">
            <v>180</v>
          </cell>
          <cell r="Z1371">
            <v>180</v>
          </cell>
          <cell r="AA1371">
            <v>6</v>
          </cell>
          <cell r="AB1371">
            <v>180</v>
          </cell>
          <cell r="AR1371">
            <v>180</v>
          </cell>
        </row>
        <row r="1372">
          <cell r="J1372" t="str">
            <v>Ca dei Frati</v>
          </cell>
          <cell r="K1372" t="str">
            <v>I Frati</v>
          </cell>
          <cell r="L1372">
            <v>2023</v>
          </cell>
          <cell r="M1372" t="str">
            <v>Italia</v>
          </cell>
          <cell r="N1372" t="str">
            <v>Lombardia</v>
          </cell>
          <cell r="O1372" t="str">
            <v>Lugana</v>
          </cell>
          <cell r="Q1372" t="str">
            <v>Lugana DOC</v>
          </cell>
          <cell r="R1372" t="str">
            <v>Turbinia 100%</v>
          </cell>
          <cell r="S1372" t="str">
            <v>Hvitvin</v>
          </cell>
          <cell r="T1372">
            <v>0.75</v>
          </cell>
          <cell r="U1372">
            <v>13</v>
          </cell>
          <cell r="V1372">
            <v>240.3</v>
          </cell>
          <cell r="W1372" t="str">
            <v>OKAV AS</v>
          </cell>
          <cell r="X1372" t="str">
            <v>Skanlog</v>
          </cell>
          <cell r="Y1372">
            <v>600</v>
          </cell>
          <cell r="Z1372">
            <v>600</v>
          </cell>
          <cell r="AA1372">
            <v>6</v>
          </cell>
          <cell r="AB1372">
            <v>600</v>
          </cell>
          <cell r="AR1372">
            <v>600</v>
          </cell>
        </row>
        <row r="1373">
          <cell r="J1373" t="str">
            <v>Selva Capuzza</v>
          </cell>
          <cell r="K1373" t="str">
            <v>Lugana Menasasso Riserva</v>
          </cell>
          <cell r="L1373">
            <v>2021</v>
          </cell>
          <cell r="M1373" t="str">
            <v>Italia</v>
          </cell>
          <cell r="N1373" t="str">
            <v>Lombardia</v>
          </cell>
          <cell r="O1373" t="str">
            <v>Lugana</v>
          </cell>
          <cell r="S1373" t="str">
            <v>Hvitvin</v>
          </cell>
          <cell r="T1373">
            <v>0.75</v>
          </cell>
          <cell r="U1373">
            <v>13.5</v>
          </cell>
          <cell r="V1373">
            <v>305.70999999999998</v>
          </cell>
          <cell r="W1373" t="str">
            <v>LaMarc Wines</v>
          </cell>
          <cell r="X1373" t="str">
            <v>Skanlog</v>
          </cell>
          <cell r="Y1373">
            <v>120</v>
          </cell>
          <cell r="Z1373">
            <v>120</v>
          </cell>
          <cell r="AA1373">
            <v>6</v>
          </cell>
          <cell r="AB1373">
            <v>120</v>
          </cell>
          <cell r="AR1373">
            <v>120</v>
          </cell>
        </row>
        <row r="1374">
          <cell r="J1374" t="str">
            <v>Selva Capuzza</v>
          </cell>
          <cell r="K1374" t="str">
            <v>San Martino della Battaglia Campo del Soglio</v>
          </cell>
          <cell r="L1374">
            <v>2023</v>
          </cell>
          <cell r="M1374" t="str">
            <v>Italia</v>
          </cell>
          <cell r="N1374" t="str">
            <v>Lombardia</v>
          </cell>
          <cell r="O1374" t="str">
            <v>San Martino della Bataglia</v>
          </cell>
          <cell r="S1374" t="str">
            <v>Hvitvin</v>
          </cell>
          <cell r="T1374">
            <v>0.75</v>
          </cell>
          <cell r="U1374">
            <v>13</v>
          </cell>
          <cell r="V1374">
            <v>259.56</v>
          </cell>
          <cell r="W1374" t="str">
            <v>LaMarc Wines</v>
          </cell>
          <cell r="X1374" t="str">
            <v>Skanlog</v>
          </cell>
          <cell r="Y1374">
            <v>240</v>
          </cell>
          <cell r="Z1374">
            <v>240</v>
          </cell>
          <cell r="AA1374">
            <v>6</v>
          </cell>
          <cell r="AB1374">
            <v>240</v>
          </cell>
          <cell r="AR1374">
            <v>240</v>
          </cell>
        </row>
        <row r="1375">
          <cell r="J1375" t="str">
            <v>Terazze</v>
          </cell>
          <cell r="K1375" t="str">
            <v>Conero Riserva Sassi Neri</v>
          </cell>
          <cell r="L1375">
            <v>2020</v>
          </cell>
          <cell r="M1375" t="str">
            <v>Italia</v>
          </cell>
          <cell r="N1375" t="str">
            <v>Marche</v>
          </cell>
          <cell r="O1375" t="str">
            <v>Conero</v>
          </cell>
          <cell r="S1375" t="str">
            <v>Rødvin</v>
          </cell>
          <cell r="T1375">
            <v>0.75</v>
          </cell>
          <cell r="U1375">
            <v>13.5</v>
          </cell>
          <cell r="V1375">
            <v>350</v>
          </cell>
          <cell r="W1375" t="str">
            <v>Viva Vino</v>
          </cell>
          <cell r="X1375" t="str">
            <v>Viva Vino</v>
          </cell>
          <cell r="Y1375">
            <v>300</v>
          </cell>
          <cell r="Z1375">
            <v>300</v>
          </cell>
          <cell r="AA1375">
            <v>6</v>
          </cell>
          <cell r="AB1375">
            <v>300</v>
          </cell>
          <cell r="AR1375">
            <v>300</v>
          </cell>
        </row>
        <row r="1376">
          <cell r="J1376" t="str">
            <v>Terazze</v>
          </cell>
          <cell r="K1376" t="str">
            <v xml:space="preserve">Conero  </v>
          </cell>
          <cell r="L1376">
            <v>2021</v>
          </cell>
          <cell r="M1376" t="str">
            <v>Italia</v>
          </cell>
          <cell r="N1376" t="str">
            <v>Marche</v>
          </cell>
          <cell r="O1376" t="str">
            <v>Conero</v>
          </cell>
          <cell r="S1376" t="str">
            <v>Rødvin</v>
          </cell>
          <cell r="T1376">
            <v>0.75</v>
          </cell>
          <cell r="U1376">
            <v>13.5</v>
          </cell>
          <cell r="V1376">
            <v>310</v>
          </cell>
          <cell r="W1376" t="str">
            <v>Viva Vino</v>
          </cell>
          <cell r="X1376" t="str">
            <v>Viva Vino</v>
          </cell>
          <cell r="Y1376">
            <v>180</v>
          </cell>
          <cell r="Z1376">
            <v>180</v>
          </cell>
          <cell r="AA1376">
            <v>6</v>
          </cell>
          <cell r="AB1376">
            <v>180</v>
          </cell>
          <cell r="AR1376">
            <v>180</v>
          </cell>
        </row>
        <row r="1377">
          <cell r="J1377" t="str">
            <v>Barale, Diego e Damiano</v>
          </cell>
          <cell r="K1377" t="str">
            <v>Barolo</v>
          </cell>
          <cell r="L1377">
            <v>2019</v>
          </cell>
          <cell r="M1377" t="str">
            <v>Italia</v>
          </cell>
          <cell r="N1377" t="str">
            <v>Piemonte</v>
          </cell>
          <cell r="O1377" t="str">
            <v>Barolo</v>
          </cell>
          <cell r="S1377" t="str">
            <v>Rødvin</v>
          </cell>
          <cell r="T1377">
            <v>0.75</v>
          </cell>
          <cell r="U1377">
            <v>14.5</v>
          </cell>
          <cell r="V1377">
            <v>520</v>
          </cell>
          <cell r="W1377" t="str">
            <v>Viva Vino</v>
          </cell>
          <cell r="X1377" t="str">
            <v>Viva Vino</v>
          </cell>
          <cell r="Y1377">
            <v>240</v>
          </cell>
          <cell r="Z1377">
            <v>240</v>
          </cell>
          <cell r="AA1377">
            <v>6</v>
          </cell>
          <cell r="AB1377">
            <v>240</v>
          </cell>
          <cell r="AR1377">
            <v>240</v>
          </cell>
        </row>
        <row r="1378">
          <cell r="J1378" t="str">
            <v>Barale, Diego e Damiano</v>
          </cell>
          <cell r="K1378" t="str">
            <v>Langhe Nebbiolo</v>
          </cell>
          <cell r="L1378">
            <v>2021</v>
          </cell>
          <cell r="M1378" t="str">
            <v>Italia</v>
          </cell>
          <cell r="N1378" t="str">
            <v>Piemonte</v>
          </cell>
          <cell r="O1378" t="str">
            <v>Langhe</v>
          </cell>
          <cell r="S1378" t="str">
            <v>Rødvin</v>
          </cell>
          <cell r="T1378">
            <v>0.75</v>
          </cell>
          <cell r="U1378">
            <v>14</v>
          </cell>
          <cell r="V1378">
            <v>285</v>
          </cell>
          <cell r="W1378" t="str">
            <v>Viva Vino</v>
          </cell>
          <cell r="X1378" t="str">
            <v>Viva Vino</v>
          </cell>
          <cell r="Y1378">
            <v>600</v>
          </cell>
          <cell r="Z1378">
            <v>600</v>
          </cell>
          <cell r="AA1378">
            <v>6</v>
          </cell>
          <cell r="AB1378">
            <v>600</v>
          </cell>
          <cell r="AR1378">
            <v>600</v>
          </cell>
        </row>
        <row r="1379">
          <cell r="J1379" t="str">
            <v>Barale, Diego e Damiano</v>
          </cell>
          <cell r="K1379" t="str">
            <v>Barolo Cannubi</v>
          </cell>
          <cell r="L1379">
            <v>2019</v>
          </cell>
          <cell r="M1379" t="str">
            <v>Italia</v>
          </cell>
          <cell r="N1379" t="str">
            <v>Piemonte</v>
          </cell>
          <cell r="O1379" t="str">
            <v>Barolo</v>
          </cell>
          <cell r="P1379" t="str">
            <v>Cannubi</v>
          </cell>
          <cell r="S1379" t="str">
            <v>Rødvin</v>
          </cell>
          <cell r="T1379">
            <v>1.5</v>
          </cell>
          <cell r="U1379">
            <v>14.5</v>
          </cell>
          <cell r="V1379">
            <v>1780</v>
          </cell>
          <cell r="W1379" t="str">
            <v>Viva Vino</v>
          </cell>
          <cell r="X1379" t="str">
            <v>Viva Vino</v>
          </cell>
          <cell r="Y1379">
            <v>12</v>
          </cell>
          <cell r="Z1379">
            <v>12</v>
          </cell>
          <cell r="AA1379">
            <v>1</v>
          </cell>
          <cell r="AB1379">
            <v>12</v>
          </cell>
          <cell r="AR1379">
            <v>12</v>
          </cell>
        </row>
        <row r="1380">
          <cell r="J1380" t="str">
            <v>Barale, Diego e Damiano</v>
          </cell>
          <cell r="K1380" t="str">
            <v>Barolo Cannubi</v>
          </cell>
          <cell r="L1380">
            <v>2020</v>
          </cell>
          <cell r="M1380" t="str">
            <v>Italia</v>
          </cell>
          <cell r="N1380" t="str">
            <v>Piemonte</v>
          </cell>
          <cell r="O1380" t="str">
            <v>Barolo</v>
          </cell>
          <cell r="P1380" t="str">
            <v>Cannubi</v>
          </cell>
          <cell r="S1380" t="str">
            <v>Rødvin</v>
          </cell>
          <cell r="T1380">
            <v>1.5</v>
          </cell>
          <cell r="U1380">
            <v>14.5</v>
          </cell>
          <cell r="V1380">
            <v>1598</v>
          </cell>
          <cell r="W1380" t="str">
            <v>Viva Vino</v>
          </cell>
          <cell r="X1380" t="str">
            <v>Viva Vino</v>
          </cell>
          <cell r="Y1380">
            <v>12</v>
          </cell>
          <cell r="Z1380">
            <v>12</v>
          </cell>
          <cell r="AA1380">
            <v>1</v>
          </cell>
          <cell r="AB1380">
            <v>12</v>
          </cell>
          <cell r="AR1380">
            <v>12</v>
          </cell>
        </row>
        <row r="1381">
          <cell r="J1381" t="str">
            <v>Baricchi</v>
          </cell>
          <cell r="K1381" t="str">
            <v>Vino Bianco CaVaSansDire</v>
          </cell>
          <cell r="L1381">
            <v>2014</v>
          </cell>
          <cell r="M1381" t="str">
            <v>Italia</v>
          </cell>
          <cell r="N1381" t="str">
            <v>Piemonte</v>
          </cell>
          <cell r="R1381" t="str">
            <v>Timorasso</v>
          </cell>
          <cell r="S1381" t="str">
            <v>Hvitvin</v>
          </cell>
          <cell r="T1381">
            <v>0.75</v>
          </cell>
          <cell r="U1381">
            <v>13</v>
          </cell>
          <cell r="V1381">
            <v>480.21</v>
          </cell>
          <cell r="W1381" t="str">
            <v>Vininor</v>
          </cell>
          <cell r="X1381" t="str">
            <v>Vectura</v>
          </cell>
          <cell r="Y1381">
            <v>180</v>
          </cell>
          <cell r="Z1381">
            <v>180</v>
          </cell>
          <cell r="AA1381">
            <v>6</v>
          </cell>
          <cell r="AB1381">
            <v>180</v>
          </cell>
          <cell r="AR1381">
            <v>180</v>
          </cell>
        </row>
        <row r="1382">
          <cell r="J1382" t="str">
            <v>Baricchi</v>
          </cell>
          <cell r="K1382" t="str">
            <v>Barbaresco Riserva Rose delle Casasse</v>
          </cell>
          <cell r="L1382">
            <v>2017</v>
          </cell>
          <cell r="M1382" t="str">
            <v>Italia</v>
          </cell>
          <cell r="N1382" t="str">
            <v>Piemonte</v>
          </cell>
          <cell r="O1382" t="str">
            <v>Barbaresco</v>
          </cell>
          <cell r="R1382" t="str">
            <v>Nebbiolo</v>
          </cell>
          <cell r="S1382" t="str">
            <v>Rødvin</v>
          </cell>
          <cell r="T1382">
            <v>0.75</v>
          </cell>
          <cell r="U1382">
            <v>14</v>
          </cell>
          <cell r="V1382">
            <v>712.5</v>
          </cell>
          <cell r="W1382" t="str">
            <v>Vininor</v>
          </cell>
          <cell r="X1382" t="str">
            <v>Vectura</v>
          </cell>
          <cell r="Y1382">
            <v>360</v>
          </cell>
          <cell r="Z1382">
            <v>960</v>
          </cell>
          <cell r="AA1382">
            <v>6</v>
          </cell>
          <cell r="AB1382">
            <v>360</v>
          </cell>
          <cell r="AR1382">
            <v>360</v>
          </cell>
        </row>
        <row r="1383">
          <cell r="J1383" t="str">
            <v>Baricchi</v>
          </cell>
          <cell r="K1383" t="str">
            <v>Barbaresco Riserva Rose delle Casasse</v>
          </cell>
          <cell r="L1383">
            <v>2017</v>
          </cell>
          <cell r="M1383" t="str">
            <v>Italia</v>
          </cell>
          <cell r="N1383" t="str">
            <v>Piemonte</v>
          </cell>
          <cell r="O1383" t="str">
            <v>Barbaresco</v>
          </cell>
          <cell r="R1383" t="str">
            <v>Nebbiolo</v>
          </cell>
          <cell r="S1383" t="str">
            <v>Rødvin</v>
          </cell>
          <cell r="T1383">
            <v>1.5</v>
          </cell>
          <cell r="U1383">
            <v>14</v>
          </cell>
          <cell r="V1383">
            <v>1536</v>
          </cell>
          <cell r="W1383" t="str">
            <v>Vininor</v>
          </cell>
          <cell r="X1383" t="str">
            <v>Vectura</v>
          </cell>
          <cell r="Y1383">
            <v>48</v>
          </cell>
          <cell r="Z1383">
            <v>72</v>
          </cell>
          <cell r="AA1383">
            <v>3</v>
          </cell>
          <cell r="AB1383">
            <v>48</v>
          </cell>
          <cell r="AR1383">
            <v>48</v>
          </cell>
        </row>
        <row r="1384">
          <cell r="I1384">
            <v>11136001</v>
          </cell>
          <cell r="J1384" t="str">
            <v>BOSCHIS</v>
          </cell>
          <cell r="K1384" t="str">
            <v>DOGLIANI SUPERIORE PIANEZZO VIGNA DEL PREY</v>
          </cell>
          <cell r="L1384">
            <v>2022</v>
          </cell>
          <cell r="M1384" t="str">
            <v>ITALIA</v>
          </cell>
          <cell r="N1384" t="str">
            <v>PIEMONTE</v>
          </cell>
          <cell r="O1384" t="str">
            <v>DOGLIANI</v>
          </cell>
          <cell r="P1384" t="str">
            <v>VIgna del Prey</v>
          </cell>
          <cell r="Q1384" t="str">
            <v>DOCG</v>
          </cell>
          <cell r="R1384" t="str">
            <v>DOLCETTO</v>
          </cell>
          <cell r="S1384" t="str">
            <v>RØDVIN</v>
          </cell>
          <cell r="T1384" t="str">
            <v>0.75</v>
          </cell>
          <cell r="U1384">
            <v>14</v>
          </cell>
          <cell r="V1384" t="str">
            <v>287,49</v>
          </cell>
          <cell r="W1384" t="str">
            <v>GAIA WINE &amp; SPIRITS</v>
          </cell>
          <cell r="X1384" t="str">
            <v>SKANLOG</v>
          </cell>
          <cell r="Y1384">
            <v>480</v>
          </cell>
          <cell r="Z1384">
            <v>480</v>
          </cell>
          <cell r="AA1384">
            <v>12</v>
          </cell>
          <cell r="AB1384">
            <v>480</v>
          </cell>
          <cell r="AR1384">
            <v>480</v>
          </cell>
        </row>
        <row r="1385">
          <cell r="I1385">
            <v>16409701</v>
          </cell>
          <cell r="J1385" t="str">
            <v>BOSCHIS</v>
          </cell>
          <cell r="K1385" t="str">
            <v>DOGLIANI SUPERIORE PIANEZZO VIGNE SORÌ SAN MARTINO</v>
          </cell>
          <cell r="L1385">
            <v>2022</v>
          </cell>
          <cell r="M1385" t="str">
            <v>ITALIA</v>
          </cell>
          <cell r="N1385" t="str">
            <v>PIEMONTE</v>
          </cell>
          <cell r="O1385" t="str">
            <v>DOGLIANI</v>
          </cell>
          <cell r="P1385" t="str">
            <v>San Martino</v>
          </cell>
          <cell r="Q1385" t="str">
            <v>DOCG</v>
          </cell>
          <cell r="R1385" t="str">
            <v>DOLCETTO</v>
          </cell>
          <cell r="S1385" t="str">
            <v>RØDVIN</v>
          </cell>
          <cell r="T1385" t="str">
            <v>0.75</v>
          </cell>
          <cell r="U1385">
            <v>13.5</v>
          </cell>
          <cell r="V1385" t="str">
            <v>287,30</v>
          </cell>
          <cell r="W1385" t="str">
            <v>GAIA WINE &amp; SPIRITS</v>
          </cell>
          <cell r="X1385" t="str">
            <v>SKANLOG</v>
          </cell>
          <cell r="Y1385">
            <v>480</v>
          </cell>
          <cell r="Z1385">
            <v>480</v>
          </cell>
          <cell r="AA1385">
            <v>12</v>
          </cell>
          <cell r="AB1385">
            <v>480</v>
          </cell>
          <cell r="AR1385">
            <v>480</v>
          </cell>
        </row>
        <row r="1386">
          <cell r="I1386">
            <v>12218901</v>
          </cell>
          <cell r="J1386" t="str">
            <v>BOSCHIS</v>
          </cell>
          <cell r="K1386" t="str">
            <v>FREISA BOSCO DELLE CICALE</v>
          </cell>
          <cell r="L1386">
            <v>2023</v>
          </cell>
          <cell r="M1386" t="str">
            <v>ITALIA</v>
          </cell>
          <cell r="N1386" t="str">
            <v>PIEMONTE</v>
          </cell>
          <cell r="P1386" t="str">
            <v>Bosco delle Cicale</v>
          </cell>
          <cell r="Q1386" t="str">
            <v>DOC</v>
          </cell>
          <cell r="R1386" t="str">
            <v>FREISA</v>
          </cell>
          <cell r="S1386" t="str">
            <v>RØDVIN</v>
          </cell>
          <cell r="T1386" t="str">
            <v>0.75</v>
          </cell>
          <cell r="U1386">
            <v>12.5</v>
          </cell>
          <cell r="V1386" t="str">
            <v>240,95</v>
          </cell>
          <cell r="W1386" t="str">
            <v>GAIA WINE &amp; SPIRITS</v>
          </cell>
          <cell r="X1386" t="str">
            <v>SKANLOG</v>
          </cell>
          <cell r="Y1386">
            <v>180</v>
          </cell>
          <cell r="Z1386">
            <v>240</v>
          </cell>
          <cell r="AA1386">
            <v>12</v>
          </cell>
          <cell r="AB1386">
            <v>180</v>
          </cell>
          <cell r="AR1386">
            <v>180</v>
          </cell>
        </row>
        <row r="1387">
          <cell r="I1387">
            <v>11136101</v>
          </cell>
          <cell r="J1387" t="str">
            <v>BOSCHIS</v>
          </cell>
          <cell r="K1387" t="str">
            <v>GRIGNOLINO PIEMONTE</v>
          </cell>
          <cell r="L1387">
            <v>2023</v>
          </cell>
          <cell r="M1387" t="str">
            <v>ITALIA</v>
          </cell>
          <cell r="N1387" t="str">
            <v>PIEMONTE</v>
          </cell>
          <cell r="Q1387" t="str">
            <v>DOC</v>
          </cell>
          <cell r="R1387" t="str">
            <v>GRIGNOLINO</v>
          </cell>
          <cell r="S1387" t="str">
            <v>RØDVIN</v>
          </cell>
          <cell r="T1387" t="str">
            <v>0.75</v>
          </cell>
          <cell r="U1387">
            <v>13</v>
          </cell>
          <cell r="V1387" t="str">
            <v>241,15</v>
          </cell>
          <cell r="W1387" t="str">
            <v>GAIA WINE &amp; SPIRITS</v>
          </cell>
          <cell r="X1387" t="str">
            <v>SKANLOG</v>
          </cell>
          <cell r="Y1387">
            <v>120</v>
          </cell>
          <cell r="Z1387">
            <v>300</v>
          </cell>
          <cell r="AA1387">
            <v>12</v>
          </cell>
          <cell r="AB1387">
            <v>120</v>
          </cell>
          <cell r="AR1387">
            <v>120</v>
          </cell>
        </row>
        <row r="1388">
          <cell r="J1388" t="str">
            <v>Brigatti</v>
          </cell>
          <cell r="K1388" t="str">
            <v>Möt Frei Nebbiolo</v>
          </cell>
          <cell r="L1388">
            <v>2021</v>
          </cell>
          <cell r="M1388" t="str">
            <v>Italia</v>
          </cell>
          <cell r="N1388" t="str">
            <v>Piemonte</v>
          </cell>
          <cell r="O1388" t="str">
            <v>Colline Novaresi</v>
          </cell>
          <cell r="S1388" t="str">
            <v>Rødvin</v>
          </cell>
          <cell r="T1388">
            <v>0.75</v>
          </cell>
          <cell r="U1388">
            <v>13.5</v>
          </cell>
          <cell r="V1388">
            <v>264.36</v>
          </cell>
          <cell r="W1388" t="str">
            <v>Hans A Flaaten AS</v>
          </cell>
          <cell r="X1388" t="str">
            <v>Skanlog</v>
          </cell>
          <cell r="Y1388">
            <v>120</v>
          </cell>
          <cell r="Z1388">
            <v>360</v>
          </cell>
          <cell r="AA1388">
            <v>6</v>
          </cell>
          <cell r="AB1388">
            <v>120</v>
          </cell>
          <cell r="AR1388">
            <v>120</v>
          </cell>
        </row>
        <row r="1389">
          <cell r="J1389" t="str">
            <v>Brigatti</v>
          </cell>
          <cell r="K1389" t="str">
            <v>Möt Ziflon Nebbiolo</v>
          </cell>
          <cell r="L1389">
            <v>2021</v>
          </cell>
          <cell r="M1389" t="str">
            <v>Italia</v>
          </cell>
          <cell r="N1389" t="str">
            <v>Piemonte</v>
          </cell>
          <cell r="O1389" t="str">
            <v>Colline Novaresi</v>
          </cell>
          <cell r="S1389" t="str">
            <v>Rødvin</v>
          </cell>
          <cell r="T1389">
            <v>0.75</v>
          </cell>
          <cell r="U1389">
            <v>13</v>
          </cell>
          <cell r="V1389">
            <v>264.16000000000003</v>
          </cell>
          <cell r="W1389" t="str">
            <v>Hans A Flaaten AS</v>
          </cell>
          <cell r="X1389" t="str">
            <v>Skanlog</v>
          </cell>
          <cell r="Y1389">
            <v>480</v>
          </cell>
          <cell r="Z1389">
            <v>600</v>
          </cell>
          <cell r="AA1389">
            <v>6</v>
          </cell>
          <cell r="AB1389">
            <v>480</v>
          </cell>
          <cell r="AR1389">
            <v>480</v>
          </cell>
        </row>
        <row r="1390">
          <cell r="J1390" t="str">
            <v>Brovia</v>
          </cell>
          <cell r="K1390" t="str">
            <v>Barolo Brea Vigna Ca'Mia</v>
          </cell>
          <cell r="L1390">
            <v>2020</v>
          </cell>
          <cell r="M1390" t="str">
            <v>Italia</v>
          </cell>
          <cell r="N1390" t="str">
            <v>Piemonte</v>
          </cell>
          <cell r="O1390" t="str">
            <v>Barolo</v>
          </cell>
          <cell r="S1390" t="str">
            <v>Rødvin</v>
          </cell>
          <cell r="T1390">
            <v>0.75</v>
          </cell>
          <cell r="U1390">
            <v>14.5</v>
          </cell>
          <cell r="V1390">
            <v>1105.83</v>
          </cell>
          <cell r="W1390" t="str">
            <v>Moestue Grape Selections</v>
          </cell>
          <cell r="X1390" t="str">
            <v>Skanlog</v>
          </cell>
          <cell r="Y1390">
            <v>96</v>
          </cell>
          <cell r="Z1390">
            <v>96</v>
          </cell>
          <cell r="AA1390">
            <v>6</v>
          </cell>
          <cell r="AB1390">
            <v>96</v>
          </cell>
          <cell r="AR1390">
            <v>96</v>
          </cell>
        </row>
        <row r="1391">
          <cell r="J1391" t="str">
            <v>Brovia</v>
          </cell>
          <cell r="K1391" t="str">
            <v>Barolo Rocche di Castiglione</v>
          </cell>
          <cell r="L1391">
            <v>2020</v>
          </cell>
          <cell r="M1391" t="str">
            <v>Italia</v>
          </cell>
          <cell r="N1391" t="str">
            <v>Piemonte</v>
          </cell>
          <cell r="O1391" t="str">
            <v>Barolo</v>
          </cell>
          <cell r="S1391" t="str">
            <v>Rødvin</v>
          </cell>
          <cell r="T1391">
            <v>0.75</v>
          </cell>
          <cell r="U1391">
            <v>14.5</v>
          </cell>
          <cell r="V1391">
            <v>1105.83</v>
          </cell>
          <cell r="W1391" t="str">
            <v>Moestue Grape Selections</v>
          </cell>
          <cell r="X1391" t="str">
            <v>Skanlog</v>
          </cell>
          <cell r="Y1391">
            <v>96</v>
          </cell>
          <cell r="Z1391">
            <v>96</v>
          </cell>
          <cell r="AA1391">
            <v>6</v>
          </cell>
          <cell r="AB1391">
            <v>96</v>
          </cell>
          <cell r="AR1391">
            <v>96</v>
          </cell>
        </row>
        <row r="1392">
          <cell r="J1392" t="str">
            <v>Brovia</v>
          </cell>
          <cell r="K1392" t="str">
            <v>Barolo Villero</v>
          </cell>
          <cell r="L1392">
            <v>2020</v>
          </cell>
          <cell r="M1392" t="str">
            <v>Italia</v>
          </cell>
          <cell r="N1392" t="str">
            <v>Piemonte</v>
          </cell>
          <cell r="O1392" t="str">
            <v>Barolo</v>
          </cell>
          <cell r="S1392" t="str">
            <v>Rødvin</v>
          </cell>
          <cell r="T1392">
            <v>0.75</v>
          </cell>
          <cell r="U1392">
            <v>14.5</v>
          </cell>
          <cell r="V1392">
            <v>1105.83</v>
          </cell>
          <cell r="W1392" t="str">
            <v>Moestue Grape Selections</v>
          </cell>
          <cell r="X1392" t="str">
            <v>Skanlog</v>
          </cell>
          <cell r="Y1392">
            <v>96</v>
          </cell>
          <cell r="Z1392">
            <v>96</v>
          </cell>
          <cell r="AA1392">
            <v>6</v>
          </cell>
          <cell r="AB1392">
            <v>96</v>
          </cell>
          <cell r="AR1392">
            <v>96</v>
          </cell>
        </row>
        <row r="1393">
          <cell r="I1393">
            <v>14930801</v>
          </cell>
          <cell r="J1393" t="str">
            <v>Ca' Nova</v>
          </cell>
          <cell r="K1393" t="str">
            <v>Barbaresco Montefico Bric Mentina</v>
          </cell>
          <cell r="L1393">
            <v>2021</v>
          </cell>
          <cell r="M1393" t="str">
            <v>Italia</v>
          </cell>
          <cell r="N1393" t="str">
            <v>Piemonte</v>
          </cell>
          <cell r="O1393" t="str">
            <v>Barbaresco</v>
          </cell>
          <cell r="P1393" t="str">
            <v>Montefico</v>
          </cell>
          <cell r="Q1393" t="str">
            <v>DOCG</v>
          </cell>
          <cell r="R1393" t="str">
            <v>100 % Nebbiolo</v>
          </cell>
          <cell r="S1393" t="str">
            <v>Rødvin</v>
          </cell>
          <cell r="T1393">
            <v>0.75</v>
          </cell>
          <cell r="U1393">
            <v>14.5</v>
          </cell>
          <cell r="V1393">
            <v>379.6</v>
          </cell>
          <cell r="W1393" t="str">
            <v>Plus Vini</v>
          </cell>
          <cell r="X1393" t="str">
            <v>Cuveco</v>
          </cell>
          <cell r="Y1393">
            <v>480</v>
          </cell>
          <cell r="Z1393">
            <v>480</v>
          </cell>
          <cell r="AA1393">
            <v>6</v>
          </cell>
          <cell r="AB1393">
            <v>480</v>
          </cell>
          <cell r="AR1393">
            <v>480</v>
          </cell>
        </row>
        <row r="1394">
          <cell r="I1394">
            <v>14930901</v>
          </cell>
          <cell r="J1394" t="str">
            <v>Ca' Nova</v>
          </cell>
          <cell r="K1394" t="str">
            <v>Barbaresco Montestefano</v>
          </cell>
          <cell r="L1394">
            <v>2021</v>
          </cell>
          <cell r="M1394" t="str">
            <v>Italia</v>
          </cell>
          <cell r="N1394" t="str">
            <v>Piemonte</v>
          </cell>
          <cell r="O1394" t="str">
            <v>Barbaresco</v>
          </cell>
          <cell r="P1394" t="str">
            <v>Montestefano</v>
          </cell>
          <cell r="Q1394" t="str">
            <v>DOCG</v>
          </cell>
          <cell r="R1394" t="str">
            <v>100 % Nebbiolo</v>
          </cell>
          <cell r="S1394" t="str">
            <v>Rødvin</v>
          </cell>
          <cell r="T1394">
            <v>0.75</v>
          </cell>
          <cell r="U1394">
            <v>14.5</v>
          </cell>
          <cell r="V1394">
            <v>379.6</v>
          </cell>
          <cell r="W1394" t="str">
            <v>Plus Vini</v>
          </cell>
          <cell r="X1394" t="str">
            <v>Cuveco</v>
          </cell>
          <cell r="Y1394">
            <v>480</v>
          </cell>
          <cell r="Z1394">
            <v>480</v>
          </cell>
          <cell r="AA1394">
            <v>6</v>
          </cell>
          <cell r="AB1394">
            <v>480</v>
          </cell>
          <cell r="AR1394">
            <v>480</v>
          </cell>
        </row>
        <row r="1395">
          <cell r="J1395" t="str">
            <v>Castello di Verduno</v>
          </cell>
          <cell r="K1395" t="str">
            <v>Barbaresco Rabaja</v>
          </cell>
          <cell r="L1395">
            <v>2019</v>
          </cell>
          <cell r="M1395" t="str">
            <v>Italia</v>
          </cell>
          <cell r="N1395" t="str">
            <v>Piemonte</v>
          </cell>
          <cell r="O1395" t="str">
            <v>Barbaresco</v>
          </cell>
          <cell r="S1395" t="str">
            <v>Rødvin</v>
          </cell>
          <cell r="T1395">
            <v>0.75</v>
          </cell>
          <cell r="U1395">
            <v>14</v>
          </cell>
          <cell r="V1395">
            <v>700.28</v>
          </cell>
          <cell r="W1395" t="str">
            <v>Moestue Grape Selections</v>
          </cell>
          <cell r="X1395" t="str">
            <v>Skanlog</v>
          </cell>
          <cell r="Y1395">
            <v>120</v>
          </cell>
          <cell r="Z1395">
            <v>108</v>
          </cell>
          <cell r="AA1395">
            <v>6</v>
          </cell>
          <cell r="AB1395">
            <v>108</v>
          </cell>
          <cell r="AR1395">
            <v>108</v>
          </cell>
        </row>
        <row r="1396">
          <cell r="J1396" t="str">
            <v>Castello di Verduno</v>
          </cell>
          <cell r="K1396" t="str">
            <v>Barolo Massara</v>
          </cell>
          <cell r="L1396">
            <v>2018</v>
          </cell>
          <cell r="M1396" t="str">
            <v>Italia</v>
          </cell>
          <cell r="N1396" t="str">
            <v>Piemonte</v>
          </cell>
          <cell r="O1396" t="str">
            <v>Barolo</v>
          </cell>
          <cell r="S1396" t="str">
            <v>Rødvin</v>
          </cell>
          <cell r="T1396">
            <v>0.75</v>
          </cell>
          <cell r="U1396">
            <v>14</v>
          </cell>
          <cell r="V1396">
            <v>701.45</v>
          </cell>
          <cell r="W1396" t="str">
            <v>Moestue Grape Selections</v>
          </cell>
          <cell r="X1396" t="str">
            <v>Skanlog</v>
          </cell>
          <cell r="Y1396">
            <v>72</v>
          </cell>
          <cell r="Z1396">
            <v>48</v>
          </cell>
          <cell r="AA1396">
            <v>6</v>
          </cell>
          <cell r="AB1396">
            <v>48</v>
          </cell>
          <cell r="AR1396">
            <v>48</v>
          </cell>
        </row>
        <row r="1397">
          <cell r="J1397" t="str">
            <v>Castello di Verduno</v>
          </cell>
          <cell r="K1397" t="str">
            <v>Barolo Monvigliero</v>
          </cell>
          <cell r="L1397">
            <v>2018</v>
          </cell>
          <cell r="M1397" t="str">
            <v>Italia</v>
          </cell>
          <cell r="N1397" t="str">
            <v>Piemonte</v>
          </cell>
          <cell r="O1397" t="str">
            <v>Barolo</v>
          </cell>
          <cell r="S1397" t="str">
            <v>Rødvin</v>
          </cell>
          <cell r="T1397">
            <v>0.75</v>
          </cell>
          <cell r="U1397">
            <v>14.5</v>
          </cell>
          <cell r="V1397">
            <v>885.08</v>
          </cell>
          <cell r="W1397" t="str">
            <v>Moestue Grape Selections</v>
          </cell>
          <cell r="X1397" t="str">
            <v>Skanlog</v>
          </cell>
          <cell r="Y1397">
            <v>72</v>
          </cell>
          <cell r="Z1397">
            <v>48</v>
          </cell>
          <cell r="AA1397">
            <v>6</v>
          </cell>
          <cell r="AB1397">
            <v>48</v>
          </cell>
          <cell r="AR1397">
            <v>48</v>
          </cell>
        </row>
        <row r="1398">
          <cell r="J1398" t="str">
            <v>Cavallotto</v>
          </cell>
          <cell r="K1398" t="str">
            <v>Barolo Riserva Vigna San Giuseppe</v>
          </cell>
          <cell r="L1398">
            <v>2018</v>
          </cell>
          <cell r="M1398" t="str">
            <v>Italia</v>
          </cell>
          <cell r="N1398" t="str">
            <v>Piemonte</v>
          </cell>
          <cell r="O1398" t="str">
            <v>Barolo</v>
          </cell>
          <cell r="S1398" t="str">
            <v>Rødvin</v>
          </cell>
          <cell r="T1398">
            <v>0.75</v>
          </cell>
          <cell r="U1398">
            <v>15</v>
          </cell>
          <cell r="V1398">
            <v>1482.74</v>
          </cell>
          <cell r="W1398" t="str">
            <v>Moestue Grape Selections</v>
          </cell>
          <cell r="X1398" t="str">
            <v>Skanlog</v>
          </cell>
          <cell r="Y1398">
            <v>24</v>
          </cell>
          <cell r="Z1398">
            <v>24</v>
          </cell>
          <cell r="AA1398">
            <v>6</v>
          </cell>
          <cell r="AB1398">
            <v>24</v>
          </cell>
          <cell r="AR1398">
            <v>24</v>
          </cell>
        </row>
        <row r="1399">
          <cell r="J1399" t="str">
            <v>Cavallotto</v>
          </cell>
          <cell r="K1399" t="str">
            <v>Barolo Riserva Vignolo</v>
          </cell>
          <cell r="L1399">
            <v>2018</v>
          </cell>
          <cell r="M1399" t="str">
            <v>Italia</v>
          </cell>
          <cell r="N1399" t="str">
            <v>Piemonte</v>
          </cell>
          <cell r="O1399" t="str">
            <v>Barolo</v>
          </cell>
          <cell r="S1399" t="str">
            <v>Rødvin</v>
          </cell>
          <cell r="T1399">
            <v>0.75</v>
          </cell>
          <cell r="U1399">
            <v>15</v>
          </cell>
          <cell r="V1399">
            <v>1295.2</v>
          </cell>
          <cell r="W1399" t="str">
            <v>Moestue Grape Selections</v>
          </cell>
          <cell r="X1399" t="str">
            <v>Skanlog</v>
          </cell>
          <cell r="Y1399">
            <v>24</v>
          </cell>
          <cell r="Z1399">
            <v>24</v>
          </cell>
          <cell r="AA1399">
            <v>6</v>
          </cell>
          <cell r="AB1399">
            <v>24</v>
          </cell>
          <cell r="AR1399">
            <v>24</v>
          </cell>
        </row>
        <row r="1400">
          <cell r="J1400" t="str">
            <v>Chiussuma</v>
          </cell>
          <cell r="K1400" t="str">
            <v>Carema</v>
          </cell>
          <cell r="L1400">
            <v>2021</v>
          </cell>
          <cell r="M1400" t="str">
            <v>Italia</v>
          </cell>
          <cell r="N1400" t="str">
            <v>Piemonte</v>
          </cell>
          <cell r="O1400" t="str">
            <v>Carema</v>
          </cell>
          <cell r="S1400" t="str">
            <v>Rødvin</v>
          </cell>
          <cell r="T1400">
            <v>0.75</v>
          </cell>
          <cell r="U1400">
            <v>14.5</v>
          </cell>
          <cell r="V1400">
            <v>508.31</v>
          </cell>
          <cell r="W1400" t="str">
            <v>LaMarc Wines</v>
          </cell>
          <cell r="X1400" t="str">
            <v>Skanlog</v>
          </cell>
          <cell r="Y1400">
            <v>60</v>
          </cell>
          <cell r="Z1400">
            <v>60</v>
          </cell>
          <cell r="AA1400">
            <v>6</v>
          </cell>
          <cell r="AB1400">
            <v>60</v>
          </cell>
          <cell r="AR1400">
            <v>60</v>
          </cell>
        </row>
        <row r="1401">
          <cell r="J1401" t="str">
            <v>Chiussuma</v>
          </cell>
          <cell r="K1401" t="str">
            <v>Farinel</v>
          </cell>
          <cell r="L1401">
            <v>2023</v>
          </cell>
          <cell r="M1401" t="str">
            <v>Italia</v>
          </cell>
          <cell r="N1401" t="str">
            <v>Piemonte</v>
          </cell>
          <cell r="S1401" t="str">
            <v>Rødvin</v>
          </cell>
          <cell r="T1401">
            <v>0.75</v>
          </cell>
          <cell r="U1401">
            <v>14.5</v>
          </cell>
          <cell r="V1401">
            <v>287.73</v>
          </cell>
          <cell r="W1401" t="str">
            <v>LaMarc Wines</v>
          </cell>
          <cell r="X1401" t="str">
            <v>Skanlog</v>
          </cell>
          <cell r="Y1401">
            <v>180</v>
          </cell>
          <cell r="Z1401">
            <v>180</v>
          </cell>
          <cell r="AA1401">
            <v>6</v>
          </cell>
          <cell r="AB1401">
            <v>180</v>
          </cell>
          <cell r="AR1401">
            <v>180</v>
          </cell>
        </row>
        <row r="1402">
          <cell r="J1402" t="str">
            <v>Cogno</v>
          </cell>
          <cell r="K1402" t="str">
            <v>Langhe Nascetta di Novello</v>
          </cell>
          <cell r="L1402">
            <v>2023</v>
          </cell>
          <cell r="M1402" t="str">
            <v>Italia</v>
          </cell>
          <cell r="N1402" t="str">
            <v>Piemonte</v>
          </cell>
          <cell r="O1402" t="str">
            <v>Langhe</v>
          </cell>
          <cell r="S1402" t="str">
            <v>Hvitvin</v>
          </cell>
          <cell r="T1402">
            <v>0.75</v>
          </cell>
          <cell r="U1402">
            <v>13</v>
          </cell>
          <cell r="V1402">
            <v>310.08</v>
          </cell>
          <cell r="W1402" t="str">
            <v>Hand Picked Wines</v>
          </cell>
          <cell r="X1402" t="str">
            <v>Vectura</v>
          </cell>
          <cell r="Y1402">
            <v>240</v>
          </cell>
          <cell r="Z1402">
            <v>240</v>
          </cell>
          <cell r="AA1402">
            <v>6</v>
          </cell>
          <cell r="AB1402">
            <v>240</v>
          </cell>
          <cell r="AR1402">
            <v>240</v>
          </cell>
        </row>
        <row r="1403">
          <cell r="J1403" t="str">
            <v>Cogno</v>
          </cell>
          <cell r="K1403" t="str">
            <v>Barbera d'Alba Prephylloxra</v>
          </cell>
          <cell r="L1403">
            <v>2022</v>
          </cell>
          <cell r="M1403" t="str">
            <v>Italia</v>
          </cell>
          <cell r="N1403" t="str">
            <v>Piemonte</v>
          </cell>
          <cell r="O1403" t="str">
            <v>Alba</v>
          </cell>
          <cell r="S1403" t="str">
            <v>Rødvin</v>
          </cell>
          <cell r="T1403">
            <v>0.75</v>
          </cell>
          <cell r="U1403">
            <v>14.5</v>
          </cell>
          <cell r="V1403">
            <v>563.41999999999996</v>
          </cell>
          <cell r="W1403" t="str">
            <v>Hand Picked Wines</v>
          </cell>
          <cell r="X1403" t="str">
            <v>Vectura</v>
          </cell>
          <cell r="Y1403">
            <v>90</v>
          </cell>
          <cell r="Z1403">
            <v>90</v>
          </cell>
          <cell r="AA1403">
            <v>6</v>
          </cell>
          <cell r="AB1403">
            <v>90</v>
          </cell>
          <cell r="AR1403">
            <v>90</v>
          </cell>
        </row>
        <row r="1404">
          <cell r="J1404" t="str">
            <v>Cogno</v>
          </cell>
          <cell r="K1404" t="str">
            <v>Barolo Bricco Pernice</v>
          </cell>
          <cell r="L1404">
            <v>2019</v>
          </cell>
          <cell r="M1404" t="str">
            <v>Italia</v>
          </cell>
          <cell r="N1404" t="str">
            <v>Piemonte</v>
          </cell>
          <cell r="O1404" t="str">
            <v>Barolo</v>
          </cell>
          <cell r="S1404" t="str">
            <v>Rødvin</v>
          </cell>
          <cell r="T1404">
            <v>0.75</v>
          </cell>
          <cell r="U1404">
            <v>14.5</v>
          </cell>
          <cell r="V1404">
            <v>1004.6</v>
          </cell>
          <cell r="W1404" t="str">
            <v>Hand Picked Wines</v>
          </cell>
          <cell r="X1404" t="str">
            <v>Vectura</v>
          </cell>
          <cell r="Y1404">
            <v>60</v>
          </cell>
          <cell r="Z1404">
            <v>120</v>
          </cell>
          <cell r="AA1404">
            <v>6</v>
          </cell>
          <cell r="AB1404">
            <v>84</v>
          </cell>
          <cell r="AR1404">
            <v>84</v>
          </cell>
        </row>
        <row r="1405">
          <cell r="J1405" t="str">
            <v>Cogno</v>
          </cell>
          <cell r="K1405" t="str">
            <v>Barolo Cascina Nuova</v>
          </cell>
          <cell r="L1405">
            <v>2020</v>
          </cell>
          <cell r="M1405" t="str">
            <v>Italia</v>
          </cell>
          <cell r="N1405" t="str">
            <v>Piemonte</v>
          </cell>
          <cell r="O1405" t="str">
            <v>Barolo</v>
          </cell>
          <cell r="S1405" t="str">
            <v>Rødvin</v>
          </cell>
          <cell r="T1405">
            <v>0.75</v>
          </cell>
          <cell r="U1405">
            <v>14.5</v>
          </cell>
          <cell r="V1405">
            <v>499.09</v>
          </cell>
          <cell r="W1405" t="str">
            <v>Hand Picked Wines</v>
          </cell>
          <cell r="X1405" t="str">
            <v>Vectura</v>
          </cell>
          <cell r="Y1405">
            <v>240</v>
          </cell>
          <cell r="Z1405">
            <v>480</v>
          </cell>
          <cell r="AA1405">
            <v>6</v>
          </cell>
          <cell r="AB1405">
            <v>240</v>
          </cell>
          <cell r="AR1405">
            <v>240</v>
          </cell>
        </row>
        <row r="1406">
          <cell r="J1406" t="str">
            <v>Cogno</v>
          </cell>
          <cell r="K1406" t="str">
            <v>Barolo Ravera</v>
          </cell>
          <cell r="L1406">
            <v>2020</v>
          </cell>
          <cell r="M1406" t="str">
            <v>Italia</v>
          </cell>
          <cell r="N1406" t="str">
            <v>Piemonte</v>
          </cell>
          <cell r="O1406" t="str">
            <v>Barolo</v>
          </cell>
          <cell r="S1406" t="str">
            <v>Rødvin</v>
          </cell>
          <cell r="T1406">
            <v>0.75</v>
          </cell>
          <cell r="U1406">
            <v>14.5</v>
          </cell>
          <cell r="V1406">
            <v>793.2</v>
          </cell>
          <cell r="W1406" t="str">
            <v>Hand Picked Wines</v>
          </cell>
          <cell r="X1406" t="str">
            <v>Vectura</v>
          </cell>
          <cell r="Y1406">
            <v>120</v>
          </cell>
          <cell r="Z1406">
            <v>240</v>
          </cell>
          <cell r="AA1406">
            <v>6</v>
          </cell>
          <cell r="AB1406">
            <v>120</v>
          </cell>
          <cell r="AR1406">
            <v>120</v>
          </cell>
        </row>
        <row r="1407">
          <cell r="J1407" t="str">
            <v>Cogno</v>
          </cell>
          <cell r="K1407" t="str">
            <v>Barolo Riserva Vigna Elena</v>
          </cell>
          <cell r="L1407">
            <v>2018</v>
          </cell>
          <cell r="M1407" t="str">
            <v>Italia</v>
          </cell>
          <cell r="N1407" t="str">
            <v>Piemonte</v>
          </cell>
          <cell r="O1407" t="str">
            <v>Barolo</v>
          </cell>
          <cell r="S1407" t="str">
            <v>Rødvin</v>
          </cell>
          <cell r="T1407">
            <v>0.75</v>
          </cell>
          <cell r="U1407">
            <v>14.5</v>
          </cell>
          <cell r="V1407">
            <v>1160.8499999999999</v>
          </cell>
          <cell r="W1407" t="str">
            <v>Hand Picked Wines</v>
          </cell>
          <cell r="X1407" t="str">
            <v>Vectura</v>
          </cell>
          <cell r="Y1407">
            <v>60</v>
          </cell>
          <cell r="Z1407">
            <v>36</v>
          </cell>
          <cell r="AA1407">
            <v>6</v>
          </cell>
          <cell r="AB1407">
            <v>36</v>
          </cell>
          <cell r="AR1407">
            <v>36</v>
          </cell>
        </row>
        <row r="1408">
          <cell r="J1408" t="str">
            <v>Conterno, A.</v>
          </cell>
          <cell r="K1408" t="str">
            <v>Barolo Romirasco</v>
          </cell>
          <cell r="L1408">
            <v>2019</v>
          </cell>
          <cell r="M1408" t="str">
            <v>Italia</v>
          </cell>
          <cell r="N1408" t="str">
            <v>Piemonte</v>
          </cell>
          <cell r="O1408" t="str">
            <v>Barolo</v>
          </cell>
          <cell r="S1408" t="str">
            <v>Rødvin</v>
          </cell>
          <cell r="T1408">
            <v>0.75</v>
          </cell>
          <cell r="U1408">
            <v>15</v>
          </cell>
          <cell r="V1408">
            <v>2629.88</v>
          </cell>
          <cell r="W1408" t="str">
            <v>Moestue Grape Selections</v>
          </cell>
          <cell r="X1408" t="str">
            <v>Skanlog</v>
          </cell>
          <cell r="Y1408">
            <v>30</v>
          </cell>
          <cell r="Z1408">
            <v>12</v>
          </cell>
          <cell r="AA1408">
            <v>6</v>
          </cell>
          <cell r="AB1408">
            <v>12</v>
          </cell>
          <cell r="AR1408">
            <v>12</v>
          </cell>
        </row>
        <row r="1409">
          <cell r="J1409" t="str">
            <v>Conterno, A.</v>
          </cell>
          <cell r="K1409" t="str">
            <v>Barolo Cicala</v>
          </cell>
          <cell r="L1409">
            <v>2019</v>
          </cell>
          <cell r="M1409" t="str">
            <v>Italia</v>
          </cell>
          <cell r="N1409" t="str">
            <v>Piemonte</v>
          </cell>
          <cell r="O1409" t="str">
            <v>Barolo</v>
          </cell>
          <cell r="S1409" t="str">
            <v>Rødvin</v>
          </cell>
          <cell r="T1409">
            <v>1.5</v>
          </cell>
          <cell r="U1409">
            <v>15</v>
          </cell>
          <cell r="V1409">
            <v>3485.46</v>
          </cell>
          <cell r="W1409" t="str">
            <v>Moestue Grape Selections</v>
          </cell>
          <cell r="X1409" t="str">
            <v>Skanlog</v>
          </cell>
          <cell r="Y1409">
            <v>24</v>
          </cell>
          <cell r="Z1409">
            <v>6</v>
          </cell>
          <cell r="AA1409">
            <v>3</v>
          </cell>
          <cell r="AB1409">
            <v>6</v>
          </cell>
          <cell r="AR1409">
            <v>6</v>
          </cell>
        </row>
        <row r="1410">
          <cell r="I1410">
            <v>18585401</v>
          </cell>
          <cell r="J1410" t="str">
            <v>Fantino, Alessandro e Gian Natale</v>
          </cell>
          <cell r="K1410" t="str">
            <v>Barolo Bussia Cascina Dardi</v>
          </cell>
          <cell r="L1410">
            <v>2019</v>
          </cell>
          <cell r="M1410" t="str">
            <v>Italia</v>
          </cell>
          <cell r="N1410" t="str">
            <v>Piemonte</v>
          </cell>
          <cell r="O1410" t="str">
            <v>Barolo</v>
          </cell>
          <cell r="S1410" t="str">
            <v>Rødvin</v>
          </cell>
          <cell r="T1410">
            <v>0.75</v>
          </cell>
          <cell r="U1410">
            <v>14</v>
          </cell>
          <cell r="V1410">
            <v>544.99</v>
          </cell>
          <cell r="W1410" t="str">
            <v>Bona Fide Wines AS</v>
          </cell>
          <cell r="X1410" t="str">
            <v>Skanlog</v>
          </cell>
          <cell r="Y1410">
            <v>360</v>
          </cell>
          <cell r="Z1410">
            <v>360</v>
          </cell>
          <cell r="AA1410">
            <v>6</v>
          </cell>
          <cell r="AB1410">
            <v>360</v>
          </cell>
          <cell r="AR1410">
            <v>360</v>
          </cell>
        </row>
        <row r="1411">
          <cell r="I1411">
            <v>18585601</v>
          </cell>
          <cell r="J1411" t="str">
            <v>Fantino, Alessandro e Gian Natale</v>
          </cell>
          <cell r="K1411" t="str">
            <v>Barolo Riserva</v>
          </cell>
          <cell r="L1411">
            <v>2018</v>
          </cell>
          <cell r="M1411" t="str">
            <v>Italia</v>
          </cell>
          <cell r="N1411" t="str">
            <v>Piemonte</v>
          </cell>
          <cell r="O1411" t="str">
            <v>Barolo</v>
          </cell>
          <cell r="S1411" t="str">
            <v>Rødvin</v>
          </cell>
          <cell r="T1411">
            <v>0.75</v>
          </cell>
          <cell r="U1411">
            <v>14</v>
          </cell>
          <cell r="V1411">
            <v>581.75</v>
          </cell>
          <cell r="W1411" t="str">
            <v>Bona Fide Wines AS</v>
          </cell>
          <cell r="X1411" t="str">
            <v>Skanlog</v>
          </cell>
          <cell r="Y1411">
            <v>240</v>
          </cell>
          <cell r="Z1411">
            <v>240</v>
          </cell>
          <cell r="AA1411">
            <v>6</v>
          </cell>
          <cell r="AB1411">
            <v>240</v>
          </cell>
          <cell r="AR1411">
            <v>240</v>
          </cell>
        </row>
        <row r="1412">
          <cell r="I1412">
            <v>18585501</v>
          </cell>
          <cell r="J1412" t="str">
            <v>Fantino, Alessandro e Gian Natale</v>
          </cell>
          <cell r="K1412" t="str">
            <v>Laboro Disobedient</v>
          </cell>
          <cell r="L1412">
            <v>2019</v>
          </cell>
          <cell r="M1412" t="str">
            <v>Italia</v>
          </cell>
          <cell r="N1412" t="str">
            <v>Piemonte</v>
          </cell>
          <cell r="O1412" t="str">
            <v>Barolo</v>
          </cell>
          <cell r="S1412" t="str">
            <v>Rødvin</v>
          </cell>
          <cell r="T1412">
            <v>0.75</v>
          </cell>
          <cell r="U1412">
            <v>14</v>
          </cell>
          <cell r="V1412">
            <v>581.75</v>
          </cell>
          <cell r="W1412" t="str">
            <v>Bona Fide Wines AS</v>
          </cell>
          <cell r="X1412" t="str">
            <v>Skanlog</v>
          </cell>
          <cell r="Y1412">
            <v>360</v>
          </cell>
          <cell r="Z1412">
            <v>360</v>
          </cell>
          <cell r="AA1412">
            <v>6</v>
          </cell>
          <cell r="AB1412">
            <v>360</v>
          </cell>
          <cell r="AR1412">
            <v>360</v>
          </cell>
        </row>
        <row r="1413">
          <cell r="J1413" t="str">
            <v>Fletcher</v>
          </cell>
          <cell r="K1413" t="str">
            <v>Barbaresco Faset</v>
          </cell>
          <cell r="L1413">
            <v>2021</v>
          </cell>
          <cell r="M1413" t="str">
            <v>Italia</v>
          </cell>
          <cell r="N1413" t="str">
            <v>Piemonte</v>
          </cell>
          <cell r="O1413" t="str">
            <v>Barbaresco</v>
          </cell>
          <cell r="S1413" t="str">
            <v>Rødvin</v>
          </cell>
          <cell r="T1413">
            <v>0.75</v>
          </cell>
          <cell r="U1413">
            <v>14</v>
          </cell>
          <cell r="V1413">
            <v>748.97840073529392</v>
          </cell>
          <cell r="W1413" t="str">
            <v>NON DOS</v>
          </cell>
          <cell r="X1413" t="str">
            <v>SKANLOG</v>
          </cell>
          <cell r="Y1413">
            <v>36</v>
          </cell>
          <cell r="Z1413">
            <v>36</v>
          </cell>
          <cell r="AA1413">
            <v>6</v>
          </cell>
          <cell r="AB1413">
            <v>36</v>
          </cell>
          <cell r="AR1413">
            <v>36</v>
          </cell>
        </row>
        <row r="1414">
          <cell r="J1414" t="str">
            <v>Fletcher</v>
          </cell>
          <cell r="K1414" t="str">
            <v>Barbaresco Recta Pete</v>
          </cell>
          <cell r="L1414">
            <v>2021</v>
          </cell>
          <cell r="M1414" t="str">
            <v>Italia</v>
          </cell>
          <cell r="N1414" t="str">
            <v>Piemonte</v>
          </cell>
          <cell r="O1414" t="str">
            <v>Barbaresco</v>
          </cell>
          <cell r="S1414" t="str">
            <v>Rødvin</v>
          </cell>
          <cell r="T1414">
            <v>0.75</v>
          </cell>
          <cell r="U1414">
            <v>14</v>
          </cell>
          <cell r="V1414">
            <v>508.07766544117646</v>
          </cell>
          <cell r="W1414" t="str">
            <v>NON DOS</v>
          </cell>
          <cell r="X1414" t="str">
            <v>SKANLOG</v>
          </cell>
          <cell r="Y1414">
            <v>120</v>
          </cell>
          <cell r="Z1414">
            <v>120</v>
          </cell>
          <cell r="AA1414">
            <v>6</v>
          </cell>
          <cell r="AB1414">
            <v>120</v>
          </cell>
          <cell r="AR1414">
            <v>120</v>
          </cell>
        </row>
        <row r="1415">
          <cell r="J1415" t="str">
            <v>Fletcher</v>
          </cell>
          <cell r="K1415" t="str">
            <v>Barbaresco Roncaglie</v>
          </cell>
          <cell r="L1415">
            <v>2021</v>
          </cell>
          <cell r="M1415" t="str">
            <v>Italia</v>
          </cell>
          <cell r="N1415" t="str">
            <v>Piemonte</v>
          </cell>
          <cell r="O1415" t="str">
            <v>Barbaresco</v>
          </cell>
          <cell r="S1415" t="str">
            <v>Rødvin</v>
          </cell>
          <cell r="T1415">
            <v>0.75</v>
          </cell>
          <cell r="U1415">
            <v>14.5</v>
          </cell>
          <cell r="V1415">
            <v>774.81665900735288</v>
          </cell>
          <cell r="W1415" t="str">
            <v>NON DOS</v>
          </cell>
          <cell r="X1415" t="str">
            <v>SKANLOG</v>
          </cell>
          <cell r="Y1415">
            <v>36</v>
          </cell>
          <cell r="Z1415">
            <v>36</v>
          </cell>
          <cell r="AA1415">
            <v>6</v>
          </cell>
          <cell r="AB1415">
            <v>36</v>
          </cell>
          <cell r="AR1415">
            <v>36</v>
          </cell>
        </row>
        <row r="1416">
          <cell r="J1416" t="str">
            <v>Fletcher</v>
          </cell>
          <cell r="K1416" t="str">
            <v>Langhe nebbiolo</v>
          </cell>
          <cell r="L1416">
            <v>2022</v>
          </cell>
          <cell r="M1416" t="str">
            <v>Italia</v>
          </cell>
          <cell r="N1416" t="str">
            <v>Piemonte</v>
          </cell>
          <cell r="O1416" t="str">
            <v>Langhe</v>
          </cell>
          <cell r="S1416" t="str">
            <v>Rødvin</v>
          </cell>
          <cell r="T1416">
            <v>0.75</v>
          </cell>
          <cell r="U1416">
            <v>14</v>
          </cell>
          <cell r="V1416">
            <v>370.30193014705878</v>
          </cell>
          <cell r="W1416" t="str">
            <v>NON DOS</v>
          </cell>
          <cell r="X1416" t="str">
            <v>SKANLOG</v>
          </cell>
          <cell r="Y1416">
            <v>120</v>
          </cell>
          <cell r="Z1416">
            <v>120</v>
          </cell>
          <cell r="AA1416">
            <v>6</v>
          </cell>
          <cell r="AB1416">
            <v>120</v>
          </cell>
          <cell r="AR1416">
            <v>120</v>
          </cell>
        </row>
        <row r="1417">
          <cell r="J1417" t="str">
            <v>Fontana</v>
          </cell>
          <cell r="K1417" t="str">
            <v xml:space="preserve">Barolo del Comune di Castiglione Falletto  </v>
          </cell>
          <cell r="L1417">
            <v>2019</v>
          </cell>
          <cell r="M1417" t="str">
            <v>Italia</v>
          </cell>
          <cell r="N1417" t="str">
            <v>Piemonte</v>
          </cell>
          <cell r="O1417" t="str">
            <v>Barolo</v>
          </cell>
          <cell r="S1417" t="str">
            <v>Rødvin</v>
          </cell>
          <cell r="T1417">
            <v>0.75</v>
          </cell>
          <cell r="U1417">
            <v>14</v>
          </cell>
          <cell r="V1417">
            <v>1298.5</v>
          </cell>
          <cell r="W1417" t="str">
            <v>Skodvin &amp; Co AS</v>
          </cell>
          <cell r="X1417" t="str">
            <v>Skodvin &amp; Co AS</v>
          </cell>
          <cell r="Y1417">
            <v>120</v>
          </cell>
          <cell r="Z1417">
            <v>114</v>
          </cell>
          <cell r="AA1417">
            <v>6</v>
          </cell>
          <cell r="AB1417">
            <v>114</v>
          </cell>
          <cell r="AR1417">
            <v>114</v>
          </cell>
        </row>
        <row r="1418">
          <cell r="J1418" t="str">
            <v>Fontana</v>
          </cell>
          <cell r="K1418" t="str">
            <v>Barolo del Comune di Monforte d'Alba</v>
          </cell>
          <cell r="L1418">
            <v>2019</v>
          </cell>
          <cell r="M1418" t="str">
            <v>Italia</v>
          </cell>
          <cell r="N1418" t="str">
            <v>Piemonte</v>
          </cell>
          <cell r="O1418" t="str">
            <v>Barolo</v>
          </cell>
          <cell r="S1418" t="str">
            <v>Rødvin</v>
          </cell>
          <cell r="T1418">
            <v>0.75</v>
          </cell>
          <cell r="U1418">
            <v>14</v>
          </cell>
          <cell r="V1418">
            <v>1151.5</v>
          </cell>
          <cell r="W1418" t="str">
            <v>Skodvin &amp; Co AS</v>
          </cell>
          <cell r="X1418" t="str">
            <v>Skodvin &amp; Co AS</v>
          </cell>
          <cell r="Y1418">
            <v>48</v>
          </cell>
          <cell r="Z1418">
            <v>30</v>
          </cell>
          <cell r="AA1418">
            <v>6</v>
          </cell>
          <cell r="AB1418">
            <v>30</v>
          </cell>
          <cell r="AR1418">
            <v>30</v>
          </cell>
        </row>
        <row r="1419">
          <cell r="J1419" t="str">
            <v>Gaja</v>
          </cell>
          <cell r="K1419" t="str">
            <v>Barolo Dagromis</v>
          </cell>
          <cell r="L1419">
            <v>2020</v>
          </cell>
          <cell r="M1419" t="str">
            <v>Italia</v>
          </cell>
          <cell r="N1419" t="str">
            <v>Piemonte</v>
          </cell>
          <cell r="O1419" t="str">
            <v>Barolo</v>
          </cell>
          <cell r="R1419" t="str">
            <v>Nebbiolo</v>
          </cell>
          <cell r="S1419" t="str">
            <v>Rødvin</v>
          </cell>
          <cell r="T1419">
            <v>0.75</v>
          </cell>
          <cell r="U1419">
            <v>14</v>
          </cell>
          <cell r="V1419">
            <v>976.83</v>
          </cell>
          <cell r="W1419" t="str">
            <v>Winetailor AS</v>
          </cell>
          <cell r="X1419" t="str">
            <v>Vectura AS</v>
          </cell>
          <cell r="Y1419">
            <v>240</v>
          </cell>
          <cell r="Z1419">
            <v>240</v>
          </cell>
          <cell r="AA1419">
            <v>6</v>
          </cell>
          <cell r="AB1419">
            <v>240</v>
          </cell>
          <cell r="AR1419">
            <v>240</v>
          </cell>
        </row>
        <row r="1420">
          <cell r="J1420" t="str">
            <v>Gaja</v>
          </cell>
          <cell r="K1420" t="str">
            <v>Barolo Sperss</v>
          </cell>
          <cell r="L1420">
            <v>2020</v>
          </cell>
          <cell r="M1420" t="str">
            <v>Italia</v>
          </cell>
          <cell r="N1420" t="str">
            <v>Piemonte</v>
          </cell>
          <cell r="O1420" t="str">
            <v>Barolo</v>
          </cell>
          <cell r="R1420" t="str">
            <v>Nebbiolo</v>
          </cell>
          <cell r="S1420" t="str">
            <v>Rødvin</v>
          </cell>
          <cell r="T1420">
            <v>0.75</v>
          </cell>
          <cell r="U1420">
            <v>14.5</v>
          </cell>
          <cell r="V1420">
            <v>4387.3999999999996</v>
          </cell>
          <cell r="W1420" t="str">
            <v>Winetailor AS</v>
          </cell>
          <cell r="X1420" t="str">
            <v>Vectura AS</v>
          </cell>
          <cell r="Y1420">
            <v>96</v>
          </cell>
          <cell r="Z1420">
            <v>90</v>
          </cell>
          <cell r="AA1420">
            <v>6</v>
          </cell>
          <cell r="AB1420">
            <v>90</v>
          </cell>
          <cell r="AR1420">
            <v>90</v>
          </cell>
        </row>
        <row r="1421">
          <cell r="J1421" t="str">
            <v>Garrone</v>
          </cell>
          <cell r="K1421" t="str">
            <v>Prünent</v>
          </cell>
          <cell r="L1421">
            <v>2019</v>
          </cell>
          <cell r="M1421" t="str">
            <v>Italia</v>
          </cell>
          <cell r="N1421" t="str">
            <v>Piemonte</v>
          </cell>
          <cell r="O1421" t="str">
            <v>Valli Ossolane</v>
          </cell>
          <cell r="S1421" t="str">
            <v>Rødvin</v>
          </cell>
          <cell r="T1421">
            <v>0.75</v>
          </cell>
          <cell r="U1421">
            <v>13.5</v>
          </cell>
          <cell r="V1421">
            <v>396.75</v>
          </cell>
          <cell r="W1421" t="str">
            <v>Moestue Grape Selections</v>
          </cell>
          <cell r="X1421" t="str">
            <v>Skanlog</v>
          </cell>
          <cell r="Y1421">
            <v>60</v>
          </cell>
          <cell r="Z1421">
            <v>60</v>
          </cell>
          <cell r="AA1421">
            <v>6</v>
          </cell>
          <cell r="AB1421">
            <v>60</v>
          </cell>
          <cell r="AR1421">
            <v>60</v>
          </cell>
        </row>
        <row r="1422">
          <cell r="J1422" t="str">
            <v>Giacone, D.</v>
          </cell>
          <cell r="K1422" t="str">
            <v>Cesnola Nebbiolo Ostile</v>
          </cell>
          <cell r="L1422" t="str">
            <v>NV (2021)</v>
          </cell>
          <cell r="M1422" t="str">
            <v>Italia</v>
          </cell>
          <cell r="N1422" t="str">
            <v>Piemonte</v>
          </cell>
          <cell r="S1422" t="str">
            <v>Rødvin</v>
          </cell>
          <cell r="T1422">
            <v>0.75</v>
          </cell>
          <cell r="U1422">
            <v>13.5</v>
          </cell>
          <cell r="V1422">
            <v>397.63</v>
          </cell>
          <cell r="W1422" t="str">
            <v>LaMarc Wines</v>
          </cell>
          <cell r="X1422" t="str">
            <v>Skanlog</v>
          </cell>
          <cell r="Y1422">
            <v>144</v>
          </cell>
          <cell r="Z1422">
            <v>144</v>
          </cell>
          <cell r="AA1422">
            <v>6</v>
          </cell>
          <cell r="AB1422">
            <v>144</v>
          </cell>
          <cell r="AR1422">
            <v>144</v>
          </cell>
        </row>
        <row r="1423">
          <cell r="J1423" t="str">
            <v>Giordano, P.</v>
          </cell>
          <cell r="K1423" t="str">
            <v>Barolo Perno</v>
          </cell>
          <cell r="L1423">
            <v>2020</v>
          </cell>
          <cell r="M1423" t="str">
            <v>Italia</v>
          </cell>
          <cell r="N1423" t="str">
            <v>Piemonte</v>
          </cell>
          <cell r="O1423" t="str">
            <v>Barolo</v>
          </cell>
          <cell r="R1423" t="str">
            <v>Nebbiolo</v>
          </cell>
          <cell r="S1423" t="str">
            <v>Rødvin</v>
          </cell>
          <cell r="T1423">
            <v>0.75</v>
          </cell>
          <cell r="U1423">
            <v>15</v>
          </cell>
          <cell r="V1423">
            <v>654.70000000000005</v>
          </cell>
          <cell r="W1423" t="str">
            <v>Mantenere</v>
          </cell>
          <cell r="X1423" t="str">
            <v>NBS Logistics</v>
          </cell>
          <cell r="Y1423">
            <v>180</v>
          </cell>
          <cell r="Z1423">
            <v>96</v>
          </cell>
          <cell r="AA1423">
            <v>6</v>
          </cell>
          <cell r="AB1423">
            <v>96</v>
          </cell>
          <cell r="AR1423">
            <v>96</v>
          </cell>
        </row>
        <row r="1424">
          <cell r="J1424" t="str">
            <v>Giordano, P.</v>
          </cell>
          <cell r="K1424" t="str">
            <v>Langhe Nebbiolo</v>
          </cell>
          <cell r="L1424">
            <v>2022</v>
          </cell>
          <cell r="M1424" t="str">
            <v>Italia</v>
          </cell>
          <cell r="N1424" t="str">
            <v>Piemonte</v>
          </cell>
          <cell r="O1424" t="str">
            <v>Langhe</v>
          </cell>
          <cell r="R1424" t="str">
            <v>Nebbiolo</v>
          </cell>
          <cell r="S1424" t="str">
            <v>Rødvin</v>
          </cell>
          <cell r="T1424">
            <v>0.75</v>
          </cell>
          <cell r="U1424">
            <v>14.5</v>
          </cell>
          <cell r="V1424">
            <v>323.60000000000002</v>
          </cell>
          <cell r="W1424" t="str">
            <v>Mantenere</v>
          </cell>
          <cell r="X1424" t="str">
            <v>NBS Logistics</v>
          </cell>
          <cell r="Y1424">
            <v>270</v>
          </cell>
          <cell r="Z1424">
            <v>348</v>
          </cell>
          <cell r="AA1424">
            <v>6</v>
          </cell>
          <cell r="AB1424">
            <v>348</v>
          </cell>
          <cell r="AR1424">
            <v>348</v>
          </cell>
        </row>
        <row r="1425">
          <cell r="J1425" t="str">
            <v>Giordano, P.</v>
          </cell>
          <cell r="K1425" t="str">
            <v>Langhe Nebbiolo</v>
          </cell>
          <cell r="L1425">
            <v>2022</v>
          </cell>
          <cell r="M1425" t="str">
            <v>Italia</v>
          </cell>
          <cell r="N1425" t="str">
            <v>Piemonte</v>
          </cell>
          <cell r="O1425" t="str">
            <v>Langhe</v>
          </cell>
          <cell r="R1425" t="str">
            <v>Nebbiolo</v>
          </cell>
          <cell r="S1425" t="str">
            <v>Rødvin</v>
          </cell>
          <cell r="T1425">
            <v>1.5</v>
          </cell>
          <cell r="U1425">
            <v>14.5</v>
          </cell>
          <cell r="V1425">
            <v>654.5</v>
          </cell>
          <cell r="W1425" t="str">
            <v>Mantenere</v>
          </cell>
          <cell r="X1425" t="str">
            <v>NBS Logistics</v>
          </cell>
          <cell r="Y1425">
            <v>6</v>
          </cell>
          <cell r="Z1425">
            <v>6</v>
          </cell>
          <cell r="AA1425">
            <v>3</v>
          </cell>
          <cell r="AB1425">
            <v>6</v>
          </cell>
          <cell r="AR1425">
            <v>6</v>
          </cell>
        </row>
        <row r="1426">
          <cell r="J1426" t="str">
            <v>Grasso, Elio</v>
          </cell>
          <cell r="K1426" t="str">
            <v>Barolo Gavarini Chiniera</v>
          </cell>
          <cell r="L1426">
            <v>2020</v>
          </cell>
          <cell r="M1426" t="str">
            <v>Italia</v>
          </cell>
          <cell r="N1426" t="str">
            <v>Piemonte</v>
          </cell>
          <cell r="O1426" t="str">
            <v>Barolo</v>
          </cell>
          <cell r="R1426" t="str">
            <v>Nebbiolo</v>
          </cell>
          <cell r="S1426" t="str">
            <v>Rødvin</v>
          </cell>
          <cell r="T1426">
            <v>0.75</v>
          </cell>
          <cell r="U1426">
            <v>15</v>
          </cell>
          <cell r="V1426">
            <v>885.3</v>
          </cell>
          <cell r="W1426" t="str">
            <v>Pure wine</v>
          </cell>
          <cell r="X1426" t="str">
            <v>Vectura</v>
          </cell>
          <cell r="Y1426">
            <v>180</v>
          </cell>
          <cell r="Z1426">
            <v>220</v>
          </cell>
          <cell r="AA1426">
            <v>6</v>
          </cell>
          <cell r="AB1426">
            <v>180</v>
          </cell>
          <cell r="AR1426">
            <v>180</v>
          </cell>
        </row>
        <row r="1427">
          <cell r="J1427" t="str">
            <v>Grasso, Elio</v>
          </cell>
          <cell r="K1427" t="str">
            <v>Barolo Ginestra Case Mate</v>
          </cell>
          <cell r="L1427">
            <v>2020</v>
          </cell>
          <cell r="M1427" t="str">
            <v>Italia</v>
          </cell>
          <cell r="N1427" t="str">
            <v>Piemonte</v>
          </cell>
          <cell r="O1427" t="str">
            <v>Barolo</v>
          </cell>
          <cell r="R1427" t="str">
            <v>Nebbiolo</v>
          </cell>
          <cell r="S1427" t="str">
            <v>Rødvin</v>
          </cell>
          <cell r="T1427">
            <v>0.75</v>
          </cell>
          <cell r="U1427">
            <v>15</v>
          </cell>
          <cell r="V1427">
            <v>885.3</v>
          </cell>
          <cell r="W1427" t="str">
            <v>Pure wine</v>
          </cell>
          <cell r="X1427" t="str">
            <v>Vectura</v>
          </cell>
          <cell r="Y1427">
            <v>180</v>
          </cell>
          <cell r="Z1427">
            <v>220</v>
          </cell>
          <cell r="AA1427">
            <v>6</v>
          </cell>
          <cell r="AB1427">
            <v>180</v>
          </cell>
          <cell r="AR1427">
            <v>180</v>
          </cell>
        </row>
        <row r="1428">
          <cell r="J1428" t="str">
            <v>Molino, Mauro</v>
          </cell>
          <cell r="K1428" t="str">
            <v>Barolo Bricco Luciani</v>
          </cell>
          <cell r="L1428">
            <v>2020</v>
          </cell>
          <cell r="M1428" t="str">
            <v>Italia</v>
          </cell>
          <cell r="N1428" t="str">
            <v>Piemonte</v>
          </cell>
          <cell r="O1428" t="str">
            <v>Barolo</v>
          </cell>
          <cell r="P1428" t="str">
            <v>Bricco Luciani</v>
          </cell>
          <cell r="R1428" t="str">
            <v>Nebbiolo</v>
          </cell>
          <cell r="S1428" t="str">
            <v>Rødvin</v>
          </cell>
          <cell r="T1428">
            <v>0.75</v>
          </cell>
          <cell r="U1428">
            <v>14.5</v>
          </cell>
          <cell r="V1428">
            <v>501.84</v>
          </cell>
          <cell r="W1428" t="str">
            <v>Fondberg</v>
          </cell>
          <cell r="X1428" t="str">
            <v>Vectura</v>
          </cell>
          <cell r="Y1428">
            <v>180</v>
          </cell>
          <cell r="Z1428">
            <v>180</v>
          </cell>
          <cell r="AA1428">
            <v>6</v>
          </cell>
          <cell r="AB1428">
            <v>180</v>
          </cell>
          <cell r="AR1428">
            <v>180</v>
          </cell>
        </row>
        <row r="1429">
          <cell r="J1429" t="str">
            <v>Molino, Mauro</v>
          </cell>
          <cell r="K1429" t="str">
            <v>Barolo Conca</v>
          </cell>
          <cell r="L1429">
            <v>2020</v>
          </cell>
          <cell r="M1429" t="str">
            <v>Italia</v>
          </cell>
          <cell r="N1429" t="str">
            <v>Piemonte</v>
          </cell>
          <cell r="O1429" t="str">
            <v>Barolo</v>
          </cell>
          <cell r="P1429" t="str">
            <v>Conca</v>
          </cell>
          <cell r="R1429" t="str">
            <v>Nebbiolo</v>
          </cell>
          <cell r="S1429" t="str">
            <v>Rødvin</v>
          </cell>
          <cell r="T1429">
            <v>0.75</v>
          </cell>
          <cell r="U1429">
            <v>14.5</v>
          </cell>
          <cell r="V1429">
            <v>780.34</v>
          </cell>
          <cell r="W1429" t="str">
            <v>Fondberg</v>
          </cell>
          <cell r="X1429" t="str">
            <v>Vectura</v>
          </cell>
          <cell r="Y1429">
            <v>60</v>
          </cell>
          <cell r="Z1429">
            <v>180</v>
          </cell>
          <cell r="AA1429">
            <v>6</v>
          </cell>
          <cell r="AB1429">
            <v>60</v>
          </cell>
          <cell r="AR1429">
            <v>60</v>
          </cell>
        </row>
        <row r="1430">
          <cell r="J1430" t="str">
            <v>Pira, E. di Chiara Boschis</v>
          </cell>
          <cell r="K1430" t="str">
            <v>Barolo Cannubi</v>
          </cell>
          <cell r="L1430">
            <v>2020</v>
          </cell>
          <cell r="M1430" t="str">
            <v>Italia</v>
          </cell>
          <cell r="N1430" t="str">
            <v>Piemonte</v>
          </cell>
          <cell r="O1430" t="str">
            <v>Barolo</v>
          </cell>
          <cell r="S1430" t="str">
            <v>Rødvin</v>
          </cell>
          <cell r="T1430">
            <v>0.75</v>
          </cell>
          <cell r="U1430">
            <v>14</v>
          </cell>
          <cell r="V1430">
            <v>1197.53</v>
          </cell>
          <cell r="W1430" t="str">
            <v>Moestue Grape Selections</v>
          </cell>
          <cell r="X1430" t="str">
            <v>Skanlog</v>
          </cell>
          <cell r="Y1430">
            <v>120</v>
          </cell>
          <cell r="Z1430">
            <v>120</v>
          </cell>
          <cell r="AA1430">
            <v>6</v>
          </cell>
          <cell r="AB1430">
            <v>120</v>
          </cell>
          <cell r="AR1430">
            <v>120</v>
          </cell>
        </row>
        <row r="1431">
          <cell r="J1431" t="str">
            <v>Pira, E. di Chiara Boschis</v>
          </cell>
          <cell r="K1431" t="str">
            <v>Barolo Mosconi</v>
          </cell>
          <cell r="L1431">
            <v>2020</v>
          </cell>
          <cell r="M1431" t="str">
            <v>Italia</v>
          </cell>
          <cell r="N1431" t="str">
            <v>Piemonte</v>
          </cell>
          <cell r="O1431" t="str">
            <v>Barolo</v>
          </cell>
          <cell r="S1431" t="str">
            <v>Rødvin</v>
          </cell>
          <cell r="T1431">
            <v>0.75</v>
          </cell>
          <cell r="U1431">
            <v>14.5</v>
          </cell>
          <cell r="V1431">
            <v>875.9</v>
          </cell>
          <cell r="W1431" t="str">
            <v>Moestue Grape Selections</v>
          </cell>
          <cell r="X1431" t="str">
            <v>Skanlog</v>
          </cell>
          <cell r="Y1431">
            <v>144</v>
          </cell>
          <cell r="Z1431">
            <v>144</v>
          </cell>
          <cell r="AA1431">
            <v>6</v>
          </cell>
          <cell r="AB1431">
            <v>144</v>
          </cell>
          <cell r="AR1431">
            <v>144</v>
          </cell>
        </row>
        <row r="1432">
          <cell r="J1432" t="str">
            <v>Pira, E. di Chiara Boschis</v>
          </cell>
          <cell r="K1432" t="str">
            <v>Barolo Via Nuova</v>
          </cell>
          <cell r="L1432">
            <v>2020</v>
          </cell>
          <cell r="M1432" t="str">
            <v>Italia</v>
          </cell>
          <cell r="N1432" t="str">
            <v>Piemonte</v>
          </cell>
          <cell r="O1432" t="str">
            <v>Barolo</v>
          </cell>
          <cell r="S1432" t="str">
            <v>Rødvin</v>
          </cell>
          <cell r="T1432">
            <v>0.75</v>
          </cell>
          <cell r="U1432">
            <v>14.5</v>
          </cell>
          <cell r="V1432">
            <v>792.34</v>
          </cell>
          <cell r="W1432" t="str">
            <v>Moestue Grape Selections</v>
          </cell>
          <cell r="X1432" t="str">
            <v>Skanlog</v>
          </cell>
          <cell r="Y1432">
            <v>144</v>
          </cell>
          <cell r="Z1432">
            <v>120</v>
          </cell>
          <cell r="AA1432">
            <v>6</v>
          </cell>
          <cell r="AB1432">
            <v>120</v>
          </cell>
          <cell r="AR1432">
            <v>120</v>
          </cell>
        </row>
        <row r="1433">
          <cell r="J1433" t="str">
            <v>Francesco Rinaldi &amp; Figli</v>
          </cell>
          <cell r="K1433" t="str">
            <v>Dolcetto d'Alba Roussot</v>
          </cell>
          <cell r="L1433">
            <v>2023</v>
          </cell>
          <cell r="M1433" t="str">
            <v>Italia</v>
          </cell>
          <cell r="N1433" t="str">
            <v>Piemonte</v>
          </cell>
          <cell r="O1433" t="str">
            <v>Alba</v>
          </cell>
          <cell r="P1433" t="str">
            <v>Roussot</v>
          </cell>
          <cell r="Q1433" t="str">
            <v>DOC</v>
          </cell>
          <cell r="R1433" t="str">
            <v>100% Dolcetto</v>
          </cell>
          <cell r="S1433" t="str">
            <v>rødvin</v>
          </cell>
          <cell r="T1433">
            <v>0.75</v>
          </cell>
          <cell r="U1433">
            <v>13</v>
          </cell>
          <cell r="V1433">
            <v>286.3</v>
          </cell>
          <cell r="W1433" t="str">
            <v>Garage d'Or AS</v>
          </cell>
          <cell r="X1433" t="str">
            <v>Vinhuset AS</v>
          </cell>
          <cell r="Y1433">
            <v>300</v>
          </cell>
          <cell r="Z1433">
            <v>300</v>
          </cell>
          <cell r="AA1433">
            <v>6</v>
          </cell>
          <cell r="AB1433">
            <v>300</v>
          </cell>
          <cell r="AR1433">
            <v>300</v>
          </cell>
        </row>
        <row r="1434">
          <cell r="J1434" t="str">
            <v>Francesco Rinaldi &amp; Figli</v>
          </cell>
          <cell r="K1434" t="str">
            <v>Grignolino d'Asti</v>
          </cell>
          <cell r="L1434">
            <v>2023</v>
          </cell>
          <cell r="M1434" t="str">
            <v>Italia</v>
          </cell>
          <cell r="N1434" t="str">
            <v>Piemonte</v>
          </cell>
          <cell r="O1434" t="str">
            <v>Asti</v>
          </cell>
          <cell r="P1434" t="str">
            <v>Montaldo Scarampi</v>
          </cell>
          <cell r="Q1434" t="str">
            <v>DOC</v>
          </cell>
          <cell r="R1434" t="str">
            <v>100% Grignolino</v>
          </cell>
          <cell r="S1434" t="str">
            <v>rødvin</v>
          </cell>
          <cell r="T1434">
            <v>0.75</v>
          </cell>
          <cell r="U1434">
            <v>13</v>
          </cell>
          <cell r="V1434">
            <v>286.3</v>
          </cell>
          <cell r="W1434" t="str">
            <v>Garage d'Or AS</v>
          </cell>
          <cell r="X1434" t="str">
            <v>Vinhuset AS</v>
          </cell>
          <cell r="Y1434">
            <v>96</v>
          </cell>
          <cell r="Z1434">
            <v>96</v>
          </cell>
          <cell r="AA1434">
            <v>6</v>
          </cell>
          <cell r="AB1434">
            <v>96</v>
          </cell>
          <cell r="AR1434">
            <v>96</v>
          </cell>
        </row>
        <row r="1435">
          <cell r="J1435" t="str">
            <v>Francesco Rinaldi &amp; Figli</v>
          </cell>
          <cell r="K1435" t="str">
            <v>Barolo Brunate</v>
          </cell>
          <cell r="L1435">
            <v>2020</v>
          </cell>
          <cell r="M1435" t="str">
            <v>Italia</v>
          </cell>
          <cell r="N1435" t="str">
            <v>Piemonte</v>
          </cell>
          <cell r="O1435" t="str">
            <v>Barolo</v>
          </cell>
          <cell r="P1435" t="str">
            <v>Brunate</v>
          </cell>
          <cell r="Q1435" t="str">
            <v>DOCG</v>
          </cell>
          <cell r="R1435" t="str">
            <v>100% Nebbiolo</v>
          </cell>
          <cell r="S1435" t="str">
            <v>rødvin</v>
          </cell>
          <cell r="T1435">
            <v>0.75</v>
          </cell>
          <cell r="U1435">
            <v>15</v>
          </cell>
          <cell r="V1435">
            <v>829.1</v>
          </cell>
          <cell r="W1435" t="str">
            <v>Garage d'Or AS</v>
          </cell>
          <cell r="X1435" t="str">
            <v>Vinhuset AS</v>
          </cell>
          <cell r="Y1435">
            <v>60</v>
          </cell>
          <cell r="Z1435">
            <v>60</v>
          </cell>
          <cell r="AA1435">
            <v>6</v>
          </cell>
          <cell r="AB1435">
            <v>60</v>
          </cell>
          <cell r="AR1435">
            <v>60</v>
          </cell>
        </row>
        <row r="1436">
          <cell r="J1436" t="str">
            <v>Francesco Rinaldi &amp; Figli</v>
          </cell>
          <cell r="K1436" t="str">
            <v>Barolo Cannubi</v>
          </cell>
          <cell r="L1436">
            <v>2020</v>
          </cell>
          <cell r="M1436" t="str">
            <v>Italia</v>
          </cell>
          <cell r="N1436" t="str">
            <v>Piemonte</v>
          </cell>
          <cell r="O1436" t="str">
            <v xml:space="preserve">Barolo </v>
          </cell>
          <cell r="P1436" t="str">
            <v>Cannubi</v>
          </cell>
          <cell r="Q1436" t="str">
            <v>DOCG</v>
          </cell>
          <cell r="R1436" t="str">
            <v>100% Nebbiolo</v>
          </cell>
          <cell r="S1436" t="str">
            <v>rødvin</v>
          </cell>
          <cell r="T1436">
            <v>0.75</v>
          </cell>
          <cell r="U1436">
            <v>14.5</v>
          </cell>
          <cell r="V1436">
            <v>878.95</v>
          </cell>
          <cell r="W1436" t="str">
            <v>Garage d'Or AS</v>
          </cell>
          <cell r="X1436" t="str">
            <v>Vinhuset AS</v>
          </cell>
          <cell r="Y1436">
            <v>180</v>
          </cell>
          <cell r="Z1436">
            <v>180</v>
          </cell>
          <cell r="AA1436">
            <v>6</v>
          </cell>
          <cell r="AB1436">
            <v>180</v>
          </cell>
          <cell r="AR1436">
            <v>180</v>
          </cell>
        </row>
        <row r="1437">
          <cell r="J1437" t="str">
            <v>Francesco Rinaldi &amp; Figli</v>
          </cell>
          <cell r="K1437" t="str">
            <v>Langhe Nebbiolo</v>
          </cell>
          <cell r="L1437">
            <v>2022</v>
          </cell>
          <cell r="M1437" t="str">
            <v>Italia</v>
          </cell>
          <cell r="N1437" t="str">
            <v>Piemonte</v>
          </cell>
          <cell r="O1437" t="str">
            <v>Langhe</v>
          </cell>
          <cell r="Q1437" t="str">
            <v>DOC</v>
          </cell>
          <cell r="R1437" t="str">
            <v>100% Nebbiolo</v>
          </cell>
          <cell r="S1437" t="str">
            <v>rødvin</v>
          </cell>
          <cell r="T1437">
            <v>0.75</v>
          </cell>
          <cell r="U1437">
            <v>14.5</v>
          </cell>
          <cell r="V1437">
            <v>406.35</v>
          </cell>
          <cell r="W1437" t="str">
            <v>Garage d'Or AS</v>
          </cell>
          <cell r="X1437" t="str">
            <v>Vinhuset AS</v>
          </cell>
          <cell r="Y1437">
            <v>180</v>
          </cell>
          <cell r="Z1437">
            <v>180</v>
          </cell>
          <cell r="AA1437">
            <v>6</v>
          </cell>
          <cell r="AB1437">
            <v>180</v>
          </cell>
          <cell r="AR1437">
            <v>180</v>
          </cell>
        </row>
        <row r="1438">
          <cell r="J1438" t="str">
            <v>Francesco Rinaldi &amp; Figli</v>
          </cell>
          <cell r="K1438" t="str">
            <v>Barolo Rocche dell´Annunziata</v>
          </cell>
          <cell r="L1438">
            <v>2020</v>
          </cell>
          <cell r="M1438" t="str">
            <v>Italia</v>
          </cell>
          <cell r="N1438" t="str">
            <v>Piemonte</v>
          </cell>
          <cell r="O1438" t="str">
            <v>Barolo</v>
          </cell>
          <cell r="P1438" t="str">
            <v>Rocche dell´Annunziata</v>
          </cell>
          <cell r="Q1438" t="str">
            <v>DOCG</v>
          </cell>
          <cell r="R1438" t="str">
            <v>100% Nebbiolo</v>
          </cell>
          <cell r="S1438" t="str">
            <v>rødvin</v>
          </cell>
          <cell r="T1438">
            <v>0.75</v>
          </cell>
          <cell r="U1438">
            <v>15</v>
          </cell>
          <cell r="V1438">
            <v>829.1</v>
          </cell>
          <cell r="W1438" t="str">
            <v>Garage d'Or AS</v>
          </cell>
          <cell r="X1438" t="str">
            <v>Vinhuset AS</v>
          </cell>
          <cell r="Y1438">
            <v>120</v>
          </cell>
          <cell r="Z1438">
            <v>120</v>
          </cell>
          <cell r="AA1438">
            <v>6</v>
          </cell>
          <cell r="AB1438">
            <v>120</v>
          </cell>
          <cell r="AR1438">
            <v>120</v>
          </cell>
        </row>
        <row r="1439">
          <cell r="I1439">
            <v>16410201</v>
          </cell>
          <cell r="J1439" t="str">
            <v>GIOVANNI ROSSO</v>
          </cell>
          <cell r="K1439" t="str">
            <v>BAROLO VIGNA RIONDA ESTER CANALE</v>
          </cell>
          <cell r="L1439">
            <v>2020</v>
          </cell>
          <cell r="M1439" t="str">
            <v>Italia</v>
          </cell>
          <cell r="N1439" t="str">
            <v>Piemonte</v>
          </cell>
          <cell r="O1439" t="str">
            <v>Barolo/Serralunga</v>
          </cell>
          <cell r="P1439" t="str">
            <v>Vigna Rionda</v>
          </cell>
          <cell r="Q1439" t="str">
            <v>DOCG</v>
          </cell>
          <cell r="R1439" t="str">
            <v>Nebbiolo</v>
          </cell>
          <cell r="S1439" t="str">
            <v>RØdvin</v>
          </cell>
          <cell r="T1439" t="str">
            <v>0,75</v>
          </cell>
          <cell r="U1439">
            <v>14</v>
          </cell>
          <cell r="V1439" t="str">
            <v>2470,49</v>
          </cell>
          <cell r="W1439" t="str">
            <v>GAIA WINE &amp; SPIRITS</v>
          </cell>
          <cell r="X1439" t="str">
            <v>SKANLOG</v>
          </cell>
          <cell r="Y1439">
            <v>90</v>
          </cell>
          <cell r="Z1439">
            <v>120</v>
          </cell>
          <cell r="AA1439">
            <v>6</v>
          </cell>
          <cell r="AB1439">
            <v>90</v>
          </cell>
          <cell r="AR1439">
            <v>90</v>
          </cell>
        </row>
        <row r="1440">
          <cell r="I1440">
            <v>14929301</v>
          </cell>
          <cell r="J1440" t="str">
            <v>GIOVANNI ROSSO</v>
          </cell>
          <cell r="K1440" t="str">
            <v>ESTER CANALE LANGHE NEBBIOLO</v>
          </cell>
          <cell r="L1440">
            <v>2021</v>
          </cell>
          <cell r="M1440" t="str">
            <v>Italia</v>
          </cell>
          <cell r="N1440" t="str">
            <v>Piemonte</v>
          </cell>
          <cell r="O1440" t="str">
            <v>Barolo/Serralunga</v>
          </cell>
          <cell r="P1440" t="str">
            <v>(Vigna Rionda)</v>
          </cell>
          <cell r="Q1440" t="str">
            <v>DOCG</v>
          </cell>
          <cell r="R1440" t="str">
            <v>Nebbiolo</v>
          </cell>
          <cell r="S1440" t="str">
            <v>RØdvin</v>
          </cell>
          <cell r="T1440" t="str">
            <v>0,75</v>
          </cell>
          <cell r="U1440">
            <v>14</v>
          </cell>
          <cell r="V1440" t="str">
            <v>1123,98</v>
          </cell>
          <cell r="W1440" t="str">
            <v>GAIA WINE &amp; SPIRITS</v>
          </cell>
          <cell r="X1440" t="str">
            <v>SKANLOG</v>
          </cell>
          <cell r="Y1440">
            <v>144</v>
          </cell>
          <cell r="Z1440">
            <v>180</v>
          </cell>
          <cell r="AA1440">
            <v>6</v>
          </cell>
          <cell r="AB1440">
            <v>144</v>
          </cell>
          <cell r="AR1440">
            <v>144</v>
          </cell>
        </row>
        <row r="1441">
          <cell r="J1441" t="str">
            <v>Sandrone</v>
          </cell>
          <cell r="K1441" t="str">
            <v>Barolo Aleste</v>
          </cell>
          <cell r="L1441">
            <v>2020</v>
          </cell>
          <cell r="M1441" t="str">
            <v>Italia</v>
          </cell>
          <cell r="N1441" t="str">
            <v>Piemonte</v>
          </cell>
          <cell r="O1441" t="str">
            <v>Barolo</v>
          </cell>
          <cell r="S1441" t="str">
            <v>Rødvin</v>
          </cell>
          <cell r="T1441">
            <v>0.75</v>
          </cell>
          <cell r="U1441">
            <v>14.5</v>
          </cell>
          <cell r="V1441">
            <v>1159.93</v>
          </cell>
          <cell r="W1441" t="str">
            <v>Moestue Grape Selections</v>
          </cell>
          <cell r="X1441" t="str">
            <v>Skanlog</v>
          </cell>
          <cell r="Y1441">
            <v>192</v>
          </cell>
          <cell r="Z1441">
            <v>192</v>
          </cell>
          <cell r="AA1441">
            <v>6</v>
          </cell>
          <cell r="AB1441">
            <v>192</v>
          </cell>
          <cell r="AR1441">
            <v>192</v>
          </cell>
        </row>
        <row r="1442">
          <cell r="J1442" t="str">
            <v>Sandrone</v>
          </cell>
          <cell r="K1442" t="str">
            <v>Barolo Le Vigne</v>
          </cell>
          <cell r="L1442">
            <v>2020</v>
          </cell>
          <cell r="M1442" t="str">
            <v>Italia</v>
          </cell>
          <cell r="N1442" t="str">
            <v>Piemonte</v>
          </cell>
          <cell r="O1442" t="str">
            <v>Barolo</v>
          </cell>
          <cell r="S1442" t="str">
            <v>Rødvin</v>
          </cell>
          <cell r="T1442">
            <v>0.75</v>
          </cell>
          <cell r="U1442">
            <v>14.5</v>
          </cell>
          <cell r="V1442">
            <v>1004.61</v>
          </cell>
          <cell r="W1442" t="str">
            <v>Moestue Grape Selections</v>
          </cell>
          <cell r="X1442" t="str">
            <v>Skanlog</v>
          </cell>
          <cell r="Y1442">
            <v>192</v>
          </cell>
          <cell r="Z1442">
            <v>192</v>
          </cell>
          <cell r="AA1442">
            <v>6</v>
          </cell>
          <cell r="AB1442">
            <v>192</v>
          </cell>
          <cell r="AR1442">
            <v>192</v>
          </cell>
        </row>
        <row r="1443">
          <cell r="J1443" t="str">
            <v>Sandrone</v>
          </cell>
          <cell r="K1443" t="str">
            <v>Barolo Vite Talin</v>
          </cell>
          <cell r="L1443">
            <v>2018</v>
          </cell>
          <cell r="M1443" t="str">
            <v>Italia</v>
          </cell>
          <cell r="N1443" t="str">
            <v>Piemonte</v>
          </cell>
          <cell r="O1443" t="str">
            <v>Barolo</v>
          </cell>
          <cell r="S1443" t="str">
            <v>Rødvin</v>
          </cell>
          <cell r="T1443">
            <v>0.75</v>
          </cell>
          <cell r="U1443">
            <v>14.5</v>
          </cell>
          <cell r="V1443">
            <v>3577.36</v>
          </cell>
          <cell r="W1443" t="str">
            <v>Moestue Grape Selections</v>
          </cell>
          <cell r="X1443" t="str">
            <v>Skanlog</v>
          </cell>
          <cell r="Y1443">
            <v>18</v>
          </cell>
          <cell r="Z1443">
            <v>18</v>
          </cell>
          <cell r="AA1443">
            <v>1</v>
          </cell>
          <cell r="AB1443">
            <v>18</v>
          </cell>
          <cell r="AR1443">
            <v>18</v>
          </cell>
        </row>
        <row r="1444">
          <cell r="J1444" t="str">
            <v>Sandrone</v>
          </cell>
          <cell r="K1444" t="str">
            <v>Dolcetto d'Alba</v>
          </cell>
          <cell r="L1444">
            <v>2023</v>
          </cell>
          <cell r="M1444" t="str">
            <v>Italia</v>
          </cell>
          <cell r="N1444" t="str">
            <v>Piemonte</v>
          </cell>
          <cell r="O1444" t="str">
            <v>Alba</v>
          </cell>
          <cell r="S1444" t="str">
            <v>Rødvin</v>
          </cell>
          <cell r="T1444">
            <v>0.75</v>
          </cell>
          <cell r="U1444">
            <v>14</v>
          </cell>
          <cell r="V1444">
            <v>268.31</v>
          </cell>
          <cell r="W1444" t="str">
            <v>Moestue Grape Selections</v>
          </cell>
          <cell r="X1444" t="str">
            <v>Skanlog</v>
          </cell>
          <cell r="Y1444">
            <v>300</v>
          </cell>
          <cell r="Z1444">
            <v>300</v>
          </cell>
          <cell r="AA1444">
            <v>6</v>
          </cell>
          <cell r="AB1444">
            <v>300</v>
          </cell>
          <cell r="AR1444">
            <v>300</v>
          </cell>
        </row>
        <row r="1445">
          <cell r="J1445" t="str">
            <v>Sorpasso</v>
          </cell>
          <cell r="K1445" t="str">
            <v>Carema</v>
          </cell>
          <cell r="L1445">
            <v>2021</v>
          </cell>
          <cell r="M1445" t="str">
            <v>Italia</v>
          </cell>
          <cell r="N1445" t="str">
            <v>Piemonte</v>
          </cell>
          <cell r="O1445" t="str">
            <v>Carema</v>
          </cell>
          <cell r="S1445" t="str">
            <v>Rødvin</v>
          </cell>
          <cell r="T1445">
            <v>0.75</v>
          </cell>
          <cell r="U1445">
            <v>13.5</v>
          </cell>
          <cell r="V1445">
            <v>535.5</v>
          </cell>
          <cell r="W1445" t="str">
            <v>LaMarc Wines</v>
          </cell>
          <cell r="X1445" t="str">
            <v>Skanlog</v>
          </cell>
          <cell r="Y1445">
            <v>60</v>
          </cell>
          <cell r="Z1445">
            <v>60</v>
          </cell>
          <cell r="AA1445">
            <v>6</v>
          </cell>
          <cell r="AB1445">
            <v>60</v>
          </cell>
          <cell r="AR1445">
            <v>60</v>
          </cell>
        </row>
        <row r="1446">
          <cell r="J1446" t="str">
            <v>Sorpasso</v>
          </cell>
          <cell r="K1446" t="str">
            <v>Tachiss</v>
          </cell>
          <cell r="L1446">
            <v>2023</v>
          </cell>
          <cell r="M1446" t="str">
            <v>Italia</v>
          </cell>
          <cell r="N1446" t="str">
            <v>Piemonte</v>
          </cell>
          <cell r="S1446" t="str">
            <v>Rødvin</v>
          </cell>
          <cell r="T1446">
            <v>0.75</v>
          </cell>
          <cell r="U1446">
            <v>13</v>
          </cell>
          <cell r="V1446">
            <v>333.1</v>
          </cell>
          <cell r="W1446" t="str">
            <v>LaMarc Wines</v>
          </cell>
          <cell r="X1446" t="str">
            <v>Skanlog</v>
          </cell>
          <cell r="Y1446">
            <v>120</v>
          </cell>
          <cell r="Z1446">
            <v>120</v>
          </cell>
          <cell r="AA1446">
            <v>6</v>
          </cell>
          <cell r="AB1446">
            <v>120</v>
          </cell>
          <cell r="AR1446">
            <v>120</v>
          </cell>
        </row>
        <row r="1447">
          <cell r="J1447" t="str">
            <v>Trediberri</v>
          </cell>
          <cell r="K1447" t="str">
            <v>Barolo Rocche dell'Annunziata</v>
          </cell>
          <cell r="L1447">
            <v>2020</v>
          </cell>
          <cell r="M1447" t="str">
            <v>Italia</v>
          </cell>
          <cell r="N1447" t="str">
            <v>Piemonte</v>
          </cell>
          <cell r="O1447" t="str">
            <v>Barolo</v>
          </cell>
          <cell r="P1447" t="str">
            <v>Rocche dell'Annunziata</v>
          </cell>
          <cell r="S1447" t="str">
            <v>Rødvin</v>
          </cell>
          <cell r="T1447">
            <v>0.75</v>
          </cell>
          <cell r="U1447">
            <v>14.5</v>
          </cell>
          <cell r="V1447">
            <v>692.1</v>
          </cell>
          <cell r="W1447" t="str">
            <v>Winemarket AS</v>
          </cell>
          <cell r="X1447" t="str">
            <v>Vectura</v>
          </cell>
          <cell r="Y1447">
            <v>240</v>
          </cell>
          <cell r="Z1447">
            <v>240</v>
          </cell>
          <cell r="AA1447">
            <v>6</v>
          </cell>
          <cell r="AB1447">
            <v>240</v>
          </cell>
          <cell r="AR1447">
            <v>240</v>
          </cell>
        </row>
        <row r="1448">
          <cell r="J1448" t="str">
            <v>Trediberri</v>
          </cell>
          <cell r="K1448" t="str">
            <v>Dolcetto d'Alba</v>
          </cell>
          <cell r="L1448">
            <v>2023</v>
          </cell>
          <cell r="M1448" t="str">
            <v>Italia</v>
          </cell>
          <cell r="N1448" t="str">
            <v>Piemonte</v>
          </cell>
          <cell r="O1448" t="str">
            <v>Alba</v>
          </cell>
          <cell r="S1448" t="str">
            <v>Rødvin</v>
          </cell>
          <cell r="T1448">
            <v>0.75</v>
          </cell>
          <cell r="U1448">
            <v>13</v>
          </cell>
          <cell r="V1448">
            <v>241.15</v>
          </cell>
          <cell r="W1448" t="str">
            <v>Winemarket AS</v>
          </cell>
          <cell r="X1448" t="str">
            <v>Vectura</v>
          </cell>
          <cell r="Y1448">
            <v>240</v>
          </cell>
          <cell r="Z1448">
            <v>240</v>
          </cell>
          <cell r="AA1448">
            <v>12</v>
          </cell>
          <cell r="AB1448">
            <v>240</v>
          </cell>
          <cell r="AR1448">
            <v>240</v>
          </cell>
        </row>
        <row r="1449">
          <cell r="J1449" t="str">
            <v>Trediberri</v>
          </cell>
          <cell r="K1449" t="str">
            <v>Barolo Berri</v>
          </cell>
          <cell r="L1449">
            <v>2020</v>
          </cell>
          <cell r="M1449" t="str">
            <v>Italia</v>
          </cell>
          <cell r="N1449" t="str">
            <v>Piemonte</v>
          </cell>
          <cell r="O1449" t="str">
            <v>Barolo</v>
          </cell>
          <cell r="P1449" t="str">
            <v>Berri</v>
          </cell>
          <cell r="S1449" t="str">
            <v>Rødvin</v>
          </cell>
          <cell r="T1449">
            <v>1.5</v>
          </cell>
          <cell r="U1449">
            <v>14.5</v>
          </cell>
          <cell r="V1449">
            <v>1047.01</v>
          </cell>
          <cell r="W1449" t="str">
            <v>Winemarket AS</v>
          </cell>
          <cell r="X1449" t="str">
            <v>Vectura</v>
          </cell>
          <cell r="Y1449">
            <v>50</v>
          </cell>
          <cell r="Z1449">
            <v>50</v>
          </cell>
          <cell r="AA1449">
            <v>1</v>
          </cell>
          <cell r="AB1449">
            <v>50</v>
          </cell>
          <cell r="AR1449">
            <v>50</v>
          </cell>
        </row>
        <row r="1450">
          <cell r="J1450" t="str">
            <v>Trediberri</v>
          </cell>
          <cell r="K1450" t="str">
            <v>Barolo Rocche dell'Annunziata</v>
          </cell>
          <cell r="L1450">
            <v>2020</v>
          </cell>
          <cell r="M1450" t="str">
            <v>Italia</v>
          </cell>
          <cell r="N1450" t="str">
            <v>Piemonte</v>
          </cell>
          <cell r="O1450" t="str">
            <v>Barolo</v>
          </cell>
          <cell r="P1450" t="str">
            <v>Rocche dell'Annunziata</v>
          </cell>
          <cell r="S1450" t="str">
            <v>Rødvin</v>
          </cell>
          <cell r="T1450">
            <v>1.5</v>
          </cell>
          <cell r="U1450">
            <v>14.5</v>
          </cell>
          <cell r="V1450">
            <v>1497.38</v>
          </cell>
          <cell r="W1450" t="str">
            <v>Winemarket AS</v>
          </cell>
          <cell r="X1450" t="str">
            <v>Vectura</v>
          </cell>
          <cell r="Y1450">
            <v>4</v>
          </cell>
          <cell r="Z1450">
            <v>4</v>
          </cell>
          <cell r="AA1450">
            <v>1</v>
          </cell>
          <cell r="AB1450">
            <v>4</v>
          </cell>
          <cell r="AR1450">
            <v>4</v>
          </cell>
        </row>
        <row r="1451">
          <cell r="J1451" t="str">
            <v>Vajra, G.D.</v>
          </cell>
          <cell r="K1451" t="str">
            <v>Barolo Coste di Rose</v>
          </cell>
          <cell r="L1451">
            <v>2020</v>
          </cell>
          <cell r="M1451" t="str">
            <v>Italia</v>
          </cell>
          <cell r="N1451" t="str">
            <v>Piemonte</v>
          </cell>
          <cell r="O1451" t="str">
            <v>Barolo</v>
          </cell>
          <cell r="S1451" t="str">
            <v>Rødvin</v>
          </cell>
          <cell r="T1451">
            <v>0.75</v>
          </cell>
          <cell r="U1451">
            <v>14</v>
          </cell>
          <cell r="V1451">
            <v>571.63</v>
          </cell>
          <cell r="W1451" t="str">
            <v>Moestue Grape Selections</v>
          </cell>
          <cell r="X1451" t="str">
            <v>Skanlog</v>
          </cell>
          <cell r="Y1451">
            <v>480</v>
          </cell>
          <cell r="Z1451">
            <v>480</v>
          </cell>
          <cell r="AA1451">
            <v>6</v>
          </cell>
          <cell r="AB1451">
            <v>480</v>
          </cell>
          <cell r="AR1451">
            <v>480</v>
          </cell>
        </row>
        <row r="1452">
          <cell r="J1452" t="str">
            <v>Vajra, G.D.</v>
          </cell>
          <cell r="K1452" t="str">
            <v>Barolo Ravera</v>
          </cell>
          <cell r="L1452">
            <v>2020</v>
          </cell>
          <cell r="M1452" t="str">
            <v>Italia</v>
          </cell>
          <cell r="N1452" t="str">
            <v>Piemonte</v>
          </cell>
          <cell r="O1452" t="str">
            <v>Barolo</v>
          </cell>
          <cell r="S1452" t="str">
            <v>Rødvin</v>
          </cell>
          <cell r="T1452">
            <v>0.75</v>
          </cell>
          <cell r="U1452">
            <v>14</v>
          </cell>
          <cell r="V1452">
            <v>727.85</v>
          </cell>
          <cell r="W1452" t="str">
            <v>Moestue Grape Selections</v>
          </cell>
          <cell r="X1452" t="str">
            <v>Skanlog</v>
          </cell>
          <cell r="Y1452">
            <v>240</v>
          </cell>
          <cell r="Z1452">
            <v>240</v>
          </cell>
          <cell r="AA1452">
            <v>6</v>
          </cell>
          <cell r="AB1452">
            <v>240</v>
          </cell>
          <cell r="AR1452">
            <v>240</v>
          </cell>
        </row>
        <row r="1453">
          <cell r="J1453" t="str">
            <v>Vajra, G.D.</v>
          </cell>
          <cell r="K1453" t="str">
            <v>Langhe Freisa Kye</v>
          </cell>
          <cell r="L1453">
            <v>2021</v>
          </cell>
          <cell r="M1453" t="str">
            <v>Italia</v>
          </cell>
          <cell r="N1453" t="str">
            <v>Piemonte</v>
          </cell>
          <cell r="O1453" t="str">
            <v>Langhe</v>
          </cell>
          <cell r="S1453" t="str">
            <v>Rødvin</v>
          </cell>
          <cell r="T1453">
            <v>0.75</v>
          </cell>
          <cell r="U1453">
            <v>14.5</v>
          </cell>
          <cell r="V1453">
            <v>406.36</v>
          </cell>
          <cell r="W1453" t="str">
            <v>Moestue Grape Selections</v>
          </cell>
          <cell r="X1453" t="str">
            <v>Skanlog</v>
          </cell>
          <cell r="Y1453">
            <v>120</v>
          </cell>
          <cell r="Z1453">
            <v>120</v>
          </cell>
          <cell r="AA1453">
            <v>6</v>
          </cell>
          <cell r="AB1453">
            <v>120</v>
          </cell>
          <cell r="AR1453">
            <v>120</v>
          </cell>
        </row>
        <row r="1454">
          <cell r="J1454" t="str">
            <v>Vajra, G.D. / Baudana, L.</v>
          </cell>
          <cell r="K1454" t="str">
            <v>Barolo Baudana</v>
          </cell>
          <cell r="L1454">
            <v>2020</v>
          </cell>
          <cell r="M1454" t="str">
            <v>Italia</v>
          </cell>
          <cell r="N1454" t="str">
            <v>Piemonte</v>
          </cell>
          <cell r="O1454" t="str">
            <v>Barolo</v>
          </cell>
          <cell r="S1454" t="str">
            <v>Rødvin</v>
          </cell>
          <cell r="T1454">
            <v>0.75</v>
          </cell>
          <cell r="U1454">
            <v>14</v>
          </cell>
          <cell r="V1454">
            <v>737.06</v>
          </cell>
          <cell r="W1454" t="str">
            <v>Moestue Grape Selections</v>
          </cell>
          <cell r="X1454" t="str">
            <v>Skanlog</v>
          </cell>
          <cell r="Y1454">
            <v>120</v>
          </cell>
          <cell r="Z1454">
            <v>120</v>
          </cell>
          <cell r="AA1454">
            <v>6</v>
          </cell>
          <cell r="AB1454">
            <v>120</v>
          </cell>
          <cell r="AR1454">
            <v>120</v>
          </cell>
        </row>
        <row r="1455">
          <cell r="J1455" t="str">
            <v>Vajra, G.D. / Baudana, L.</v>
          </cell>
          <cell r="K1455" t="str">
            <v>Barolo Cerretta</v>
          </cell>
          <cell r="L1455">
            <v>2020</v>
          </cell>
          <cell r="M1455" t="str">
            <v>Italia</v>
          </cell>
          <cell r="N1455" t="str">
            <v>Piemonte</v>
          </cell>
          <cell r="O1455" t="str">
            <v>Barolo</v>
          </cell>
          <cell r="S1455" t="str">
            <v>Rødvin</v>
          </cell>
          <cell r="T1455">
            <v>0.75</v>
          </cell>
          <cell r="U1455">
            <v>14</v>
          </cell>
          <cell r="V1455">
            <v>737.06</v>
          </cell>
          <cell r="W1455" t="str">
            <v>Moestue Grape Selections</v>
          </cell>
          <cell r="X1455" t="str">
            <v>Skanlog</v>
          </cell>
          <cell r="Y1455">
            <v>120</v>
          </cell>
          <cell r="Z1455">
            <v>120</v>
          </cell>
          <cell r="AA1455">
            <v>6</v>
          </cell>
          <cell r="AB1455">
            <v>120</v>
          </cell>
          <cell r="AR1455">
            <v>120</v>
          </cell>
        </row>
        <row r="1456">
          <cell r="J1456" t="str">
            <v>Veglio, M.</v>
          </cell>
          <cell r="K1456" t="str">
            <v>Barolo Castelletto</v>
          </cell>
          <cell r="L1456">
            <v>2020</v>
          </cell>
          <cell r="M1456" t="str">
            <v>Italia</v>
          </cell>
          <cell r="N1456" t="str">
            <v>Piemonte</v>
          </cell>
          <cell r="O1456" t="str">
            <v>Barolo</v>
          </cell>
          <cell r="P1456" t="str">
            <v>Castelletto</v>
          </cell>
          <cell r="Q1456" t="str">
            <v>DOCG</v>
          </cell>
          <cell r="R1456" t="str">
            <v>Nebbiolo</v>
          </cell>
          <cell r="S1456" t="str">
            <v>Rødvin</v>
          </cell>
          <cell r="T1456">
            <v>0.75</v>
          </cell>
          <cell r="U1456">
            <v>14.5</v>
          </cell>
          <cell r="V1456">
            <v>602.11</v>
          </cell>
          <cell r="W1456" t="str">
            <v>Winning Brands</v>
          </cell>
          <cell r="X1456" t="str">
            <v>Cuveco</v>
          </cell>
          <cell r="Y1456">
            <v>180</v>
          </cell>
          <cell r="Z1456">
            <v>240</v>
          </cell>
          <cell r="AA1456">
            <v>6</v>
          </cell>
          <cell r="AB1456">
            <v>180</v>
          </cell>
          <cell r="AR1456">
            <v>180</v>
          </cell>
        </row>
        <row r="1457">
          <cell r="J1457" t="str">
            <v>Veglio, M.</v>
          </cell>
          <cell r="K1457" t="str">
            <v>Barolo Comunale di Serralunga</v>
          </cell>
          <cell r="L1457">
            <v>2020</v>
          </cell>
          <cell r="M1457" t="str">
            <v>Italia</v>
          </cell>
          <cell r="N1457" t="str">
            <v>Piemonte</v>
          </cell>
          <cell r="O1457" t="str">
            <v>Barolo</v>
          </cell>
          <cell r="P1457" t="str">
            <v>Comune di Serralunga</v>
          </cell>
          <cell r="Q1457" t="str">
            <v>DOCG</v>
          </cell>
          <cell r="R1457" t="str">
            <v>Nebbiolo</v>
          </cell>
          <cell r="S1457" t="str">
            <v>Rødvin</v>
          </cell>
          <cell r="T1457">
            <v>0.75</v>
          </cell>
          <cell r="U1457">
            <v>14.5</v>
          </cell>
          <cell r="V1457">
            <v>525.83000000000004</v>
          </cell>
          <cell r="W1457" t="str">
            <v>Winning Brands</v>
          </cell>
          <cell r="X1457" t="str">
            <v>Cuveco</v>
          </cell>
          <cell r="Y1457">
            <v>180</v>
          </cell>
          <cell r="Z1457">
            <v>240</v>
          </cell>
          <cell r="AA1457">
            <v>6</v>
          </cell>
          <cell r="AB1457">
            <v>180</v>
          </cell>
          <cell r="AR1457">
            <v>180</v>
          </cell>
        </row>
        <row r="1458">
          <cell r="J1458" t="str">
            <v>Veglio, M.</v>
          </cell>
          <cell r="K1458" t="str">
            <v>Barolo Gattera</v>
          </cell>
          <cell r="L1458">
            <v>2020</v>
          </cell>
          <cell r="M1458" t="str">
            <v>Italia</v>
          </cell>
          <cell r="N1458" t="str">
            <v>Piemonte</v>
          </cell>
          <cell r="O1458" t="str">
            <v>Barolo</v>
          </cell>
          <cell r="P1458" t="str">
            <v>Gattera</v>
          </cell>
          <cell r="Q1458" t="str">
            <v>DOCG</v>
          </cell>
          <cell r="R1458" t="str">
            <v>Nebbiolo</v>
          </cell>
          <cell r="S1458" t="str">
            <v>Rødvin</v>
          </cell>
          <cell r="T1458">
            <v>0.75</v>
          </cell>
          <cell r="U1458">
            <v>14.5</v>
          </cell>
          <cell r="V1458">
            <v>602.11</v>
          </cell>
          <cell r="W1458" t="str">
            <v>Winning Brands</v>
          </cell>
          <cell r="X1458" t="str">
            <v>Cuveco</v>
          </cell>
          <cell r="Y1458">
            <v>180</v>
          </cell>
          <cell r="Z1458">
            <v>240</v>
          </cell>
          <cell r="AA1458">
            <v>6</v>
          </cell>
          <cell r="AB1458">
            <v>180</v>
          </cell>
          <cell r="AR1458">
            <v>180</v>
          </cell>
        </row>
        <row r="1459">
          <cell r="J1459" t="str">
            <v>Vietti</v>
          </cell>
          <cell r="K1459" t="str">
            <v>Barbaresco Masseria Roncaglie</v>
          </cell>
          <cell r="L1459">
            <v>2020</v>
          </cell>
          <cell r="M1459" t="str">
            <v>Italia</v>
          </cell>
          <cell r="N1459" t="str">
            <v>Piemonte</v>
          </cell>
          <cell r="O1459" t="str">
            <v>Barolo</v>
          </cell>
          <cell r="P1459" t="str">
            <v>Roncaglie</v>
          </cell>
          <cell r="S1459" t="str">
            <v>Rødvin</v>
          </cell>
          <cell r="T1459">
            <v>0.75</v>
          </cell>
          <cell r="U1459">
            <v>14.5</v>
          </cell>
          <cell r="V1459">
            <v>1252.8499999999999</v>
          </cell>
          <cell r="W1459" t="str">
            <v>Fine Brands AS</v>
          </cell>
          <cell r="X1459" t="str">
            <v>cuveco</v>
          </cell>
          <cell r="Y1459">
            <v>30</v>
          </cell>
          <cell r="Z1459">
            <v>30</v>
          </cell>
          <cell r="AA1459">
            <v>3</v>
          </cell>
          <cell r="AB1459">
            <v>30</v>
          </cell>
          <cell r="AR1459">
            <v>30</v>
          </cell>
        </row>
        <row r="1460">
          <cell r="J1460" t="str">
            <v>Vietti</v>
          </cell>
          <cell r="K1460" t="str">
            <v xml:space="preserve">Barbera d’Alba Scarrone Vigna Vecchia </v>
          </cell>
          <cell r="L1460">
            <v>2022</v>
          </cell>
          <cell r="M1460" t="str">
            <v>Italia</v>
          </cell>
          <cell r="N1460" t="str">
            <v>Piemonte</v>
          </cell>
          <cell r="O1460" t="str">
            <v>Alba</v>
          </cell>
          <cell r="P1460" t="str">
            <v>Scarrone</v>
          </cell>
          <cell r="S1460" t="str">
            <v>Rødvin</v>
          </cell>
          <cell r="T1460">
            <v>0.75</v>
          </cell>
          <cell r="U1460">
            <v>15</v>
          </cell>
          <cell r="V1460">
            <v>609.6</v>
          </cell>
          <cell r="W1460" t="str">
            <v>Fine Brands AS</v>
          </cell>
          <cell r="X1460" t="str">
            <v>cuveco</v>
          </cell>
          <cell r="Y1460">
            <v>60</v>
          </cell>
          <cell r="Z1460">
            <v>60</v>
          </cell>
          <cell r="AA1460">
            <v>3</v>
          </cell>
          <cell r="AB1460">
            <v>60</v>
          </cell>
          <cell r="AR1460">
            <v>60</v>
          </cell>
        </row>
        <row r="1461">
          <cell r="J1461" t="str">
            <v>Vietti</v>
          </cell>
          <cell r="K1461" t="str">
            <v>Barolo Brunate</v>
          </cell>
          <cell r="L1461">
            <v>2020</v>
          </cell>
          <cell r="M1461" t="str">
            <v>Italia</v>
          </cell>
          <cell r="N1461" t="str">
            <v>Piemonte</v>
          </cell>
          <cell r="O1461" t="str">
            <v>Barolo</v>
          </cell>
          <cell r="P1461" t="str">
            <v>Brunate</v>
          </cell>
          <cell r="S1461" t="str">
            <v>Rødvin</v>
          </cell>
          <cell r="T1461">
            <v>0.75</v>
          </cell>
          <cell r="U1461">
            <v>14.5</v>
          </cell>
          <cell r="V1461">
            <v>2034.1</v>
          </cell>
          <cell r="W1461" t="str">
            <v>Fine Brands AS</v>
          </cell>
          <cell r="X1461" t="str">
            <v>cuveco</v>
          </cell>
          <cell r="Y1461">
            <v>30</v>
          </cell>
          <cell r="Z1461">
            <v>30</v>
          </cell>
          <cell r="AA1461">
            <v>3</v>
          </cell>
          <cell r="AB1461">
            <v>30</v>
          </cell>
          <cell r="AR1461">
            <v>30</v>
          </cell>
        </row>
        <row r="1462">
          <cell r="J1462" t="str">
            <v>Vietti</v>
          </cell>
          <cell r="K1462" t="str">
            <v>Barolo Cerequio</v>
          </cell>
          <cell r="L1462">
            <v>2020</v>
          </cell>
          <cell r="M1462" t="str">
            <v>Italia</v>
          </cell>
          <cell r="N1462" t="str">
            <v>Piemonte</v>
          </cell>
          <cell r="O1462" t="str">
            <v>Barolo</v>
          </cell>
          <cell r="P1462" t="str">
            <v>Cerequio</v>
          </cell>
          <cell r="S1462" t="str">
            <v>Rødvin</v>
          </cell>
          <cell r="T1462">
            <v>0.75</v>
          </cell>
          <cell r="U1462">
            <v>14.5</v>
          </cell>
          <cell r="V1462">
            <v>2034.1</v>
          </cell>
          <cell r="W1462" t="str">
            <v>Fine Brands AS</v>
          </cell>
          <cell r="X1462" t="str">
            <v>cuveco</v>
          </cell>
          <cell r="Y1462">
            <v>30</v>
          </cell>
          <cell r="Z1462">
            <v>30</v>
          </cell>
          <cell r="AA1462">
            <v>3</v>
          </cell>
          <cell r="AB1462">
            <v>30</v>
          </cell>
          <cell r="AR1462">
            <v>30</v>
          </cell>
        </row>
        <row r="1463">
          <cell r="J1463" t="str">
            <v>Vietti</v>
          </cell>
          <cell r="K1463" t="str">
            <v xml:space="preserve">Barolo Lazzarito </v>
          </cell>
          <cell r="L1463">
            <v>2020</v>
          </cell>
          <cell r="M1463" t="str">
            <v>Italia</v>
          </cell>
          <cell r="N1463" t="str">
            <v>Piemonte</v>
          </cell>
          <cell r="O1463" t="str">
            <v>Barolo</v>
          </cell>
          <cell r="P1463" t="str">
            <v>Lazzarito</v>
          </cell>
          <cell r="S1463" t="str">
            <v>Rødvin</v>
          </cell>
          <cell r="T1463">
            <v>0.75</v>
          </cell>
          <cell r="U1463">
            <v>14.5</v>
          </cell>
          <cell r="V1463">
            <v>2034.1</v>
          </cell>
          <cell r="W1463" t="str">
            <v>Fine Brands AS</v>
          </cell>
          <cell r="X1463" t="str">
            <v>cuveco</v>
          </cell>
          <cell r="Y1463">
            <v>30</v>
          </cell>
          <cell r="Z1463">
            <v>60</v>
          </cell>
          <cell r="AA1463">
            <v>3</v>
          </cell>
          <cell r="AB1463">
            <v>30</v>
          </cell>
          <cell r="AR1463">
            <v>30</v>
          </cell>
        </row>
        <row r="1464">
          <cell r="J1464" t="str">
            <v>Vietti</v>
          </cell>
          <cell r="K1464" t="str">
            <v>Barolo Ravera</v>
          </cell>
          <cell r="L1464">
            <v>2020</v>
          </cell>
          <cell r="M1464" t="str">
            <v>Italia</v>
          </cell>
          <cell r="N1464" t="str">
            <v>Piemonte</v>
          </cell>
          <cell r="O1464" t="str">
            <v>Barolo</v>
          </cell>
          <cell r="P1464" t="str">
            <v>Ravera</v>
          </cell>
          <cell r="S1464" t="str">
            <v>Rødvin</v>
          </cell>
          <cell r="T1464">
            <v>0.75</v>
          </cell>
          <cell r="U1464">
            <v>14.5</v>
          </cell>
          <cell r="V1464">
            <v>2034.1</v>
          </cell>
          <cell r="W1464" t="str">
            <v>Fine Brands AS</v>
          </cell>
          <cell r="X1464" t="str">
            <v>cuveco</v>
          </cell>
          <cell r="Y1464">
            <v>30</v>
          </cell>
          <cell r="Z1464">
            <v>60</v>
          </cell>
          <cell r="AA1464">
            <v>3</v>
          </cell>
          <cell r="AB1464">
            <v>30</v>
          </cell>
          <cell r="AR1464">
            <v>30</v>
          </cell>
        </row>
        <row r="1465">
          <cell r="J1465" t="str">
            <v>Vietti</v>
          </cell>
          <cell r="K1465" t="str">
            <v>Barolo Riserva</v>
          </cell>
          <cell r="L1465">
            <v>2016</v>
          </cell>
          <cell r="M1465" t="str">
            <v>Italia</v>
          </cell>
          <cell r="N1465" t="str">
            <v>Piemonte</v>
          </cell>
          <cell r="O1465" t="str">
            <v>Barolo</v>
          </cell>
          <cell r="S1465" t="str">
            <v>Rødvin</v>
          </cell>
          <cell r="T1465">
            <v>0.75</v>
          </cell>
          <cell r="U1465">
            <v>14.5</v>
          </cell>
          <cell r="V1465">
            <v>1528.59</v>
          </cell>
          <cell r="W1465" t="str">
            <v>Fine Brands AS</v>
          </cell>
          <cell r="X1465" t="str">
            <v>cuveco</v>
          </cell>
          <cell r="Y1465">
            <v>12</v>
          </cell>
          <cell r="Z1465">
            <v>24</v>
          </cell>
          <cell r="AA1465">
            <v>3</v>
          </cell>
          <cell r="AB1465">
            <v>12</v>
          </cell>
          <cell r="AR1465">
            <v>12</v>
          </cell>
        </row>
        <row r="1466">
          <cell r="J1466" t="str">
            <v>Vietti</v>
          </cell>
          <cell r="K1466" t="str">
            <v>Barolo Rocche</v>
          </cell>
          <cell r="L1466">
            <v>2020</v>
          </cell>
          <cell r="M1466" t="str">
            <v>Italia</v>
          </cell>
          <cell r="N1466" t="str">
            <v>Piemonte</v>
          </cell>
          <cell r="O1466" t="str">
            <v>Barolo</v>
          </cell>
          <cell r="P1466" t="str">
            <v>Rocche</v>
          </cell>
          <cell r="S1466" t="str">
            <v>Rødvin</v>
          </cell>
          <cell r="T1466">
            <v>0.75</v>
          </cell>
          <cell r="U1466">
            <v>14.5</v>
          </cell>
          <cell r="V1466">
            <v>2034.1</v>
          </cell>
          <cell r="W1466" t="str">
            <v>Fine Brands AS</v>
          </cell>
          <cell r="X1466" t="str">
            <v>cuveco</v>
          </cell>
          <cell r="Y1466">
            <v>30</v>
          </cell>
          <cell r="Z1466">
            <v>60</v>
          </cell>
          <cell r="AA1466">
            <v>3</v>
          </cell>
          <cell r="AB1466">
            <v>30</v>
          </cell>
          <cell r="AR1466">
            <v>30</v>
          </cell>
        </row>
        <row r="1467">
          <cell r="J1467" t="str">
            <v>Alberelli di Guido</v>
          </cell>
          <cell r="K1467" t="str">
            <v>Carricante</v>
          </cell>
          <cell r="L1467">
            <v>2022</v>
          </cell>
          <cell r="M1467" t="str">
            <v>Italia</v>
          </cell>
          <cell r="N1467" t="str">
            <v>Sicilia</v>
          </cell>
          <cell r="S1467" t="str">
            <v>Hvitvin</v>
          </cell>
          <cell r="T1467">
            <v>0.75</v>
          </cell>
          <cell r="U1467">
            <v>180</v>
          </cell>
          <cell r="V1467">
            <v>608</v>
          </cell>
          <cell r="W1467" t="str">
            <v>Viva Vino</v>
          </cell>
          <cell r="X1467" t="str">
            <v>Viva Vino</v>
          </cell>
          <cell r="Y1467">
            <v>180</v>
          </cell>
          <cell r="Z1467">
            <v>244</v>
          </cell>
          <cell r="AA1467">
            <v>6</v>
          </cell>
          <cell r="AB1467">
            <v>180</v>
          </cell>
          <cell r="AR1467">
            <v>180</v>
          </cell>
        </row>
        <row r="1468">
          <cell r="J1468" t="str">
            <v>Buscemi</v>
          </cell>
          <cell r="K1468" t="str">
            <v>Tartaraci</v>
          </cell>
          <cell r="L1468">
            <v>2020</v>
          </cell>
          <cell r="M1468" t="str">
            <v>Italia</v>
          </cell>
          <cell r="N1468" t="str">
            <v>Sicilia</v>
          </cell>
          <cell r="S1468" t="str">
            <v>Rødvin</v>
          </cell>
          <cell r="T1468">
            <v>0.75</v>
          </cell>
          <cell r="U1468">
            <v>14</v>
          </cell>
          <cell r="V1468">
            <v>440</v>
          </cell>
          <cell r="W1468" t="str">
            <v>Viva Vino</v>
          </cell>
          <cell r="X1468" t="str">
            <v>Viva Vino</v>
          </cell>
          <cell r="Y1468">
            <v>360</v>
          </cell>
          <cell r="Z1468">
            <v>360</v>
          </cell>
          <cell r="AA1468">
            <v>6</v>
          </cell>
          <cell r="AB1468">
            <v>360</v>
          </cell>
          <cell r="AR1468">
            <v>360</v>
          </cell>
        </row>
        <row r="1469">
          <cell r="J1469" t="str">
            <v>Caravaglio</v>
          </cell>
          <cell r="K1469" t="str">
            <v>Infatata Malvasia Seccco</v>
          </cell>
          <cell r="L1469">
            <v>2023</v>
          </cell>
          <cell r="M1469" t="str">
            <v>Italia</v>
          </cell>
          <cell r="N1469" t="str">
            <v>Sicilia</v>
          </cell>
          <cell r="O1469" t="str">
            <v>Salina</v>
          </cell>
          <cell r="S1469" t="str">
            <v>Hvitvin</v>
          </cell>
          <cell r="T1469">
            <v>0.75</v>
          </cell>
          <cell r="U1469">
            <v>13</v>
          </cell>
          <cell r="V1469">
            <v>305.48203125000015</v>
          </cell>
          <cell r="W1469" t="str">
            <v>NON DOS</v>
          </cell>
          <cell r="X1469" t="str">
            <v>SKANLOG</v>
          </cell>
          <cell r="Y1469">
            <v>180</v>
          </cell>
          <cell r="Z1469">
            <v>180</v>
          </cell>
          <cell r="AA1469">
            <v>6</v>
          </cell>
          <cell r="AB1469">
            <v>180</v>
          </cell>
          <cell r="AR1469">
            <v>180</v>
          </cell>
        </row>
        <row r="1470">
          <cell r="J1470" t="str">
            <v>Caravaglio</v>
          </cell>
          <cell r="K1470" t="str">
            <v>Nero di Munti Corinto Nero</v>
          </cell>
          <cell r="L1470">
            <v>2022</v>
          </cell>
          <cell r="M1470" t="str">
            <v>Italia</v>
          </cell>
          <cell r="N1470" t="str">
            <v>Sicilia</v>
          </cell>
          <cell r="O1470" t="str">
            <v>Salina</v>
          </cell>
          <cell r="S1470" t="str">
            <v>Rødvin</v>
          </cell>
          <cell r="T1470">
            <v>0.75</v>
          </cell>
          <cell r="U1470">
            <v>14</v>
          </cell>
          <cell r="V1470">
            <v>296.68060661764707</v>
          </cell>
          <cell r="W1470" t="str">
            <v>NON DOS</v>
          </cell>
          <cell r="X1470" t="str">
            <v>SKANLOG</v>
          </cell>
          <cell r="Y1470">
            <v>180</v>
          </cell>
          <cell r="Z1470">
            <v>180</v>
          </cell>
          <cell r="AA1470">
            <v>6</v>
          </cell>
          <cell r="AB1470">
            <v>180</v>
          </cell>
          <cell r="AR1470">
            <v>180</v>
          </cell>
        </row>
        <row r="1471">
          <cell r="J1471" t="str">
            <v>Cornelissen</v>
          </cell>
          <cell r="K1471" t="str">
            <v>MunJebel Contrada CR Campo Re</v>
          </cell>
          <cell r="L1471">
            <v>2021</v>
          </cell>
          <cell r="M1471" t="str">
            <v>Italia</v>
          </cell>
          <cell r="N1471" t="str">
            <v>Sicilia</v>
          </cell>
          <cell r="P1471" t="str">
            <v>Campo Re</v>
          </cell>
          <cell r="S1471" t="str">
            <v>Rødvin</v>
          </cell>
          <cell r="T1471">
            <v>0.75</v>
          </cell>
          <cell r="U1471">
            <v>15</v>
          </cell>
          <cell r="V1471">
            <v>609.57035845588234</v>
          </cell>
          <cell r="W1471" t="str">
            <v>NON DOS</v>
          </cell>
          <cell r="X1471" t="str">
            <v>SKANLOG</v>
          </cell>
          <cell r="Y1471">
            <v>72</v>
          </cell>
          <cell r="Z1471">
            <v>72</v>
          </cell>
          <cell r="AA1471">
            <v>6</v>
          </cell>
          <cell r="AB1471">
            <v>72</v>
          </cell>
          <cell r="AR1471">
            <v>72</v>
          </cell>
        </row>
        <row r="1472">
          <cell r="J1472" t="str">
            <v>Cornelissen</v>
          </cell>
          <cell r="K1472" t="str">
            <v>MunJebel Contrada CS Chiusa Spagnolo</v>
          </cell>
          <cell r="L1472">
            <v>2021</v>
          </cell>
          <cell r="M1472" t="str">
            <v>Italia</v>
          </cell>
          <cell r="N1472" t="str">
            <v>Sicilia</v>
          </cell>
          <cell r="P1472" t="str">
            <v>Zottorinoto</v>
          </cell>
          <cell r="S1472" t="str">
            <v>Rødvin</v>
          </cell>
          <cell r="T1472">
            <v>0.75</v>
          </cell>
          <cell r="U1472">
            <v>15.5</v>
          </cell>
          <cell r="V1472">
            <v>747.63288143382329</v>
          </cell>
          <cell r="W1472" t="str">
            <v>NON DOS</v>
          </cell>
          <cell r="X1472" t="str">
            <v>SKANLOG</v>
          </cell>
          <cell r="Y1472">
            <v>72</v>
          </cell>
          <cell r="Z1472">
            <v>72</v>
          </cell>
          <cell r="AA1472">
            <v>6</v>
          </cell>
          <cell r="AB1472">
            <v>72</v>
          </cell>
          <cell r="AR1472">
            <v>72</v>
          </cell>
        </row>
        <row r="1473">
          <cell r="J1473" t="str">
            <v>Cornelissen</v>
          </cell>
          <cell r="K1473" t="str">
            <v>MunJebel Contrada PA Feudo di Mezzo - Porcaria</v>
          </cell>
          <cell r="L1473">
            <v>2021</v>
          </cell>
          <cell r="M1473" t="str">
            <v>Italia</v>
          </cell>
          <cell r="N1473" t="str">
            <v>Sicilia</v>
          </cell>
          <cell r="P1473" t="str">
            <v>Feudo di Mezzi</v>
          </cell>
          <cell r="S1473" t="str">
            <v>Rødvin</v>
          </cell>
          <cell r="T1473">
            <v>0.75</v>
          </cell>
          <cell r="U1473">
            <v>15.5</v>
          </cell>
          <cell r="V1473">
            <v>609.76523437499998</v>
          </cell>
          <cell r="W1473" t="str">
            <v>NON DOS</v>
          </cell>
          <cell r="X1473" t="str">
            <v>SKANLOG</v>
          </cell>
          <cell r="Y1473">
            <v>72</v>
          </cell>
          <cell r="Z1473">
            <v>72</v>
          </cell>
          <cell r="AA1473">
            <v>6</v>
          </cell>
          <cell r="AB1473">
            <v>72</v>
          </cell>
          <cell r="AR1473">
            <v>72</v>
          </cell>
        </row>
        <row r="1474">
          <cell r="J1474" t="str">
            <v>Cornelissen</v>
          </cell>
          <cell r="K1474" t="str">
            <v>MunJebel Contrada VA Vigne Alte</v>
          </cell>
          <cell r="L1474">
            <v>2021</v>
          </cell>
          <cell r="M1474" t="str">
            <v>Italia</v>
          </cell>
          <cell r="N1474" t="str">
            <v>Sicilia</v>
          </cell>
          <cell r="S1474" t="str">
            <v>Rødvin</v>
          </cell>
          <cell r="T1474">
            <v>0.75</v>
          </cell>
          <cell r="U1474">
            <v>15</v>
          </cell>
          <cell r="V1474">
            <v>747.43800551470588</v>
          </cell>
          <cell r="W1474" t="str">
            <v>NON DOS</v>
          </cell>
          <cell r="X1474" t="str">
            <v>SKANLOG</v>
          </cell>
          <cell r="Y1474">
            <v>72</v>
          </cell>
          <cell r="Z1474">
            <v>72</v>
          </cell>
          <cell r="AA1474">
            <v>6</v>
          </cell>
          <cell r="AB1474">
            <v>72</v>
          </cell>
          <cell r="AR1474">
            <v>72</v>
          </cell>
        </row>
        <row r="1475">
          <cell r="J1475" t="str">
            <v>Maugeri</v>
          </cell>
          <cell r="K1475" t="str">
            <v>Etna Superiore Contrada Praino Frontemare</v>
          </cell>
          <cell r="L1475">
            <v>2022</v>
          </cell>
          <cell r="M1475" t="str">
            <v>Italia</v>
          </cell>
          <cell r="N1475" t="str">
            <v>Sicilia</v>
          </cell>
          <cell r="O1475" t="str">
            <v>Etna</v>
          </cell>
          <cell r="P1475" t="str">
            <v>Contrada Praino</v>
          </cell>
          <cell r="S1475" t="str">
            <v>Hvitvin</v>
          </cell>
          <cell r="T1475">
            <v>0.75</v>
          </cell>
          <cell r="U1475">
            <v>12.5</v>
          </cell>
          <cell r="V1475">
            <v>507</v>
          </cell>
          <cell r="W1475" t="str">
            <v>Viva Vino</v>
          </cell>
          <cell r="X1475" t="str">
            <v>Viva Vino</v>
          </cell>
          <cell r="Y1475">
            <v>90</v>
          </cell>
          <cell r="Z1475">
            <v>90</v>
          </cell>
          <cell r="AA1475">
            <v>6</v>
          </cell>
          <cell r="AB1475">
            <v>90</v>
          </cell>
          <cell r="AR1475">
            <v>90</v>
          </cell>
        </row>
        <row r="1476">
          <cell r="J1476" t="str">
            <v>Maugeri</v>
          </cell>
          <cell r="K1476" t="str">
            <v>Etna Superiore Contrada Volpare</v>
          </cell>
          <cell r="L1476">
            <v>2022</v>
          </cell>
          <cell r="M1476" t="str">
            <v>Italia</v>
          </cell>
          <cell r="N1476" t="str">
            <v>Sicilia</v>
          </cell>
          <cell r="O1476" t="str">
            <v>Etna</v>
          </cell>
          <cell r="P1476" t="str">
            <v>Contrada Volpare</v>
          </cell>
          <cell r="S1476" t="str">
            <v>Hvitvin</v>
          </cell>
          <cell r="T1476">
            <v>0.75</v>
          </cell>
          <cell r="U1476">
            <v>12.5</v>
          </cell>
          <cell r="V1476">
            <v>397</v>
          </cell>
          <cell r="W1476" t="str">
            <v>Viva Vino</v>
          </cell>
          <cell r="X1476" t="str">
            <v>Viva Vino</v>
          </cell>
          <cell r="Y1476">
            <v>300</v>
          </cell>
          <cell r="Z1476">
            <v>300</v>
          </cell>
          <cell r="AA1476">
            <v>6</v>
          </cell>
          <cell r="AB1476">
            <v>300</v>
          </cell>
          <cell r="AR1476">
            <v>300</v>
          </cell>
        </row>
        <row r="1477">
          <cell r="J1477" t="str">
            <v>Maugeri</v>
          </cell>
          <cell r="K1477" t="str">
            <v>Etna Superiore Contrada Volpare Frontebosco</v>
          </cell>
          <cell r="L1477">
            <v>2022</v>
          </cell>
          <cell r="M1477" t="str">
            <v>Italia</v>
          </cell>
          <cell r="N1477" t="str">
            <v>Sicilia</v>
          </cell>
          <cell r="O1477" t="str">
            <v>Etna</v>
          </cell>
          <cell r="P1477" t="str">
            <v>Contrada Volpare</v>
          </cell>
          <cell r="S1477" t="str">
            <v>Hvitvin</v>
          </cell>
          <cell r="T1477">
            <v>0.75</v>
          </cell>
          <cell r="U1477">
            <v>12.5</v>
          </cell>
          <cell r="V1477">
            <v>507</v>
          </cell>
          <cell r="W1477" t="str">
            <v>Viva Vino</v>
          </cell>
          <cell r="X1477" t="str">
            <v>Viva Vino</v>
          </cell>
          <cell r="Y1477">
            <v>144</v>
          </cell>
          <cell r="Z1477">
            <v>144</v>
          </cell>
          <cell r="AA1477">
            <v>6</v>
          </cell>
          <cell r="AB1477">
            <v>144</v>
          </cell>
          <cell r="AR1477">
            <v>144</v>
          </cell>
        </row>
        <row r="1478">
          <cell r="J1478" t="str">
            <v>Tasca d'Almerita/Regaleali</v>
          </cell>
          <cell r="K1478" t="str">
            <v>Perricone Guarnaccio</v>
          </cell>
          <cell r="L1478">
            <v>2022</v>
          </cell>
          <cell r="M1478" t="str">
            <v>Italia</v>
          </cell>
          <cell r="N1478" t="str">
            <v>Sicilia</v>
          </cell>
          <cell r="S1478" t="str">
            <v>Rødvin</v>
          </cell>
          <cell r="T1478">
            <v>0.75</v>
          </cell>
          <cell r="U1478">
            <v>13</v>
          </cell>
          <cell r="V1478">
            <v>236.64</v>
          </cell>
          <cell r="W1478" t="str">
            <v>Vinetum</v>
          </cell>
          <cell r="X1478" t="str">
            <v>Skanlog</v>
          </cell>
          <cell r="Y1478">
            <v>360</v>
          </cell>
          <cell r="Z1478">
            <v>360</v>
          </cell>
          <cell r="AA1478">
            <v>6</v>
          </cell>
          <cell r="AB1478">
            <v>360</v>
          </cell>
          <cell r="AR1478">
            <v>360</v>
          </cell>
        </row>
        <row r="1479">
          <cell r="J1479" t="str">
            <v>Tasca d'Almerita/Regaleali</v>
          </cell>
          <cell r="K1479" t="str">
            <v>Rosso del Conte</v>
          </cell>
          <cell r="L1479">
            <v>2019</v>
          </cell>
          <cell r="M1479" t="str">
            <v>Italia</v>
          </cell>
          <cell r="N1479" t="str">
            <v>Sicilia</v>
          </cell>
          <cell r="S1479" t="str">
            <v>Rødvin</v>
          </cell>
          <cell r="T1479">
            <v>0.75</v>
          </cell>
          <cell r="U1479">
            <v>14.5</v>
          </cell>
          <cell r="V1479">
            <v>540.53</v>
          </cell>
          <cell r="W1479" t="str">
            <v>Vinetum</v>
          </cell>
          <cell r="X1479" t="str">
            <v>Skanlog</v>
          </cell>
          <cell r="Y1479">
            <v>240</v>
          </cell>
          <cell r="Z1479">
            <v>240</v>
          </cell>
          <cell r="AA1479">
            <v>6</v>
          </cell>
          <cell r="AB1479">
            <v>240</v>
          </cell>
          <cell r="AR1479">
            <v>240</v>
          </cell>
        </row>
        <row r="1480">
          <cell r="J1480" t="str">
            <v>Alongi</v>
          </cell>
          <cell r="K1480" t="str">
            <v>Chianti Classico Vigna Barbischio</v>
          </cell>
          <cell r="L1480">
            <v>2021</v>
          </cell>
          <cell r="M1480" t="str">
            <v>Italia</v>
          </cell>
          <cell r="N1480" t="str">
            <v>Toscana</v>
          </cell>
          <cell r="O1480" t="str">
            <v>Chianti Classico</v>
          </cell>
          <cell r="S1480" t="str">
            <v>Rødvin</v>
          </cell>
          <cell r="T1480">
            <v>0.75</v>
          </cell>
          <cell r="U1480">
            <v>13.5</v>
          </cell>
          <cell r="V1480">
            <v>401.35705422794115</v>
          </cell>
          <cell r="W1480" t="str">
            <v>NON DOS</v>
          </cell>
          <cell r="X1480" t="str">
            <v>SKANLOG</v>
          </cell>
          <cell r="Y1480">
            <v>360</v>
          </cell>
          <cell r="Z1480">
            <v>360</v>
          </cell>
          <cell r="AA1480">
            <v>6</v>
          </cell>
          <cell r="AB1480">
            <v>360</v>
          </cell>
          <cell r="AR1480">
            <v>360</v>
          </cell>
        </row>
        <row r="1481">
          <cell r="J1481" t="str">
            <v>Ascione/Alongi</v>
          </cell>
          <cell r="K1481" t="str">
            <v>Canaiolo</v>
          </cell>
          <cell r="L1481">
            <v>2021</v>
          </cell>
          <cell r="M1481" t="str">
            <v>Italia</v>
          </cell>
          <cell r="N1481" t="str">
            <v>Toscana</v>
          </cell>
          <cell r="S1481" t="str">
            <v>Rødvin</v>
          </cell>
          <cell r="T1481">
            <v>0.75</v>
          </cell>
          <cell r="U1481">
            <v>13</v>
          </cell>
          <cell r="V1481">
            <v>280.11476629901949</v>
          </cell>
          <cell r="W1481" t="str">
            <v>NON DOS</v>
          </cell>
          <cell r="X1481" t="str">
            <v>SKANLOG</v>
          </cell>
          <cell r="Y1481">
            <v>90</v>
          </cell>
          <cell r="Z1481">
            <v>90</v>
          </cell>
          <cell r="AA1481">
            <v>6</v>
          </cell>
          <cell r="AB1481">
            <v>90</v>
          </cell>
          <cell r="AR1481">
            <v>90</v>
          </cell>
        </row>
        <row r="1482">
          <cell r="J1482" t="str">
            <v>Ascione/Alongi</v>
          </cell>
          <cell r="K1482" t="str">
            <v>Colorino</v>
          </cell>
          <cell r="L1482">
            <v>2021</v>
          </cell>
          <cell r="M1482" t="str">
            <v>Italia</v>
          </cell>
          <cell r="N1482" t="str">
            <v>Toscana</v>
          </cell>
          <cell r="S1482" t="str">
            <v>Rødvin</v>
          </cell>
          <cell r="T1482">
            <v>0.75</v>
          </cell>
          <cell r="U1482">
            <v>13.5</v>
          </cell>
          <cell r="V1482">
            <v>268.91220128676468</v>
          </cell>
          <cell r="W1482" t="str">
            <v>NON DOS</v>
          </cell>
          <cell r="X1482" t="str">
            <v>SKANLOG</v>
          </cell>
          <cell r="Y1482">
            <v>240</v>
          </cell>
          <cell r="Z1482">
            <v>240</v>
          </cell>
          <cell r="AA1482">
            <v>6</v>
          </cell>
          <cell r="AB1482">
            <v>240</v>
          </cell>
          <cell r="AR1482">
            <v>240</v>
          </cell>
        </row>
        <row r="1483">
          <cell r="J1483" t="str">
            <v>Ascione/Alongi</v>
          </cell>
          <cell r="K1483" t="str">
            <v>Foglia Tonda</v>
          </cell>
          <cell r="L1483">
            <v>2022</v>
          </cell>
          <cell r="M1483" t="str">
            <v>Italia</v>
          </cell>
          <cell r="N1483" t="str">
            <v>Toscana</v>
          </cell>
          <cell r="S1483" t="str">
            <v>Rødvin</v>
          </cell>
          <cell r="T1483">
            <v>0.75</v>
          </cell>
          <cell r="U1483">
            <v>13</v>
          </cell>
          <cell r="V1483">
            <v>268.71732536764699</v>
          </cell>
          <cell r="W1483" t="str">
            <v>NON DOS</v>
          </cell>
          <cell r="X1483" t="str">
            <v>SKANLOG</v>
          </cell>
          <cell r="Y1483">
            <v>240</v>
          </cell>
          <cell r="Z1483">
            <v>240</v>
          </cell>
          <cell r="AA1483">
            <v>6</v>
          </cell>
          <cell r="AB1483">
            <v>240</v>
          </cell>
          <cell r="AR1483">
            <v>240</v>
          </cell>
        </row>
        <row r="1484">
          <cell r="J1484" t="str">
            <v>Biondi-Santi</v>
          </cell>
          <cell r="K1484" t="str">
            <v>Brunello di Montalcino</v>
          </cell>
          <cell r="L1484">
            <v>2018</v>
          </cell>
          <cell r="M1484" t="str">
            <v>Italia</v>
          </cell>
          <cell r="N1484" t="str">
            <v>Toscana</v>
          </cell>
          <cell r="O1484" t="str">
            <v>Montalcino</v>
          </cell>
          <cell r="S1484" t="str">
            <v>Rødvin</v>
          </cell>
          <cell r="T1484">
            <v>0.75</v>
          </cell>
          <cell r="U1484">
            <v>14</v>
          </cell>
          <cell r="V1484">
            <v>1983.35</v>
          </cell>
          <cell r="W1484" t="str">
            <v>Signature Wines AS</v>
          </cell>
          <cell r="X1484" t="str">
            <v>Skanlog AS</v>
          </cell>
          <cell r="Y1484">
            <v>180</v>
          </cell>
          <cell r="Z1484">
            <v>216</v>
          </cell>
          <cell r="AA1484">
            <v>6</v>
          </cell>
          <cell r="AB1484">
            <v>216</v>
          </cell>
          <cell r="AR1484">
            <v>216</v>
          </cell>
        </row>
        <row r="1485">
          <cell r="J1485" t="str">
            <v>Biondi-Santi</v>
          </cell>
          <cell r="K1485" t="str">
            <v>Brunello di Montalcino Riserva</v>
          </cell>
          <cell r="L1485">
            <v>2016</v>
          </cell>
          <cell r="M1485" t="str">
            <v>Italia</v>
          </cell>
          <cell r="N1485" t="str">
            <v>Toscana</v>
          </cell>
          <cell r="O1485" t="str">
            <v>Montalcino</v>
          </cell>
          <cell r="S1485" t="str">
            <v>Rødvin</v>
          </cell>
          <cell r="T1485">
            <v>0.75</v>
          </cell>
          <cell r="U1485">
            <v>14</v>
          </cell>
          <cell r="V1485">
            <v>5720</v>
          </cell>
          <cell r="W1485" t="str">
            <v>Signature Wines AS</v>
          </cell>
          <cell r="X1485" t="str">
            <v>Skanlog AS</v>
          </cell>
          <cell r="Y1485">
            <v>48</v>
          </cell>
          <cell r="Z1485">
            <v>12</v>
          </cell>
          <cell r="AA1485">
            <v>6</v>
          </cell>
          <cell r="AB1485">
            <v>12</v>
          </cell>
          <cell r="AR1485">
            <v>12</v>
          </cell>
        </row>
        <row r="1486">
          <cell r="J1486" t="str">
            <v>Caparsa</v>
          </cell>
          <cell r="K1486" t="str">
            <v>Chianti Classico Riserva Doccio e Matteo</v>
          </cell>
          <cell r="L1486">
            <v>2020</v>
          </cell>
          <cell r="M1486" t="str">
            <v>Italia</v>
          </cell>
          <cell r="N1486" t="str">
            <v>Toscana</v>
          </cell>
          <cell r="O1486" t="str">
            <v>Chianti Classico</v>
          </cell>
          <cell r="S1486" t="str">
            <v>Rødvin</v>
          </cell>
          <cell r="T1486">
            <v>0.75</v>
          </cell>
          <cell r="U1486">
            <v>13.5</v>
          </cell>
          <cell r="V1486">
            <v>416.01</v>
          </cell>
          <cell r="W1486" t="str">
            <v>LaMarc Wines</v>
          </cell>
          <cell r="X1486" t="str">
            <v>Skanlog</v>
          </cell>
          <cell r="Y1486">
            <v>240</v>
          </cell>
          <cell r="Z1486">
            <v>240</v>
          </cell>
          <cell r="AA1486">
            <v>6</v>
          </cell>
          <cell r="AB1486">
            <v>240</v>
          </cell>
          <cell r="AR1486">
            <v>240</v>
          </cell>
        </row>
        <row r="1487">
          <cell r="J1487" t="str">
            <v>Chioccioli</v>
          </cell>
          <cell r="K1487" t="str">
            <v>Chianti Classico Fossivento</v>
          </cell>
          <cell r="L1487">
            <v>2021</v>
          </cell>
          <cell r="M1487" t="str">
            <v>Italia</v>
          </cell>
          <cell r="N1487" t="str">
            <v>Toscana</v>
          </cell>
          <cell r="O1487" t="str">
            <v>Chianti Classico</v>
          </cell>
          <cell r="S1487" t="str">
            <v>Rødvin</v>
          </cell>
          <cell r="T1487">
            <v>0.75</v>
          </cell>
          <cell r="U1487">
            <v>14</v>
          </cell>
          <cell r="V1487">
            <v>299</v>
          </cell>
          <cell r="W1487" t="str">
            <v>Viva Vino</v>
          </cell>
          <cell r="X1487" t="str">
            <v>Viva Vino</v>
          </cell>
          <cell r="Y1487">
            <v>480</v>
          </cell>
          <cell r="Z1487">
            <v>480</v>
          </cell>
          <cell r="AA1487">
            <v>6</v>
          </cell>
          <cell r="AB1487">
            <v>480</v>
          </cell>
          <cell r="AR1487">
            <v>480</v>
          </cell>
        </row>
        <row r="1488">
          <cell r="J1488" t="str">
            <v>Chioccioli</v>
          </cell>
          <cell r="K1488" t="str">
            <v>Chianti Classico Gran Selezione Carismante</v>
          </cell>
          <cell r="L1488">
            <v>2019</v>
          </cell>
          <cell r="M1488" t="str">
            <v>Italia</v>
          </cell>
          <cell r="N1488" t="str">
            <v>Toscana</v>
          </cell>
          <cell r="O1488" t="str">
            <v>Chianti Classico</v>
          </cell>
          <cell r="S1488" t="str">
            <v>Rødvin</v>
          </cell>
          <cell r="T1488">
            <v>0.75</v>
          </cell>
          <cell r="U1488">
            <v>14.5</v>
          </cell>
          <cell r="V1488">
            <v>526</v>
          </cell>
          <cell r="W1488" t="str">
            <v>Viva Vino</v>
          </cell>
          <cell r="X1488" t="str">
            <v>Viva Vino</v>
          </cell>
          <cell r="Y1488">
            <v>240</v>
          </cell>
          <cell r="Z1488">
            <v>240</v>
          </cell>
          <cell r="AA1488">
            <v>6</v>
          </cell>
          <cell r="AB1488">
            <v>240</v>
          </cell>
          <cell r="AR1488">
            <v>240</v>
          </cell>
        </row>
        <row r="1489">
          <cell r="J1489" t="str">
            <v>Erta di Radda</v>
          </cell>
          <cell r="K1489" t="str">
            <v>Chianti Classico</v>
          </cell>
          <cell r="L1489">
            <v>2022</v>
          </cell>
          <cell r="M1489" t="str">
            <v>Italia</v>
          </cell>
          <cell r="N1489" t="str">
            <v>Toscana</v>
          </cell>
          <cell r="O1489" t="str">
            <v>Chianti Classico</v>
          </cell>
          <cell r="S1489" t="str">
            <v>Rødvin</v>
          </cell>
          <cell r="T1489">
            <v>0.75</v>
          </cell>
          <cell r="U1489">
            <v>14</v>
          </cell>
          <cell r="V1489">
            <v>296.68060661764684</v>
          </cell>
          <cell r="W1489" t="str">
            <v>NON DOS</v>
          </cell>
          <cell r="X1489" t="str">
            <v>SKANLOG</v>
          </cell>
          <cell r="Y1489">
            <v>480</v>
          </cell>
          <cell r="Z1489">
            <v>480</v>
          </cell>
          <cell r="AA1489">
            <v>6</v>
          </cell>
          <cell r="AB1489">
            <v>480</v>
          </cell>
          <cell r="AR1489">
            <v>480</v>
          </cell>
        </row>
        <row r="1490">
          <cell r="J1490" t="str">
            <v>Erta di Radda</v>
          </cell>
          <cell r="K1490" t="str">
            <v>Chianti Classico Riserva</v>
          </cell>
          <cell r="L1490">
            <v>2021</v>
          </cell>
          <cell r="M1490" t="str">
            <v>Italia</v>
          </cell>
          <cell r="N1490" t="str">
            <v>Toscana</v>
          </cell>
          <cell r="O1490" t="str">
            <v>Chianti Classico</v>
          </cell>
          <cell r="S1490" t="str">
            <v>Rødvin</v>
          </cell>
          <cell r="T1490">
            <v>0.75</v>
          </cell>
          <cell r="U1490">
            <v>14.5</v>
          </cell>
          <cell r="V1490">
            <v>443.93430606617642</v>
          </cell>
          <cell r="W1490" t="str">
            <v>NON DOS</v>
          </cell>
          <cell r="X1490" t="str">
            <v>SKANLOG</v>
          </cell>
          <cell r="Y1490">
            <v>480</v>
          </cell>
          <cell r="Z1490">
            <v>480</v>
          </cell>
          <cell r="AA1490">
            <v>6</v>
          </cell>
          <cell r="AB1490">
            <v>480</v>
          </cell>
          <cell r="AR1490">
            <v>480</v>
          </cell>
        </row>
        <row r="1491">
          <cell r="J1491" t="str">
            <v>Fiore</v>
          </cell>
          <cell r="K1491" t="str">
            <v>Chianti Classico Altola</v>
          </cell>
          <cell r="L1491">
            <v>2022</v>
          </cell>
          <cell r="M1491" t="str">
            <v>Italia</v>
          </cell>
          <cell r="N1491" t="str">
            <v>Toscana</v>
          </cell>
          <cell r="O1491" t="str">
            <v>Chianti Classico</v>
          </cell>
          <cell r="S1491" t="str">
            <v>Rødvin</v>
          </cell>
          <cell r="T1491">
            <v>0.75</v>
          </cell>
          <cell r="U1491">
            <v>14.5</v>
          </cell>
          <cell r="V1491">
            <v>719.66960018382349</v>
          </cell>
          <cell r="W1491" t="str">
            <v>NON DOS</v>
          </cell>
          <cell r="X1491" t="str">
            <v>SKANLOG</v>
          </cell>
          <cell r="Y1491">
            <v>120</v>
          </cell>
          <cell r="Z1491">
            <v>120</v>
          </cell>
          <cell r="AA1491">
            <v>6</v>
          </cell>
          <cell r="AB1491">
            <v>120</v>
          </cell>
          <cell r="AR1491">
            <v>120</v>
          </cell>
        </row>
        <row r="1492">
          <cell r="J1492" t="str">
            <v>Fiore</v>
          </cell>
          <cell r="K1492" t="str">
            <v>Chianti Classico Nonloso</v>
          </cell>
          <cell r="L1492">
            <v>2022</v>
          </cell>
          <cell r="M1492" t="str">
            <v>Italia</v>
          </cell>
          <cell r="N1492" t="str">
            <v>Toscana</v>
          </cell>
          <cell r="O1492" t="str">
            <v>Chianti Classico</v>
          </cell>
          <cell r="S1492" t="str">
            <v>Rødvin</v>
          </cell>
          <cell r="T1492">
            <v>0.75</v>
          </cell>
          <cell r="U1492">
            <v>14</v>
          </cell>
          <cell r="V1492">
            <v>719.47472426470597</v>
          </cell>
          <cell r="W1492" t="str">
            <v>NON DOS</v>
          </cell>
          <cell r="X1492" t="str">
            <v>SKANLOG</v>
          </cell>
          <cell r="Y1492">
            <v>120</v>
          </cell>
          <cell r="Z1492">
            <v>120</v>
          </cell>
          <cell r="AA1492">
            <v>6</v>
          </cell>
          <cell r="AB1492">
            <v>120</v>
          </cell>
          <cell r="AR1492">
            <v>120</v>
          </cell>
        </row>
        <row r="1493">
          <cell r="J1493" t="str">
            <v>Fiore</v>
          </cell>
          <cell r="K1493" t="str">
            <v>Chianti Classico Porcacciamiseria</v>
          </cell>
          <cell r="L1493">
            <v>2022</v>
          </cell>
          <cell r="M1493" t="str">
            <v>Italia</v>
          </cell>
          <cell r="N1493" t="str">
            <v>Toscana</v>
          </cell>
          <cell r="O1493" t="str">
            <v>Chianti Classico</v>
          </cell>
          <cell r="S1493" t="str">
            <v>Rødvin</v>
          </cell>
          <cell r="T1493">
            <v>0.75</v>
          </cell>
          <cell r="U1493">
            <v>14</v>
          </cell>
          <cell r="V1493">
            <v>719.47472426470597</v>
          </cell>
          <cell r="W1493" t="str">
            <v>NON DOS</v>
          </cell>
          <cell r="X1493" t="str">
            <v>SKANLOG</v>
          </cell>
          <cell r="Y1493">
            <v>120</v>
          </cell>
          <cell r="Z1493">
            <v>120</v>
          </cell>
          <cell r="AA1493">
            <v>6</v>
          </cell>
          <cell r="AB1493">
            <v>120</v>
          </cell>
          <cell r="AR1493">
            <v>120</v>
          </cell>
        </row>
        <row r="1494">
          <cell r="J1494" t="str">
            <v>Fiore</v>
          </cell>
          <cell r="K1494" t="str">
            <v>Chianti Classico Puntadivista</v>
          </cell>
          <cell r="L1494">
            <v>2022</v>
          </cell>
          <cell r="M1494" t="str">
            <v>Italia</v>
          </cell>
          <cell r="N1494" t="str">
            <v>Toscana</v>
          </cell>
          <cell r="O1494" t="str">
            <v>Chianti Classico</v>
          </cell>
          <cell r="S1494" t="str">
            <v>Rødvin</v>
          </cell>
          <cell r="T1494">
            <v>0.75</v>
          </cell>
          <cell r="U1494">
            <v>14</v>
          </cell>
          <cell r="V1494">
            <v>719.47472426470597</v>
          </cell>
          <cell r="W1494" t="str">
            <v>NON DOS</v>
          </cell>
          <cell r="X1494" t="str">
            <v>SKANLOG</v>
          </cell>
          <cell r="Y1494">
            <v>120</v>
          </cell>
          <cell r="Z1494">
            <v>120</v>
          </cell>
          <cell r="AA1494">
            <v>6</v>
          </cell>
          <cell r="AB1494">
            <v>120</v>
          </cell>
          <cell r="AR1494">
            <v>120</v>
          </cell>
        </row>
        <row r="1495">
          <cell r="J1495" t="str">
            <v>Fiore</v>
          </cell>
          <cell r="K1495" t="str">
            <v>Chianti Classico Sonocosi</v>
          </cell>
          <cell r="L1495">
            <v>2023</v>
          </cell>
          <cell r="M1495" t="str">
            <v>Italia</v>
          </cell>
          <cell r="N1495" t="str">
            <v>Toscana</v>
          </cell>
          <cell r="O1495" t="str">
            <v>Chianti Classico</v>
          </cell>
          <cell r="S1495" t="str">
            <v>Rødvin</v>
          </cell>
          <cell r="T1495">
            <v>0.75</v>
          </cell>
          <cell r="U1495">
            <v>12.5</v>
          </cell>
          <cell r="V1495">
            <v>332.86068474264698</v>
          </cell>
          <cell r="W1495" t="str">
            <v>NON DOS</v>
          </cell>
          <cell r="X1495" t="str">
            <v>SKANLOG</v>
          </cell>
          <cell r="Y1495">
            <v>360</v>
          </cell>
          <cell r="Z1495">
            <v>360</v>
          </cell>
          <cell r="AA1495">
            <v>6</v>
          </cell>
          <cell r="AB1495">
            <v>360</v>
          </cell>
          <cell r="AR1495">
            <v>360</v>
          </cell>
        </row>
        <row r="1496">
          <cell r="J1496" t="str">
            <v>Giodo</v>
          </cell>
          <cell r="K1496" t="str">
            <v>Brunello di Montalcino</v>
          </cell>
          <cell r="L1496">
            <v>2018</v>
          </cell>
          <cell r="M1496" t="str">
            <v>Italia</v>
          </cell>
          <cell r="N1496" t="str">
            <v>Toscana</v>
          </cell>
          <cell r="O1496" t="str">
            <v>Montalcino</v>
          </cell>
          <cell r="S1496" t="str">
            <v>Rødvin</v>
          </cell>
          <cell r="T1496">
            <v>0.75</v>
          </cell>
          <cell r="U1496">
            <v>14</v>
          </cell>
          <cell r="V1496">
            <v>1250</v>
          </cell>
          <cell r="W1496" t="str">
            <v>Viva Vino</v>
          </cell>
          <cell r="X1496" t="str">
            <v>Viva Vino</v>
          </cell>
          <cell r="Y1496">
            <v>90</v>
          </cell>
          <cell r="Z1496">
            <v>90</v>
          </cell>
          <cell r="AA1496">
            <v>6</v>
          </cell>
          <cell r="AB1496">
            <v>90</v>
          </cell>
          <cell r="AR1496">
            <v>90</v>
          </cell>
        </row>
        <row r="1497">
          <cell r="J1497" t="str">
            <v>Giodo</v>
          </cell>
          <cell r="K1497" t="str">
            <v>La Quinta</v>
          </cell>
          <cell r="L1497">
            <v>2021</v>
          </cell>
          <cell r="M1497" t="str">
            <v>Italia</v>
          </cell>
          <cell r="N1497" t="str">
            <v>Toscana</v>
          </cell>
          <cell r="S1497" t="str">
            <v>Rødvin</v>
          </cell>
          <cell r="T1497">
            <v>0.75</v>
          </cell>
          <cell r="U1497">
            <v>14</v>
          </cell>
          <cell r="V1497">
            <v>480</v>
          </cell>
          <cell r="W1497" t="str">
            <v>Viva Vino</v>
          </cell>
          <cell r="X1497" t="str">
            <v>Viva Vino</v>
          </cell>
          <cell r="Y1497">
            <v>120</v>
          </cell>
          <cell r="Z1497">
            <v>120</v>
          </cell>
          <cell r="AA1497">
            <v>6</v>
          </cell>
          <cell r="AB1497">
            <v>120</v>
          </cell>
          <cell r="AR1497">
            <v>120</v>
          </cell>
        </row>
        <row r="1498">
          <cell r="J1498" t="str">
            <v>Il Marroneto</v>
          </cell>
          <cell r="K1498" t="str">
            <v>Brunello di Montalcino</v>
          </cell>
          <cell r="L1498">
            <v>2019</v>
          </cell>
          <cell r="M1498" t="str">
            <v>Italia</v>
          </cell>
          <cell r="N1498" t="str">
            <v>Toscana</v>
          </cell>
          <cell r="O1498" t="str">
            <v>Montalcino</v>
          </cell>
          <cell r="S1498" t="str">
            <v>Rødvin</v>
          </cell>
          <cell r="T1498">
            <v>0.75</v>
          </cell>
          <cell r="U1498">
            <v>14.5</v>
          </cell>
          <cell r="V1498">
            <v>972.51886488970638</v>
          </cell>
          <cell r="W1498" t="str">
            <v>Signature Wines AS</v>
          </cell>
          <cell r="X1498" t="str">
            <v>Skanlog AS</v>
          </cell>
          <cell r="Y1498">
            <v>120</v>
          </cell>
          <cell r="Z1498">
            <v>120</v>
          </cell>
          <cell r="AA1498">
            <v>6</v>
          </cell>
          <cell r="AB1498">
            <v>120</v>
          </cell>
          <cell r="AR1498">
            <v>120</v>
          </cell>
        </row>
        <row r="1499">
          <cell r="J1499" t="str">
            <v>Il Marroneto</v>
          </cell>
          <cell r="K1499" t="str">
            <v>Brunello di Montalcino Selezione Madonna delle Grazie</v>
          </cell>
          <cell r="L1499">
            <v>2019</v>
          </cell>
          <cell r="M1499" t="str">
            <v>Italia</v>
          </cell>
          <cell r="N1499" t="str">
            <v>Toscana</v>
          </cell>
          <cell r="O1499" t="str">
            <v>Montalcino</v>
          </cell>
          <cell r="S1499" t="str">
            <v>Rødvin</v>
          </cell>
          <cell r="T1499">
            <v>0.75</v>
          </cell>
          <cell r="U1499">
            <v>14.5</v>
          </cell>
          <cell r="V1499">
            <v>2718.8423943014691</v>
          </cell>
          <cell r="W1499" t="str">
            <v>Signature Wines AS</v>
          </cell>
          <cell r="X1499" t="str">
            <v>Skanlog AS</v>
          </cell>
          <cell r="Y1499">
            <v>48</v>
          </cell>
          <cell r="Z1499">
            <v>48</v>
          </cell>
          <cell r="AA1499">
            <v>6</v>
          </cell>
          <cell r="AB1499">
            <v>48</v>
          </cell>
          <cell r="AR1499">
            <v>48</v>
          </cell>
        </row>
        <row r="1500">
          <cell r="I1500">
            <v>18585001</v>
          </cell>
          <cell r="J1500" t="str">
            <v>Il Palazzone</v>
          </cell>
          <cell r="K1500" t="str">
            <v>Brunello di Montalcino Le Due Porte</v>
          </cell>
          <cell r="L1500">
            <v>2019</v>
          </cell>
          <cell r="M1500" t="str">
            <v>Italia</v>
          </cell>
          <cell r="N1500" t="str">
            <v>Toscana</v>
          </cell>
          <cell r="O1500" t="str">
            <v>Montalcino</v>
          </cell>
          <cell r="S1500" t="str">
            <v>Rødvin</v>
          </cell>
          <cell r="T1500">
            <v>0.75</v>
          </cell>
          <cell r="U1500">
            <v>0.14000000000000001</v>
          </cell>
          <cell r="V1500">
            <v>763</v>
          </cell>
          <cell r="W1500" t="str">
            <v>Italiofil AS ()</v>
          </cell>
          <cell r="X1500" t="str">
            <v>NBS Logistics AS ()</v>
          </cell>
          <cell r="Y1500">
            <v>240</v>
          </cell>
          <cell r="Z1500">
            <v>240</v>
          </cell>
          <cell r="AA1500">
            <v>6</v>
          </cell>
          <cell r="AB1500">
            <v>240</v>
          </cell>
          <cell r="AR1500">
            <v>240</v>
          </cell>
        </row>
        <row r="1501">
          <cell r="J1501" t="str">
            <v>Istine</v>
          </cell>
          <cell r="K1501" t="str">
            <v>Chianti Classico</v>
          </cell>
          <cell r="L1501">
            <v>2022</v>
          </cell>
          <cell r="M1501" t="str">
            <v>Italia</v>
          </cell>
          <cell r="N1501" t="str">
            <v>Toscana</v>
          </cell>
          <cell r="O1501" t="str">
            <v>Chianti Classico</v>
          </cell>
          <cell r="S1501" t="str">
            <v>Rødvin</v>
          </cell>
          <cell r="T1501">
            <v>0.75</v>
          </cell>
          <cell r="U1501">
            <v>13</v>
          </cell>
          <cell r="V1501">
            <v>285.7</v>
          </cell>
          <cell r="W1501" t="str">
            <v>BAP Import AS</v>
          </cell>
          <cell r="X1501" t="str">
            <v>BAP Import AS</v>
          </cell>
          <cell r="Y1501">
            <v>360</v>
          </cell>
          <cell r="Z1501">
            <v>720</v>
          </cell>
          <cell r="AA1501">
            <v>6</v>
          </cell>
          <cell r="AB1501">
            <v>360</v>
          </cell>
          <cell r="AR1501">
            <v>360</v>
          </cell>
        </row>
        <row r="1502">
          <cell r="J1502" t="str">
            <v>Istine</v>
          </cell>
          <cell r="K1502" t="str">
            <v>Chianti Classico GS Vigna Casanova dell'Aia</v>
          </cell>
          <cell r="L1502">
            <v>2021</v>
          </cell>
          <cell r="M1502" t="str">
            <v>Italia</v>
          </cell>
          <cell r="N1502" t="str">
            <v>Toscana</v>
          </cell>
          <cell r="O1502" t="str">
            <v>Chianti Classico</v>
          </cell>
          <cell r="S1502" t="str">
            <v>Rødvin</v>
          </cell>
          <cell r="T1502">
            <v>0.75</v>
          </cell>
          <cell r="U1502">
            <v>14</v>
          </cell>
          <cell r="V1502">
            <v>508.4</v>
          </cell>
          <cell r="W1502" t="str">
            <v>BAP Import AS</v>
          </cell>
          <cell r="X1502" t="str">
            <v>BAP Import AS</v>
          </cell>
          <cell r="Y1502">
            <v>240</v>
          </cell>
          <cell r="Z1502">
            <v>300</v>
          </cell>
          <cell r="AA1502">
            <v>6</v>
          </cell>
          <cell r="AB1502">
            <v>240</v>
          </cell>
          <cell r="AR1502">
            <v>240</v>
          </cell>
        </row>
        <row r="1503">
          <cell r="J1503" t="str">
            <v>Istine</v>
          </cell>
          <cell r="K1503" t="str">
            <v>Chianti Classico GS Vigna Cavarchione</v>
          </cell>
          <cell r="L1503">
            <v>2021</v>
          </cell>
          <cell r="M1503" t="str">
            <v>Italia</v>
          </cell>
          <cell r="N1503" t="str">
            <v>Toscana</v>
          </cell>
          <cell r="O1503" t="str">
            <v>Chianti Classico</v>
          </cell>
          <cell r="S1503" t="str">
            <v>Rødvin</v>
          </cell>
          <cell r="T1503">
            <v>0.75</v>
          </cell>
          <cell r="U1503">
            <v>14.5</v>
          </cell>
          <cell r="V1503">
            <v>508.4</v>
          </cell>
          <cell r="W1503" t="str">
            <v>BAP Import AS</v>
          </cell>
          <cell r="X1503" t="str">
            <v>BAP Import AS</v>
          </cell>
          <cell r="Y1503">
            <v>240</v>
          </cell>
          <cell r="Z1503">
            <v>300</v>
          </cell>
          <cell r="AA1503">
            <v>6</v>
          </cell>
          <cell r="AB1503">
            <v>240</v>
          </cell>
          <cell r="AR1503">
            <v>240</v>
          </cell>
        </row>
        <row r="1504">
          <cell r="J1504" t="str">
            <v>Istine</v>
          </cell>
          <cell r="K1504" t="str">
            <v>Chianti Classico GS Vigna Istine</v>
          </cell>
          <cell r="L1504">
            <v>2021</v>
          </cell>
          <cell r="M1504" t="str">
            <v>Italia</v>
          </cell>
          <cell r="N1504" t="str">
            <v>Toscana</v>
          </cell>
          <cell r="O1504" t="str">
            <v>Chianti Classico</v>
          </cell>
          <cell r="S1504" t="str">
            <v>Rødvin</v>
          </cell>
          <cell r="T1504">
            <v>0.75</v>
          </cell>
          <cell r="U1504">
            <v>13</v>
          </cell>
          <cell r="V1504">
            <v>508.4</v>
          </cell>
          <cell r="W1504" t="str">
            <v>BAP Import AS</v>
          </cell>
          <cell r="X1504" t="str">
            <v>BAP Import AS</v>
          </cell>
          <cell r="Y1504">
            <v>240</v>
          </cell>
          <cell r="Z1504">
            <v>300</v>
          </cell>
          <cell r="AA1504">
            <v>6</v>
          </cell>
          <cell r="AB1504">
            <v>240</v>
          </cell>
          <cell r="AR1504">
            <v>240</v>
          </cell>
        </row>
        <row r="1505">
          <cell r="J1505" t="str">
            <v>Istine</v>
          </cell>
          <cell r="K1505" t="str">
            <v>Chianti Classico Riserva Le Vigne</v>
          </cell>
          <cell r="L1505" t="str">
            <v>2020/2021</v>
          </cell>
          <cell r="M1505" t="str">
            <v>Italia</v>
          </cell>
          <cell r="N1505" t="str">
            <v>Toscana</v>
          </cell>
          <cell r="O1505" t="str">
            <v>Chianti Classico</v>
          </cell>
          <cell r="S1505" t="str">
            <v>Rødvin</v>
          </cell>
          <cell r="T1505">
            <v>0.75</v>
          </cell>
          <cell r="U1505">
            <v>13.5</v>
          </cell>
          <cell r="V1505">
            <v>478.6</v>
          </cell>
          <cell r="W1505" t="str">
            <v>BAP Import AS</v>
          </cell>
          <cell r="X1505" t="str">
            <v>BAP Import AS</v>
          </cell>
          <cell r="Y1505">
            <v>240</v>
          </cell>
          <cell r="Z1505">
            <v>300</v>
          </cell>
          <cell r="AA1505">
            <v>6</v>
          </cell>
          <cell r="AB1505">
            <v>240</v>
          </cell>
          <cell r="AR1505">
            <v>240</v>
          </cell>
        </row>
        <row r="1506">
          <cell r="J1506" t="str">
            <v>Ormanni</v>
          </cell>
          <cell r="K1506" t="str">
            <v>Chianti Classico</v>
          </cell>
          <cell r="L1506">
            <v>2022</v>
          </cell>
          <cell r="M1506" t="str">
            <v>Italia</v>
          </cell>
          <cell r="N1506" t="str">
            <v>Toscana</v>
          </cell>
          <cell r="O1506" t="str">
            <v>Chianti Classico</v>
          </cell>
          <cell r="S1506" t="str">
            <v>Rødvin</v>
          </cell>
          <cell r="T1506">
            <v>0.75</v>
          </cell>
          <cell r="U1506">
            <v>14.5</v>
          </cell>
          <cell r="V1506">
            <v>299</v>
          </cell>
          <cell r="W1506" t="str">
            <v>Viva Vino</v>
          </cell>
          <cell r="X1506" t="str">
            <v>Viva Vino</v>
          </cell>
          <cell r="Y1506">
            <v>480</v>
          </cell>
          <cell r="Z1506">
            <v>480</v>
          </cell>
          <cell r="AA1506">
            <v>6</v>
          </cell>
          <cell r="AB1506">
            <v>480</v>
          </cell>
          <cell r="AR1506">
            <v>480</v>
          </cell>
        </row>
        <row r="1507">
          <cell r="J1507" t="str">
            <v>Ormanni</v>
          </cell>
          <cell r="K1507" t="str">
            <v>Chianti Classico GS Ormanni</v>
          </cell>
          <cell r="L1507">
            <v>2019</v>
          </cell>
          <cell r="M1507" t="str">
            <v>Italia</v>
          </cell>
          <cell r="N1507" t="str">
            <v>Toscana</v>
          </cell>
          <cell r="O1507" t="str">
            <v>Chianti Classico</v>
          </cell>
          <cell r="S1507" t="str">
            <v>Rødvin</v>
          </cell>
          <cell r="T1507">
            <v>0.75</v>
          </cell>
          <cell r="U1507">
            <v>14.5</v>
          </cell>
          <cell r="V1507">
            <v>539</v>
          </cell>
          <cell r="W1507" t="str">
            <v>Viva Vino</v>
          </cell>
          <cell r="X1507" t="str">
            <v>Viva Vino</v>
          </cell>
          <cell r="Y1507">
            <v>60</v>
          </cell>
          <cell r="Z1507">
            <v>60</v>
          </cell>
          <cell r="AA1507">
            <v>6</v>
          </cell>
          <cell r="AB1507">
            <v>60</v>
          </cell>
          <cell r="AR1507">
            <v>60</v>
          </cell>
        </row>
        <row r="1508">
          <cell r="J1508" t="str">
            <v>Ormanni</v>
          </cell>
          <cell r="K1508" t="str">
            <v>Chianti Classico Riserva Burro del Diavole</v>
          </cell>
          <cell r="L1508">
            <v>2020</v>
          </cell>
          <cell r="M1508" t="str">
            <v>Italia</v>
          </cell>
          <cell r="N1508" t="str">
            <v>Toscana</v>
          </cell>
          <cell r="O1508" t="str">
            <v>Chianti Classico</v>
          </cell>
          <cell r="S1508" t="str">
            <v>Rødvin</v>
          </cell>
          <cell r="T1508">
            <v>0.75</v>
          </cell>
          <cell r="U1508">
            <v>15</v>
          </cell>
          <cell r="V1508">
            <v>429</v>
          </cell>
          <cell r="W1508" t="str">
            <v>Viva Vino</v>
          </cell>
          <cell r="X1508" t="str">
            <v>Viva Vino</v>
          </cell>
          <cell r="Y1508">
            <v>120</v>
          </cell>
          <cell r="Z1508">
            <v>120</v>
          </cell>
          <cell r="AA1508">
            <v>6</v>
          </cell>
          <cell r="AB1508">
            <v>120</v>
          </cell>
          <cell r="AR1508">
            <v>120</v>
          </cell>
        </row>
        <row r="1509">
          <cell r="J1509" t="str">
            <v>Piaggia</v>
          </cell>
          <cell r="K1509" t="str">
            <v>Carmignano Riserva Piaggia</v>
          </cell>
          <cell r="L1509">
            <v>2019</v>
          </cell>
          <cell r="M1509" t="str">
            <v>Italia</v>
          </cell>
          <cell r="N1509" t="str">
            <v>Toscana</v>
          </cell>
          <cell r="O1509" t="str">
            <v>Carmignano</v>
          </cell>
          <cell r="S1509" t="str">
            <v>Rødvin</v>
          </cell>
          <cell r="T1509">
            <v>0.75</v>
          </cell>
          <cell r="U1509">
            <v>14.5</v>
          </cell>
          <cell r="V1509">
            <v>425.5</v>
          </cell>
          <cell r="W1509" t="str">
            <v>Viva Vino</v>
          </cell>
          <cell r="X1509" t="str">
            <v>Viva Vino</v>
          </cell>
          <cell r="Y1509">
            <v>299</v>
          </cell>
          <cell r="Z1509">
            <v>299</v>
          </cell>
          <cell r="AA1509">
            <v>6</v>
          </cell>
          <cell r="AB1509">
            <v>299</v>
          </cell>
          <cell r="AR1509">
            <v>299</v>
          </cell>
        </row>
        <row r="1510">
          <cell r="J1510" t="str">
            <v>Ripoli/Sarri</v>
          </cell>
          <cell r="K1510" t="str">
            <v>Chianti Classico</v>
          </cell>
          <cell r="L1510">
            <v>2021</v>
          </cell>
          <cell r="M1510" t="str">
            <v>Italia</v>
          </cell>
          <cell r="N1510" t="str">
            <v>Toscana</v>
          </cell>
          <cell r="O1510" t="str">
            <v>Chianti Classico</v>
          </cell>
          <cell r="S1510" t="str">
            <v>Rødvin</v>
          </cell>
          <cell r="T1510">
            <v>0.75</v>
          </cell>
          <cell r="U1510">
            <v>13</v>
          </cell>
          <cell r="V1510">
            <v>305.48203124999992</v>
          </cell>
          <cell r="W1510" t="str">
            <v>NON DOS</v>
          </cell>
          <cell r="X1510" t="str">
            <v>SKANLOG</v>
          </cell>
          <cell r="Y1510">
            <v>360</v>
          </cell>
          <cell r="Z1510">
            <v>360</v>
          </cell>
          <cell r="AA1510">
            <v>6</v>
          </cell>
          <cell r="AB1510">
            <v>360</v>
          </cell>
          <cell r="AR1510">
            <v>360</v>
          </cell>
        </row>
        <row r="1511">
          <cell r="J1511" t="str">
            <v>San Giusto a Rentennano</v>
          </cell>
          <cell r="K1511" t="str">
            <v>Chianti Classico</v>
          </cell>
          <cell r="L1511">
            <v>2022</v>
          </cell>
          <cell r="M1511" t="str">
            <v>Italia</v>
          </cell>
          <cell r="N1511" t="str">
            <v>Toscana</v>
          </cell>
          <cell r="O1511" t="str">
            <v>Chianti Classico</v>
          </cell>
          <cell r="S1511" t="str">
            <v>Rødvin</v>
          </cell>
          <cell r="T1511">
            <v>0.75</v>
          </cell>
          <cell r="U1511">
            <v>14</v>
          </cell>
          <cell r="V1511">
            <v>315</v>
          </cell>
          <cell r="W1511" t="str">
            <v>Viva Vino</v>
          </cell>
          <cell r="X1511" t="str">
            <v>Viva Vino</v>
          </cell>
          <cell r="Y1511">
            <v>360</v>
          </cell>
          <cell r="Z1511">
            <v>360</v>
          </cell>
          <cell r="AA1511">
            <v>6</v>
          </cell>
          <cell r="AB1511">
            <v>360</v>
          </cell>
          <cell r="AR1511">
            <v>360</v>
          </cell>
        </row>
        <row r="1512">
          <cell r="J1512" t="str">
            <v>San Giusto a Rentennano</v>
          </cell>
          <cell r="K1512" t="str">
            <v>Chianti Classico Riserva Le Baroncole</v>
          </cell>
          <cell r="L1512">
            <v>2021</v>
          </cell>
          <cell r="M1512" t="str">
            <v>Italia</v>
          </cell>
          <cell r="N1512" t="str">
            <v>Toscana</v>
          </cell>
          <cell r="O1512" t="str">
            <v>Chianti Classico</v>
          </cell>
          <cell r="S1512" t="str">
            <v>Rødvin</v>
          </cell>
          <cell r="T1512">
            <v>0.75</v>
          </cell>
          <cell r="U1512">
            <v>15</v>
          </cell>
          <cell r="V1512">
            <v>451</v>
          </cell>
          <cell r="W1512" t="str">
            <v>Viva Vino</v>
          </cell>
          <cell r="X1512" t="str">
            <v>Viva Vino</v>
          </cell>
          <cell r="Y1512">
            <v>216</v>
          </cell>
          <cell r="Z1512">
            <v>216</v>
          </cell>
          <cell r="AA1512">
            <v>6</v>
          </cell>
          <cell r="AB1512">
            <v>216</v>
          </cell>
          <cell r="AR1512">
            <v>216</v>
          </cell>
        </row>
        <row r="1513">
          <cell r="J1513" t="str">
            <v>San Giusto a Rentennano</v>
          </cell>
          <cell r="K1513" t="str">
            <v>Percarlo</v>
          </cell>
          <cell r="L1513">
            <v>2020</v>
          </cell>
          <cell r="M1513" t="str">
            <v>Italia</v>
          </cell>
          <cell r="N1513" t="str">
            <v>Toscana</v>
          </cell>
          <cell r="S1513" t="str">
            <v>Rødvin</v>
          </cell>
          <cell r="T1513">
            <v>0.75</v>
          </cell>
          <cell r="U1513">
            <v>15</v>
          </cell>
          <cell r="V1513">
            <v>745</v>
          </cell>
          <cell r="W1513" t="str">
            <v>Viva Vino</v>
          </cell>
          <cell r="X1513" t="str">
            <v>Viva Vino</v>
          </cell>
          <cell r="Y1513">
            <v>234</v>
          </cell>
          <cell r="Z1513">
            <v>234</v>
          </cell>
          <cell r="AA1513">
            <v>6</v>
          </cell>
          <cell r="AB1513">
            <v>234</v>
          </cell>
          <cell r="AR1513">
            <v>234</v>
          </cell>
        </row>
        <row r="1514">
          <cell r="J1514" t="str">
            <v>San Giusto a Rentennano</v>
          </cell>
          <cell r="K1514" t="str">
            <v>Ricolma</v>
          </cell>
          <cell r="L1514">
            <v>2021</v>
          </cell>
          <cell r="M1514" t="str">
            <v>Italia</v>
          </cell>
          <cell r="N1514" t="str">
            <v>Toscana</v>
          </cell>
          <cell r="S1514" t="str">
            <v>Rødvin</v>
          </cell>
          <cell r="T1514">
            <v>0.75</v>
          </cell>
          <cell r="U1514">
            <v>15</v>
          </cell>
          <cell r="V1514">
            <v>745</v>
          </cell>
          <cell r="W1514" t="str">
            <v>Viva Vino</v>
          </cell>
          <cell r="X1514" t="str">
            <v>Viva Vino</v>
          </cell>
          <cell r="Y1514">
            <v>48</v>
          </cell>
          <cell r="Z1514">
            <v>48</v>
          </cell>
          <cell r="AA1514">
            <v>6</v>
          </cell>
          <cell r="AB1514">
            <v>48</v>
          </cell>
          <cell r="AR1514">
            <v>48</v>
          </cell>
        </row>
        <row r="1515">
          <cell r="J1515" t="str">
            <v>San Giusto a Rentennano</v>
          </cell>
          <cell r="K1515" t="str">
            <v>Chianti Classico Riserva Le Baroncole</v>
          </cell>
          <cell r="L1515">
            <v>2021</v>
          </cell>
          <cell r="M1515" t="str">
            <v>Italia</v>
          </cell>
          <cell r="N1515" t="str">
            <v>Toscana</v>
          </cell>
          <cell r="O1515" t="str">
            <v>Chianti Classico</v>
          </cell>
          <cell r="S1515" t="str">
            <v>Rødvin</v>
          </cell>
          <cell r="T1515">
            <v>1.5</v>
          </cell>
          <cell r="U1515">
            <v>15</v>
          </cell>
          <cell r="V1515">
            <v>945</v>
          </cell>
          <cell r="W1515" t="str">
            <v>Viva Vino</v>
          </cell>
          <cell r="X1515" t="str">
            <v>Viva Vino</v>
          </cell>
          <cell r="Y1515">
            <v>4</v>
          </cell>
          <cell r="Z1515">
            <v>4</v>
          </cell>
          <cell r="AA1515">
            <v>1</v>
          </cell>
          <cell r="AB1515">
            <v>4</v>
          </cell>
          <cell r="AR1515">
            <v>4</v>
          </cell>
        </row>
        <row r="1516">
          <cell r="J1516" t="str">
            <v>San Giusto a Rentennano</v>
          </cell>
          <cell r="K1516" t="str">
            <v>Percarlo</v>
          </cell>
          <cell r="L1516">
            <v>2020</v>
          </cell>
          <cell r="M1516" t="str">
            <v>Italia</v>
          </cell>
          <cell r="N1516" t="str">
            <v>Toscana</v>
          </cell>
          <cell r="S1516" t="str">
            <v>Rødvin</v>
          </cell>
          <cell r="T1516">
            <v>1.5</v>
          </cell>
          <cell r="U1516">
            <v>15</v>
          </cell>
          <cell r="V1516">
            <v>1545</v>
          </cell>
          <cell r="W1516" t="str">
            <v>Viva Vino</v>
          </cell>
          <cell r="X1516" t="str">
            <v>Viva Vino</v>
          </cell>
          <cell r="Y1516">
            <v>6</v>
          </cell>
          <cell r="Z1516">
            <v>6</v>
          </cell>
          <cell r="AA1516">
            <v>1</v>
          </cell>
          <cell r="AB1516">
            <v>6</v>
          </cell>
          <cell r="AR1516">
            <v>6</v>
          </cell>
        </row>
        <row r="1517">
          <cell r="J1517" t="str">
            <v>San Giusto a Rentennano</v>
          </cell>
          <cell r="K1517" t="str">
            <v>Ricolma</v>
          </cell>
          <cell r="L1517">
            <v>2021</v>
          </cell>
          <cell r="M1517" t="str">
            <v>Italia</v>
          </cell>
          <cell r="N1517" t="str">
            <v>Toscana</v>
          </cell>
          <cell r="S1517" t="str">
            <v>Rødvin</v>
          </cell>
          <cell r="T1517">
            <v>1.5</v>
          </cell>
          <cell r="U1517">
            <v>15</v>
          </cell>
          <cell r="V1517">
            <v>1545</v>
          </cell>
          <cell r="W1517" t="str">
            <v>Viva Vino</v>
          </cell>
          <cell r="X1517" t="str">
            <v>Viva Vino</v>
          </cell>
          <cell r="Y1517">
            <v>4</v>
          </cell>
          <cell r="Z1517">
            <v>4</v>
          </cell>
          <cell r="AA1517">
            <v>1</v>
          </cell>
          <cell r="AB1517">
            <v>4</v>
          </cell>
          <cell r="AR1517">
            <v>4</v>
          </cell>
        </row>
        <row r="1518">
          <cell r="J1518" t="str">
            <v>San Giusto a Rentennano</v>
          </cell>
          <cell r="K1518" t="str">
            <v>Percarlo</v>
          </cell>
          <cell r="L1518">
            <v>2020</v>
          </cell>
          <cell r="M1518" t="str">
            <v>Italia</v>
          </cell>
          <cell r="N1518" t="str">
            <v>Toscana</v>
          </cell>
          <cell r="S1518" t="str">
            <v>Rødvin</v>
          </cell>
          <cell r="T1518">
            <v>3</v>
          </cell>
          <cell r="U1518">
            <v>15</v>
          </cell>
          <cell r="V1518">
            <v>3250</v>
          </cell>
          <cell r="W1518" t="str">
            <v>Viva Vino</v>
          </cell>
          <cell r="X1518" t="str">
            <v>Viva Vino</v>
          </cell>
          <cell r="Y1518">
            <v>1</v>
          </cell>
          <cell r="Z1518">
            <v>1</v>
          </cell>
          <cell r="AA1518">
            <v>1</v>
          </cell>
          <cell r="AB1518">
            <v>1</v>
          </cell>
          <cell r="AR1518">
            <v>1</v>
          </cell>
        </row>
        <row r="1519">
          <cell r="J1519" t="str">
            <v>San Giusto a Rentennano</v>
          </cell>
          <cell r="K1519" t="str">
            <v>Ricolma</v>
          </cell>
          <cell r="L1519">
            <v>2021</v>
          </cell>
          <cell r="M1519" t="str">
            <v>Italia</v>
          </cell>
          <cell r="N1519" t="str">
            <v>Toscana</v>
          </cell>
          <cell r="S1519" t="str">
            <v>Rødvin</v>
          </cell>
          <cell r="T1519">
            <v>3</v>
          </cell>
          <cell r="U1519">
            <v>15</v>
          </cell>
          <cell r="V1519">
            <v>3250</v>
          </cell>
          <cell r="W1519" t="str">
            <v>Viva Vino</v>
          </cell>
          <cell r="X1519" t="str">
            <v>Viva Vino</v>
          </cell>
          <cell r="Y1519">
            <v>1</v>
          </cell>
          <cell r="Z1519">
            <v>1</v>
          </cell>
          <cell r="AA1519">
            <v>1</v>
          </cell>
          <cell r="AB1519">
            <v>1</v>
          </cell>
          <cell r="AR1519">
            <v>1</v>
          </cell>
        </row>
        <row r="1520">
          <cell r="J1520" t="str">
            <v>Podere Scopetone</v>
          </cell>
          <cell r="K1520" t="str">
            <v>Rosso di Montalcino</v>
          </cell>
          <cell r="L1520">
            <v>2022</v>
          </cell>
          <cell r="M1520" t="str">
            <v>Italia</v>
          </cell>
          <cell r="N1520" t="str">
            <v>Toscana</v>
          </cell>
          <cell r="O1520" t="str">
            <v>Rosso di Montalcino</v>
          </cell>
          <cell r="Q1520" t="str">
            <v>DOC</v>
          </cell>
          <cell r="R1520" t="str">
            <v>100% Sangiovese</v>
          </cell>
          <cell r="S1520" t="str">
            <v>rødvin</v>
          </cell>
          <cell r="T1520">
            <v>0.75</v>
          </cell>
          <cell r="U1520">
            <v>14</v>
          </cell>
          <cell r="V1520">
            <v>332.6</v>
          </cell>
          <cell r="W1520" t="str">
            <v>Garage d'Or AS</v>
          </cell>
          <cell r="X1520" t="str">
            <v>Vinhuset AS</v>
          </cell>
          <cell r="Y1520">
            <v>240</v>
          </cell>
          <cell r="Z1520">
            <v>240</v>
          </cell>
          <cell r="AA1520">
            <v>6</v>
          </cell>
          <cell r="AB1520">
            <v>240</v>
          </cell>
          <cell r="AR1520">
            <v>240</v>
          </cell>
        </row>
        <row r="1521">
          <cell r="J1521" t="str">
            <v>Podere Scopetone</v>
          </cell>
          <cell r="K1521" t="str">
            <v>Brunello di Montalcino</v>
          </cell>
          <cell r="L1521">
            <v>2019</v>
          </cell>
          <cell r="M1521" t="str">
            <v>Italia</v>
          </cell>
          <cell r="N1521" t="str">
            <v>Toscana</v>
          </cell>
          <cell r="O1521" t="str">
            <v>Brunello di Montalcino</v>
          </cell>
          <cell r="Q1521" t="str">
            <v>DOCG</v>
          </cell>
          <cell r="R1521" t="str">
            <v>100% Sangiovese</v>
          </cell>
          <cell r="S1521" t="str">
            <v>rødvin</v>
          </cell>
          <cell r="T1521">
            <v>0.75</v>
          </cell>
          <cell r="U1521">
            <v>14</v>
          </cell>
          <cell r="V1521">
            <v>631.29999999999995</v>
          </cell>
          <cell r="W1521" t="str">
            <v>Garage d'Or AS</v>
          </cell>
          <cell r="X1521" t="str">
            <v>Vinhuset AS</v>
          </cell>
          <cell r="Y1521">
            <v>120</v>
          </cell>
          <cell r="Z1521">
            <v>120</v>
          </cell>
          <cell r="AA1521">
            <v>6</v>
          </cell>
          <cell r="AB1521">
            <v>120</v>
          </cell>
          <cell r="AR1521">
            <v>120</v>
          </cell>
        </row>
        <row r="1522">
          <cell r="J1522" t="str">
            <v>Soldera</v>
          </cell>
          <cell r="K1522" t="str">
            <v>Case Basse Sangiovese</v>
          </cell>
          <cell r="L1522">
            <v>2019</v>
          </cell>
          <cell r="M1522" t="str">
            <v>Italia</v>
          </cell>
          <cell r="N1522" t="str">
            <v>Toscana</v>
          </cell>
          <cell r="S1522" t="str">
            <v>Rødvin</v>
          </cell>
          <cell r="T1522">
            <v>0.75</v>
          </cell>
          <cell r="U1522">
            <v>13.5</v>
          </cell>
          <cell r="V1522">
            <v>4677.5</v>
          </cell>
          <cell r="W1522" t="str">
            <v>Symposium Wines AS</v>
          </cell>
          <cell r="X1522" t="str">
            <v>Vectura</v>
          </cell>
          <cell r="Y1522">
            <v>72</v>
          </cell>
          <cell r="Z1522">
            <v>72</v>
          </cell>
          <cell r="AA1522">
            <v>3</v>
          </cell>
          <cell r="AB1522">
            <v>72</v>
          </cell>
          <cell r="AR1522">
            <v>72</v>
          </cell>
        </row>
        <row r="1523">
          <cell r="J1523" t="str">
            <v>Soldera</v>
          </cell>
          <cell r="K1523" t="str">
            <v>Case Basse Sangiovese</v>
          </cell>
          <cell r="L1523">
            <v>2019</v>
          </cell>
          <cell r="M1523" t="str">
            <v>Italia</v>
          </cell>
          <cell r="N1523" t="str">
            <v>Toscana</v>
          </cell>
          <cell r="S1523" t="str">
            <v>Rødvin</v>
          </cell>
          <cell r="T1523">
            <v>1.5</v>
          </cell>
          <cell r="U1523">
            <v>13.5</v>
          </cell>
          <cell r="V1523">
            <v>9677.5</v>
          </cell>
          <cell r="W1523" t="str">
            <v>Symposium Wines AS</v>
          </cell>
          <cell r="X1523" t="str">
            <v>Vectura</v>
          </cell>
          <cell r="Y1523">
            <v>6</v>
          </cell>
          <cell r="Z1523">
            <v>6</v>
          </cell>
          <cell r="AA1523">
            <v>3</v>
          </cell>
          <cell r="AB1523">
            <v>6</v>
          </cell>
          <cell r="AR1523">
            <v>6</v>
          </cell>
        </row>
        <row r="1524">
          <cell r="I1524">
            <v>10323701</v>
          </cell>
          <cell r="J1524" t="str">
            <v>Tenuta San Guido</v>
          </cell>
          <cell r="K1524" t="str">
            <v>Sassicaia</v>
          </cell>
          <cell r="L1524">
            <v>2021</v>
          </cell>
          <cell r="M1524" t="str">
            <v>Italia</v>
          </cell>
          <cell r="N1524" t="str">
            <v>Sassicaia</v>
          </cell>
          <cell r="P1524" t="str">
            <v>Sassicaia</v>
          </cell>
          <cell r="Q1524" t="str">
            <v>DOC Bolgheri Sassicaia</v>
          </cell>
          <cell r="R1524" t="str">
            <v>85% Cabernet Sauvignon, 15% Merlot</v>
          </cell>
          <cell r="S1524" t="str">
            <v>Rødvin</v>
          </cell>
          <cell r="T1524" t="str">
            <v>75cl</v>
          </cell>
          <cell r="U1524">
            <v>14</v>
          </cell>
          <cell r="V1524">
            <v>3062.4</v>
          </cell>
          <cell r="W1524" t="str">
            <v>Palmer Wine AS</v>
          </cell>
          <cell r="X1524" t="str">
            <v>Cuveco</v>
          </cell>
          <cell r="Y1524">
            <v>360</v>
          </cell>
          <cell r="Z1524">
            <v>360</v>
          </cell>
          <cell r="AA1524">
            <v>12</v>
          </cell>
          <cell r="AB1524">
            <v>360</v>
          </cell>
          <cell r="AR1524">
            <v>360</v>
          </cell>
        </row>
        <row r="1525">
          <cell r="J1525" t="str">
            <v>Tolaini</v>
          </cell>
          <cell r="K1525" t="str">
            <v>Chianti Classico GS Montebelle Sette</v>
          </cell>
          <cell r="L1525">
            <v>2021</v>
          </cell>
          <cell r="M1525" t="str">
            <v>Italia</v>
          </cell>
          <cell r="N1525" t="str">
            <v>Toscana</v>
          </cell>
          <cell r="O1525" t="str">
            <v>Chianti Classico</v>
          </cell>
          <cell r="S1525" t="str">
            <v>Rødvin</v>
          </cell>
          <cell r="T1525">
            <v>0.75</v>
          </cell>
          <cell r="V1525">
            <v>428</v>
          </cell>
          <cell r="W1525" t="str">
            <v>Bella Toscana Vinimport AS</v>
          </cell>
          <cell r="X1525" t="str">
            <v>Bella Toscana Vinimport AS</v>
          </cell>
          <cell r="Y1525">
            <v>360</v>
          </cell>
          <cell r="Z1525">
            <v>600</v>
          </cell>
          <cell r="AA1525">
            <v>6</v>
          </cell>
          <cell r="AB1525">
            <v>360</v>
          </cell>
          <cell r="AR1525">
            <v>360</v>
          </cell>
        </row>
        <row r="1526">
          <cell r="I1526">
            <v>18591501</v>
          </cell>
          <cell r="J1526" t="str">
            <v>Val delle Corti</v>
          </cell>
          <cell r="K1526" t="str">
            <v>Chianti Classico</v>
          </cell>
          <cell r="L1526">
            <v>2021</v>
          </cell>
          <cell r="M1526" t="str">
            <v>Italia</v>
          </cell>
          <cell r="N1526" t="str">
            <v>Toscana</v>
          </cell>
          <cell r="O1526" t="str">
            <v>Chianti Classico</v>
          </cell>
          <cell r="Q1526" t="str">
            <v>DOCG</v>
          </cell>
          <cell r="R1526" t="str">
            <v>Sangiovese (95%) and Canaiolo (5%</v>
          </cell>
          <cell r="S1526" t="str">
            <v>Rødvin</v>
          </cell>
          <cell r="T1526">
            <v>0.75</v>
          </cell>
          <cell r="U1526">
            <v>14</v>
          </cell>
          <cell r="V1526">
            <v>328.85</v>
          </cell>
          <cell r="W1526" t="str">
            <v>Palmer Wine AS</v>
          </cell>
          <cell r="X1526" t="str">
            <v>Cuveco</v>
          </cell>
          <cell r="Y1526">
            <v>240</v>
          </cell>
          <cell r="Z1526">
            <v>900</v>
          </cell>
          <cell r="AA1526">
            <v>6</v>
          </cell>
          <cell r="AB1526">
            <v>240</v>
          </cell>
          <cell r="AR1526">
            <v>240</v>
          </cell>
        </row>
        <row r="1527">
          <cell r="I1527">
            <v>18591601</v>
          </cell>
          <cell r="J1527" t="str">
            <v>Val delle Corti</v>
          </cell>
          <cell r="K1527" t="str">
            <v>Chianti Classico Riserva</v>
          </cell>
          <cell r="L1527">
            <v>2020</v>
          </cell>
          <cell r="M1527" t="str">
            <v>Italia</v>
          </cell>
          <cell r="N1527" t="str">
            <v>Toscana</v>
          </cell>
          <cell r="O1527" t="str">
            <v>Chianti Classico</v>
          </cell>
          <cell r="Q1527" t="str">
            <v>DOCG</v>
          </cell>
          <cell r="R1527" t="str">
            <v>Sangiovese 100%</v>
          </cell>
          <cell r="S1527" t="str">
            <v>Rødvin</v>
          </cell>
          <cell r="T1527">
            <v>0.75</v>
          </cell>
          <cell r="U1527">
            <v>13.5</v>
          </cell>
          <cell r="V1527">
            <v>457.33</v>
          </cell>
          <cell r="W1527" t="str">
            <v>Palmer Wine AS</v>
          </cell>
          <cell r="X1527" t="str">
            <v>Cuveco</v>
          </cell>
          <cell r="Y1527">
            <v>240</v>
          </cell>
          <cell r="Z1527">
            <v>300</v>
          </cell>
          <cell r="AA1527">
            <v>6</v>
          </cell>
          <cell r="AB1527">
            <v>240</v>
          </cell>
          <cell r="AR1527">
            <v>240</v>
          </cell>
        </row>
        <row r="1528">
          <cell r="I1528" t="str">
            <v>Ny</v>
          </cell>
          <cell r="J1528" t="str">
            <v>Cantino Terlano/Kellerei Terlan</v>
          </cell>
          <cell r="K1528" t="str">
            <v>Pinot bianco/Weissburgunder Rarität Pinot Bianco</v>
          </cell>
          <cell r="L1528">
            <v>2011</v>
          </cell>
          <cell r="M1528" t="str">
            <v>Italia</v>
          </cell>
          <cell r="N1528" t="str">
            <v>Trentino Alto-Adige</v>
          </cell>
          <cell r="O1528" t="str">
            <v>Südtirol</v>
          </cell>
          <cell r="S1528" t="str">
            <v>Hvitvin</v>
          </cell>
          <cell r="T1528">
            <v>0.75</v>
          </cell>
          <cell r="U1528">
            <v>14</v>
          </cell>
          <cell r="V1528">
            <v>1464.05</v>
          </cell>
          <cell r="W1528" t="str">
            <v>Moswines</v>
          </cell>
          <cell r="X1528" t="str">
            <v>Best Global Logistics</v>
          </cell>
          <cell r="Y1528">
            <v>24</v>
          </cell>
          <cell r="Z1528">
            <v>12</v>
          </cell>
          <cell r="AA1528">
            <v>3</v>
          </cell>
          <cell r="AB1528">
            <v>12</v>
          </cell>
          <cell r="AR1528">
            <v>12</v>
          </cell>
        </row>
        <row r="1529">
          <cell r="I1529" t="str">
            <v>Ny</v>
          </cell>
          <cell r="J1529" t="str">
            <v>Cantino Terlano/Kellerei Terlan</v>
          </cell>
          <cell r="K1529" t="str">
            <v>Pinot bianco/Weissburgunder Vorberg Riserva</v>
          </cell>
          <cell r="L1529">
            <v>2021</v>
          </cell>
          <cell r="M1529" t="str">
            <v>Italia</v>
          </cell>
          <cell r="N1529" t="str">
            <v>Trentino Alto-Adige</v>
          </cell>
          <cell r="O1529" t="str">
            <v>Südtirol</v>
          </cell>
          <cell r="S1529" t="str">
            <v>Hvitvin</v>
          </cell>
          <cell r="T1529">
            <v>0.75</v>
          </cell>
          <cell r="U1529">
            <v>14</v>
          </cell>
          <cell r="V1529">
            <v>370.3</v>
          </cell>
          <cell r="W1529" t="str">
            <v>Moswines</v>
          </cell>
          <cell r="X1529" t="str">
            <v>Best Global Logistics</v>
          </cell>
          <cell r="Y1529">
            <v>384</v>
          </cell>
          <cell r="Z1529">
            <v>390</v>
          </cell>
          <cell r="AA1529">
            <v>6</v>
          </cell>
          <cell r="AB1529">
            <v>390</v>
          </cell>
          <cell r="AR1529">
            <v>390</v>
          </cell>
        </row>
        <row r="1530">
          <cell r="I1530" t="str">
            <v>Ny</v>
          </cell>
          <cell r="J1530" t="str">
            <v>Cantino Terlano/Kellerei Terlan</v>
          </cell>
          <cell r="K1530" t="str">
            <v>Sauvignon blanc Quartz</v>
          </cell>
          <cell r="L1530">
            <v>2022</v>
          </cell>
          <cell r="M1530" t="str">
            <v>Italia</v>
          </cell>
          <cell r="N1530" t="str">
            <v>Trentino Alto-Adige</v>
          </cell>
          <cell r="O1530" t="str">
            <v>Südtirol</v>
          </cell>
          <cell r="S1530" t="str">
            <v>Hvitvin</v>
          </cell>
          <cell r="T1530">
            <v>0.75</v>
          </cell>
          <cell r="U1530">
            <v>14</v>
          </cell>
          <cell r="V1530">
            <v>522</v>
          </cell>
          <cell r="W1530" t="str">
            <v>Moswines</v>
          </cell>
          <cell r="X1530" t="str">
            <v>Best Global Logistics</v>
          </cell>
          <cell r="Y1530">
            <v>240</v>
          </cell>
          <cell r="Z1530">
            <v>150</v>
          </cell>
          <cell r="AA1530">
            <v>6</v>
          </cell>
          <cell r="AB1530">
            <v>150</v>
          </cell>
          <cell r="AR1530">
            <v>150</v>
          </cell>
        </row>
        <row r="1531">
          <cell r="I1531" t="str">
            <v>Ny</v>
          </cell>
          <cell r="J1531" t="str">
            <v>Cantino Terlano/Kellerei Terlan</v>
          </cell>
          <cell r="K1531" t="str">
            <v>Terlaner 1 Primo Grande Cuvee</v>
          </cell>
          <cell r="L1531">
            <v>2021</v>
          </cell>
          <cell r="M1531" t="str">
            <v>Italia</v>
          </cell>
          <cell r="N1531" t="str">
            <v>Trentino Alto-Adige</v>
          </cell>
          <cell r="O1531" t="str">
            <v>Terlaner</v>
          </cell>
          <cell r="S1531" t="str">
            <v>Hvitvin</v>
          </cell>
          <cell r="T1531">
            <v>0.75</v>
          </cell>
          <cell r="U1531">
            <v>14</v>
          </cell>
          <cell r="V1531">
            <v>1739.8</v>
          </cell>
          <cell r="W1531" t="str">
            <v>Moswines</v>
          </cell>
          <cell r="X1531" t="str">
            <v>Best Global Logistics</v>
          </cell>
          <cell r="Y1531">
            <v>24</v>
          </cell>
          <cell r="Z1531">
            <v>18</v>
          </cell>
          <cell r="AA1531">
            <v>3</v>
          </cell>
          <cell r="AB1531">
            <v>18</v>
          </cell>
          <cell r="AR1531">
            <v>18</v>
          </cell>
        </row>
        <row r="1532">
          <cell r="I1532" t="str">
            <v>Ny</v>
          </cell>
          <cell r="J1532" t="str">
            <v>Cantino Terlano/Kellerei Terlan</v>
          </cell>
          <cell r="K1532" t="str">
            <v>Pinot bianco/Weissburgunder Vorberg Riserva</v>
          </cell>
          <cell r="L1532">
            <v>2021</v>
          </cell>
          <cell r="M1532" t="str">
            <v>Italia</v>
          </cell>
          <cell r="N1532" t="str">
            <v>Trentino Alto-Adige</v>
          </cell>
          <cell r="O1532" t="str">
            <v>Südtirol</v>
          </cell>
          <cell r="S1532" t="str">
            <v>Hvitvin</v>
          </cell>
          <cell r="T1532">
            <v>1.5</v>
          </cell>
          <cell r="U1532">
            <v>14</v>
          </cell>
          <cell r="V1532">
            <v>738.8</v>
          </cell>
          <cell r="W1532" t="str">
            <v>Moswines</v>
          </cell>
          <cell r="X1532" t="str">
            <v>Best Global Logistics</v>
          </cell>
          <cell r="Y1532">
            <v>54</v>
          </cell>
          <cell r="Z1532">
            <v>54</v>
          </cell>
          <cell r="AA1532">
            <v>3</v>
          </cell>
          <cell r="AB1532">
            <v>54</v>
          </cell>
          <cell r="AR1532">
            <v>54</v>
          </cell>
        </row>
        <row r="1533">
          <cell r="J1533" t="str">
            <v>Fliederhof</v>
          </cell>
          <cell r="K1533" t="str">
            <v>Lagrein Helen</v>
          </cell>
          <cell r="L1533">
            <v>2022</v>
          </cell>
          <cell r="M1533" t="str">
            <v>Italia</v>
          </cell>
          <cell r="N1533" t="str">
            <v>Trentino Alto-Adige</v>
          </cell>
          <cell r="S1533" t="str">
            <v>Rødvin</v>
          </cell>
          <cell r="T1533">
            <v>0.75</v>
          </cell>
          <cell r="U1533">
            <v>13.5</v>
          </cell>
          <cell r="V1533">
            <v>314.87</v>
          </cell>
          <cell r="W1533" t="str">
            <v>NON DOS</v>
          </cell>
          <cell r="X1533" t="str">
            <v>SKANLOG</v>
          </cell>
          <cell r="Y1533">
            <v>180</v>
          </cell>
          <cell r="Z1533">
            <v>180</v>
          </cell>
          <cell r="AA1533">
            <v>6</v>
          </cell>
          <cell r="AB1533">
            <v>180</v>
          </cell>
          <cell r="AR1533">
            <v>180</v>
          </cell>
        </row>
        <row r="1534">
          <cell r="J1534" t="str">
            <v>Fliederhof</v>
          </cell>
          <cell r="K1534" t="str">
            <v>St.-Magdalener Classico Gran Marie</v>
          </cell>
          <cell r="L1534">
            <v>2022</v>
          </cell>
          <cell r="M1534" t="str">
            <v>Italia</v>
          </cell>
          <cell r="N1534" t="str">
            <v>Trentino Alto-Adige</v>
          </cell>
          <cell r="O1534" t="str">
            <v>St.-Magdalena</v>
          </cell>
          <cell r="S1534" t="str">
            <v>Rødvin</v>
          </cell>
          <cell r="T1534">
            <v>0.75</v>
          </cell>
          <cell r="U1534">
            <v>13.5</v>
          </cell>
          <cell r="V1534">
            <v>388.4</v>
          </cell>
          <cell r="W1534" t="str">
            <v>NON DOS</v>
          </cell>
          <cell r="X1534" t="str">
            <v>SKANLOG</v>
          </cell>
          <cell r="Y1534">
            <v>150</v>
          </cell>
          <cell r="Z1534">
            <v>150</v>
          </cell>
          <cell r="AA1534">
            <v>6</v>
          </cell>
          <cell r="AB1534">
            <v>150</v>
          </cell>
          <cell r="AR1534">
            <v>150</v>
          </cell>
        </row>
        <row r="1535">
          <cell r="J1535" t="str">
            <v>Fliederhof</v>
          </cell>
          <cell r="K1535" t="str">
            <v>St.-Magdalener Classico Marie</v>
          </cell>
          <cell r="L1535">
            <v>2023</v>
          </cell>
          <cell r="M1535" t="str">
            <v>Italia</v>
          </cell>
          <cell r="N1535" t="str">
            <v>Trentino Alto-Adige</v>
          </cell>
          <cell r="O1535" t="str">
            <v>St.-Magdalena</v>
          </cell>
          <cell r="S1535" t="str">
            <v>Rødvin</v>
          </cell>
          <cell r="T1535">
            <v>0.75</v>
          </cell>
          <cell r="U1535">
            <v>13</v>
          </cell>
          <cell r="V1535">
            <v>305.48</v>
          </cell>
          <cell r="W1535" t="str">
            <v>NON DOS</v>
          </cell>
          <cell r="X1535" t="str">
            <v>SKANLOG</v>
          </cell>
          <cell r="Y1535">
            <v>180</v>
          </cell>
          <cell r="Z1535">
            <v>180</v>
          </cell>
          <cell r="AA1535">
            <v>6</v>
          </cell>
          <cell r="AB1535">
            <v>180</v>
          </cell>
          <cell r="AR1535">
            <v>180</v>
          </cell>
        </row>
        <row r="1536">
          <cell r="J1536" t="str">
            <v>Fliederhof</v>
          </cell>
          <cell r="K1536" t="str">
            <v>Lagrein Gran Helen</v>
          </cell>
          <cell r="L1536">
            <v>2020</v>
          </cell>
          <cell r="M1536" t="str">
            <v>Italia</v>
          </cell>
          <cell r="N1536" t="str">
            <v>Trentino Alto-Adige</v>
          </cell>
          <cell r="S1536" t="str">
            <v>Rødvin</v>
          </cell>
          <cell r="T1536">
            <v>0.75</v>
          </cell>
          <cell r="U1536">
            <v>13.5</v>
          </cell>
          <cell r="V1536">
            <v>397.59</v>
          </cell>
          <cell r="W1536" t="str">
            <v>NON DOS</v>
          </cell>
          <cell r="X1536" t="str">
            <v>SKANLOG</v>
          </cell>
          <cell r="Y1536">
            <v>150</v>
          </cell>
          <cell r="Z1536">
            <v>150</v>
          </cell>
          <cell r="AA1536">
            <v>6</v>
          </cell>
          <cell r="AB1536">
            <v>150</v>
          </cell>
          <cell r="AR1536">
            <v>150</v>
          </cell>
        </row>
        <row r="1537">
          <cell r="J1537" t="str">
            <v>Gojer</v>
          </cell>
          <cell r="K1537" t="str">
            <v>Karneid Weissburgunder</v>
          </cell>
          <cell r="L1537">
            <v>2023</v>
          </cell>
          <cell r="M1537" t="str">
            <v>Italia</v>
          </cell>
          <cell r="N1537" t="str">
            <v>Trentino Alto-Adige</v>
          </cell>
          <cell r="O1537" t="str">
            <v>Südtirol</v>
          </cell>
          <cell r="S1537" t="str">
            <v>Hvitvin</v>
          </cell>
          <cell r="T1537">
            <v>0.75</v>
          </cell>
          <cell r="U1537">
            <v>13</v>
          </cell>
          <cell r="V1537">
            <v>323.86</v>
          </cell>
          <cell r="W1537" t="str">
            <v>NON DOS</v>
          </cell>
          <cell r="X1537" t="str">
            <v>SKANLOG</v>
          </cell>
          <cell r="Y1537">
            <v>144</v>
          </cell>
          <cell r="Z1537">
            <v>144</v>
          </cell>
          <cell r="AA1537">
            <v>6</v>
          </cell>
          <cell r="AB1537">
            <v>144</v>
          </cell>
          <cell r="AR1537">
            <v>144</v>
          </cell>
        </row>
        <row r="1538">
          <cell r="J1538" t="str">
            <v>Gojer</v>
          </cell>
          <cell r="K1538" t="str">
            <v>St.-Magdalener Rondell</v>
          </cell>
          <cell r="L1538">
            <v>2023</v>
          </cell>
          <cell r="M1538" t="str">
            <v>Italia</v>
          </cell>
          <cell r="N1538" t="str">
            <v>Trentino Alto-Adige</v>
          </cell>
          <cell r="O1538" t="str">
            <v>St.-Magdalena</v>
          </cell>
          <cell r="S1538" t="str">
            <v>Rødvin</v>
          </cell>
          <cell r="T1538">
            <v>0.75</v>
          </cell>
          <cell r="U1538">
            <v>13</v>
          </cell>
          <cell r="V1538">
            <v>323.86</v>
          </cell>
          <cell r="W1538" t="str">
            <v>NON DOS</v>
          </cell>
          <cell r="X1538" t="str">
            <v>SKANLOG</v>
          </cell>
          <cell r="Y1538">
            <v>180</v>
          </cell>
          <cell r="Z1538">
            <v>180</v>
          </cell>
          <cell r="AA1538">
            <v>6</v>
          </cell>
          <cell r="AB1538">
            <v>180</v>
          </cell>
          <cell r="AR1538">
            <v>180</v>
          </cell>
        </row>
        <row r="1539">
          <cell r="J1539" t="str">
            <v>Köfererhof</v>
          </cell>
          <cell r="K1539" t="str">
            <v>Grüner Veltliner R</v>
          </cell>
          <cell r="L1539">
            <v>2023</v>
          </cell>
          <cell r="M1539" t="str">
            <v>Italia</v>
          </cell>
          <cell r="N1539" t="str">
            <v>Trentino Alto-Adige</v>
          </cell>
          <cell r="O1539" t="str">
            <v>Valle Isarco</v>
          </cell>
          <cell r="Q1539" t="str">
            <v>DOC</v>
          </cell>
          <cell r="R1539" t="str">
            <v>Grüner Veltliner</v>
          </cell>
          <cell r="S1539" t="str">
            <v>Hvitvin</v>
          </cell>
          <cell r="T1539">
            <v>0.75</v>
          </cell>
          <cell r="U1539">
            <v>13.5</v>
          </cell>
          <cell r="V1539">
            <v>370</v>
          </cell>
          <cell r="W1539" t="str">
            <v>Vininor</v>
          </cell>
          <cell r="X1539" t="str">
            <v>Vectura</v>
          </cell>
          <cell r="Y1539">
            <v>180</v>
          </cell>
          <cell r="Z1539">
            <v>180</v>
          </cell>
          <cell r="AA1539">
            <v>6</v>
          </cell>
          <cell r="AB1539">
            <v>180</v>
          </cell>
          <cell r="AR1539">
            <v>180</v>
          </cell>
        </row>
        <row r="1540">
          <cell r="J1540" t="str">
            <v>Köfererhof</v>
          </cell>
          <cell r="K1540" t="str">
            <v>Kerner</v>
          </cell>
          <cell r="L1540">
            <v>2023</v>
          </cell>
          <cell r="M1540" t="str">
            <v>Italia</v>
          </cell>
          <cell r="N1540" t="str">
            <v>Trentino Alto-Adige</v>
          </cell>
          <cell r="O1540" t="str">
            <v>Valle Isarco</v>
          </cell>
          <cell r="Q1540" t="str">
            <v>DOC</v>
          </cell>
          <cell r="R1540" t="str">
            <v>Kerner</v>
          </cell>
          <cell r="S1540" t="str">
            <v>Hvitvin</v>
          </cell>
          <cell r="T1540">
            <v>0.75</v>
          </cell>
          <cell r="U1540">
            <v>13</v>
          </cell>
          <cell r="V1540">
            <v>324.10000000000002</v>
          </cell>
          <cell r="W1540" t="str">
            <v>Vininor</v>
          </cell>
          <cell r="X1540" t="str">
            <v>Vectura</v>
          </cell>
          <cell r="Y1540">
            <v>180</v>
          </cell>
          <cell r="Z1540">
            <v>180</v>
          </cell>
          <cell r="AA1540">
            <v>6</v>
          </cell>
          <cell r="AB1540">
            <v>180</v>
          </cell>
          <cell r="AR1540">
            <v>180</v>
          </cell>
        </row>
        <row r="1541">
          <cell r="J1541" t="str">
            <v>Köfererhof</v>
          </cell>
          <cell r="K1541" t="str">
            <v>Sylvaner</v>
          </cell>
          <cell r="L1541">
            <v>2023</v>
          </cell>
          <cell r="M1541" t="str">
            <v>Italia</v>
          </cell>
          <cell r="N1541" t="str">
            <v>Trentino Alto-Adige</v>
          </cell>
          <cell r="O1541" t="str">
            <v>Valle Isarco</v>
          </cell>
          <cell r="Q1541" t="str">
            <v>DOC</v>
          </cell>
          <cell r="R1541" t="str">
            <v>Sylvaner</v>
          </cell>
          <cell r="S1541" t="str">
            <v>Hvitvin</v>
          </cell>
          <cell r="T1541">
            <v>0.75</v>
          </cell>
          <cell r="U1541">
            <v>12.5</v>
          </cell>
          <cell r="V1541">
            <v>296.5</v>
          </cell>
          <cell r="W1541" t="str">
            <v>Vininor</v>
          </cell>
          <cell r="X1541" t="str">
            <v>Vectura</v>
          </cell>
          <cell r="Y1541">
            <v>180</v>
          </cell>
          <cell r="Z1541">
            <v>180</v>
          </cell>
          <cell r="AA1541">
            <v>6</v>
          </cell>
          <cell r="AB1541">
            <v>180</v>
          </cell>
          <cell r="AR1541">
            <v>180</v>
          </cell>
        </row>
        <row r="1542">
          <cell r="J1542" t="str">
            <v>Pacherhof</v>
          </cell>
          <cell r="K1542" t="str">
            <v>Grüner Veltliner</v>
          </cell>
          <cell r="L1542">
            <v>2023</v>
          </cell>
          <cell r="M1542" t="str">
            <v>Italia</v>
          </cell>
          <cell r="N1542" t="str">
            <v>Trentino Alto-Adige</v>
          </cell>
          <cell r="O1542" t="str">
            <v>Valle Isarco</v>
          </cell>
          <cell r="S1542" t="str">
            <v>Hvitvin</v>
          </cell>
          <cell r="T1542">
            <v>0.75</v>
          </cell>
          <cell r="U1542">
            <v>13</v>
          </cell>
          <cell r="V1542">
            <v>323.91000000000003</v>
          </cell>
          <cell r="W1542" t="str">
            <v>Hans A Flaaten AS</v>
          </cell>
          <cell r="X1542" t="str">
            <v>Skanlog</v>
          </cell>
          <cell r="Y1542">
            <v>360</v>
          </cell>
          <cell r="Z1542">
            <v>360</v>
          </cell>
          <cell r="AA1542">
            <v>6</v>
          </cell>
          <cell r="AB1542">
            <v>240</v>
          </cell>
          <cell r="AR1542">
            <v>240</v>
          </cell>
        </row>
        <row r="1543">
          <cell r="J1543" t="str">
            <v>Pacherhof</v>
          </cell>
          <cell r="K1543" t="str">
            <v>Kerner</v>
          </cell>
          <cell r="L1543">
            <v>2023</v>
          </cell>
          <cell r="M1543" t="str">
            <v>Italia</v>
          </cell>
          <cell r="N1543" t="str">
            <v>Trentino Alto-Adige</v>
          </cell>
          <cell r="O1543" t="str">
            <v>Valle Isarco</v>
          </cell>
          <cell r="S1543" t="str">
            <v>Hvitvin</v>
          </cell>
          <cell r="T1543">
            <v>0.75</v>
          </cell>
          <cell r="U1543">
            <v>14</v>
          </cell>
          <cell r="V1543">
            <v>333.49</v>
          </cell>
          <cell r="W1543" t="str">
            <v>Hans A Flaaten AS</v>
          </cell>
          <cell r="X1543" t="str">
            <v>Skanlog</v>
          </cell>
          <cell r="Y1543">
            <v>240</v>
          </cell>
          <cell r="Z1543">
            <v>240</v>
          </cell>
          <cell r="AA1543">
            <v>6</v>
          </cell>
          <cell r="AB1543">
            <v>240</v>
          </cell>
          <cell r="AR1543">
            <v>240</v>
          </cell>
        </row>
        <row r="1544">
          <cell r="J1544" t="str">
            <v>Pacherhof</v>
          </cell>
          <cell r="K1544" t="str">
            <v>Sylvaner</v>
          </cell>
          <cell r="L1544">
            <v>2023</v>
          </cell>
          <cell r="M1544" t="str">
            <v>Italia</v>
          </cell>
          <cell r="N1544" t="str">
            <v>Trentino Alto-Adige</v>
          </cell>
          <cell r="O1544" t="str">
            <v>Valle Isarco</v>
          </cell>
          <cell r="S1544" t="str">
            <v>Hvitvin</v>
          </cell>
          <cell r="T1544">
            <v>0.75</v>
          </cell>
          <cell r="U1544">
            <v>13.5</v>
          </cell>
          <cell r="V1544">
            <v>324.10000000000002</v>
          </cell>
          <cell r="W1544" t="str">
            <v>Hans A Flaaten AS</v>
          </cell>
          <cell r="X1544" t="str">
            <v>Skanlog</v>
          </cell>
          <cell r="Y1544">
            <v>240</v>
          </cell>
          <cell r="Z1544">
            <v>240</v>
          </cell>
          <cell r="AA1544">
            <v>6</v>
          </cell>
          <cell r="AB1544">
            <v>240</v>
          </cell>
          <cell r="AR1544">
            <v>240</v>
          </cell>
        </row>
        <row r="1545">
          <cell r="J1545" t="str">
            <v>Piantagrossa</v>
          </cell>
          <cell r="K1545" t="str">
            <v>Donnas Georgos</v>
          </cell>
          <cell r="L1545">
            <v>2021</v>
          </cell>
          <cell r="M1545" t="str">
            <v>Italia</v>
          </cell>
          <cell r="N1545" t="str">
            <v>Valla d'Aosta</v>
          </cell>
          <cell r="O1545" t="str">
            <v>Donnas</v>
          </cell>
          <cell r="S1545" t="str">
            <v>Rødvin</v>
          </cell>
          <cell r="T1545">
            <v>0.75</v>
          </cell>
          <cell r="U1545">
            <v>14</v>
          </cell>
          <cell r="V1545">
            <v>544.88</v>
          </cell>
          <cell r="W1545" t="str">
            <v>LaMarc Wines</v>
          </cell>
          <cell r="X1545" t="str">
            <v>Skanlog</v>
          </cell>
          <cell r="Y1545">
            <v>48</v>
          </cell>
          <cell r="Z1545">
            <v>48</v>
          </cell>
          <cell r="AA1545">
            <v>6</v>
          </cell>
          <cell r="AB1545">
            <v>48</v>
          </cell>
          <cell r="AR1545">
            <v>48</v>
          </cell>
        </row>
        <row r="1546">
          <cell r="J1546" t="str">
            <v>Piantagrossa</v>
          </cell>
          <cell r="K1546" t="str">
            <v>Nebbiolo 396</v>
          </cell>
          <cell r="L1546">
            <v>2022</v>
          </cell>
          <cell r="M1546" t="str">
            <v>Italia</v>
          </cell>
          <cell r="N1546" t="str">
            <v>Valla d'Aosta</v>
          </cell>
          <cell r="S1546" t="str">
            <v>Rødvin</v>
          </cell>
          <cell r="T1546">
            <v>0.75</v>
          </cell>
          <cell r="U1546">
            <v>13</v>
          </cell>
          <cell r="V1546">
            <v>314.70999999999998</v>
          </cell>
          <cell r="W1546" t="str">
            <v>LaMarc Wines</v>
          </cell>
          <cell r="X1546" t="str">
            <v>Skanlog</v>
          </cell>
          <cell r="Y1546">
            <v>144</v>
          </cell>
          <cell r="Z1546">
            <v>144</v>
          </cell>
          <cell r="AA1546">
            <v>6</v>
          </cell>
          <cell r="AB1546">
            <v>144</v>
          </cell>
          <cell r="AR1546">
            <v>144</v>
          </cell>
        </row>
        <row r="1547">
          <cell r="I1547">
            <v>18591301</v>
          </cell>
          <cell r="J1547" t="str">
            <v>Miani</v>
          </cell>
          <cell r="K1547" t="str">
            <v>Sauvignon Rossa</v>
          </cell>
          <cell r="L1547">
            <v>2021</v>
          </cell>
          <cell r="M1547" t="str">
            <v>Italia</v>
          </cell>
          <cell r="N1547" t="str">
            <v>Friuli</v>
          </cell>
          <cell r="Q1547" t="str">
            <v>DOC</v>
          </cell>
          <cell r="S1547" t="str">
            <v>Hvitvin</v>
          </cell>
          <cell r="T1547">
            <v>0.75</v>
          </cell>
          <cell r="U1547">
            <v>14</v>
          </cell>
          <cell r="V1547">
            <v>783.95657169117658</v>
          </cell>
          <cell r="W1547" t="str">
            <v>Bona Fide Wines AS</v>
          </cell>
          <cell r="X1547" t="str">
            <v>Skanlog</v>
          </cell>
          <cell r="Y1547">
            <v>12</v>
          </cell>
          <cell r="Z1547">
            <v>8</v>
          </cell>
          <cell r="AA1547">
            <v>6</v>
          </cell>
          <cell r="AB1547">
            <v>5</v>
          </cell>
          <cell r="AR1547">
            <v>5</v>
          </cell>
        </row>
        <row r="1548">
          <cell r="J1548" t="str">
            <v>Villa di Corlo</v>
          </cell>
          <cell r="K1548" t="str">
            <v>Lambrusco di Sorbara Elettra Spumante Brut Rose</v>
          </cell>
          <cell r="L1548" t="str">
            <v>NV</v>
          </cell>
          <cell r="M1548" t="str">
            <v>Italia</v>
          </cell>
          <cell r="N1548" t="str">
            <v>Emilia-Romagna</v>
          </cell>
          <cell r="O1548" t="str">
            <v>Sorbara</v>
          </cell>
          <cell r="S1548" t="str">
            <v>Musserende</v>
          </cell>
          <cell r="T1548">
            <v>0.75</v>
          </cell>
          <cell r="U1548">
            <v>12</v>
          </cell>
          <cell r="V1548">
            <v>222.37</v>
          </cell>
          <cell r="W1548" t="str">
            <v>NON DOS</v>
          </cell>
          <cell r="X1548" t="str">
            <v>SKANLOG</v>
          </cell>
          <cell r="Y1548">
            <v>900</v>
          </cell>
          <cell r="Z1548">
            <v>900</v>
          </cell>
          <cell r="AA1548">
            <v>6</v>
          </cell>
          <cell r="AB1548">
            <v>900</v>
          </cell>
          <cell r="AR1548">
            <v>900</v>
          </cell>
        </row>
        <row r="1549">
          <cell r="J1549" t="str">
            <v>Villa di Corlo</v>
          </cell>
          <cell r="K1549" t="str">
            <v>Lambrusco Grasparossa di Castelvetro Corleto</v>
          </cell>
          <cell r="L1549" t="str">
            <v>NV</v>
          </cell>
          <cell r="M1549" t="str">
            <v>Italia</v>
          </cell>
          <cell r="N1549" t="str">
            <v>Emilia-Romagna</v>
          </cell>
          <cell r="O1549" t="str">
            <v>Castelvetro</v>
          </cell>
          <cell r="S1549" t="str">
            <v>Musserende</v>
          </cell>
          <cell r="T1549">
            <v>0.75</v>
          </cell>
          <cell r="U1549">
            <v>11.5</v>
          </cell>
          <cell r="V1549">
            <v>212.99</v>
          </cell>
          <cell r="W1549" t="str">
            <v>NON DOS</v>
          </cell>
          <cell r="X1549" t="str">
            <v>SKANLOG</v>
          </cell>
          <cell r="Y1549">
            <v>900</v>
          </cell>
          <cell r="Z1549">
            <v>900</v>
          </cell>
          <cell r="AA1549">
            <v>6</v>
          </cell>
          <cell r="AB1549">
            <v>900</v>
          </cell>
          <cell r="AR1549">
            <v>900</v>
          </cell>
        </row>
        <row r="1550">
          <cell r="AR1550">
            <v>0</v>
          </cell>
        </row>
        <row r="1551">
          <cell r="AR1551">
            <v>0</v>
          </cell>
        </row>
        <row r="1552">
          <cell r="AR1552">
            <v>0</v>
          </cell>
        </row>
        <row r="1553">
          <cell r="AR1553">
            <v>0</v>
          </cell>
        </row>
        <row r="1554">
          <cell r="AR1554">
            <v>0</v>
          </cell>
        </row>
        <row r="1555">
          <cell r="AR1555">
            <v>0</v>
          </cell>
        </row>
        <row r="1556">
          <cell r="AR1556">
            <v>0</v>
          </cell>
        </row>
        <row r="1557">
          <cell r="AR1557">
            <v>0</v>
          </cell>
        </row>
        <row r="1558">
          <cell r="AR1558">
            <v>0</v>
          </cell>
        </row>
        <row r="1559">
          <cell r="AR1559">
            <v>0</v>
          </cell>
        </row>
        <row r="1560">
          <cell r="AR1560">
            <v>0</v>
          </cell>
        </row>
        <row r="1561">
          <cell r="AR1561">
            <v>0</v>
          </cell>
        </row>
        <row r="1562">
          <cell r="AR1562">
            <v>0</v>
          </cell>
        </row>
        <row r="1563">
          <cell r="AR1563">
            <v>0</v>
          </cell>
        </row>
        <row r="1564">
          <cell r="AR1564">
            <v>0</v>
          </cell>
        </row>
        <row r="1565">
          <cell r="AR1565">
            <v>0</v>
          </cell>
        </row>
        <row r="1566">
          <cell r="AR1566">
            <v>0</v>
          </cell>
        </row>
        <row r="1567">
          <cell r="AR1567">
            <v>0</v>
          </cell>
        </row>
        <row r="1568">
          <cell r="AR1568">
            <v>0</v>
          </cell>
        </row>
        <row r="1569">
          <cell r="AR1569">
            <v>0</v>
          </cell>
        </row>
        <row r="1570">
          <cell r="AR1570">
            <v>0</v>
          </cell>
        </row>
        <row r="1571">
          <cell r="AR1571">
            <v>0</v>
          </cell>
        </row>
        <row r="1572">
          <cell r="AR1572">
            <v>0</v>
          </cell>
        </row>
        <row r="1573">
          <cell r="AR1573">
            <v>0</v>
          </cell>
        </row>
        <row r="1574">
          <cell r="AR1574">
            <v>0</v>
          </cell>
        </row>
        <row r="1575">
          <cell r="AR1575">
            <v>0</v>
          </cell>
        </row>
        <row r="1576">
          <cell r="AR1576">
            <v>0</v>
          </cell>
        </row>
        <row r="1577">
          <cell r="AR1577">
            <v>0</v>
          </cell>
        </row>
        <row r="1578">
          <cell r="AR1578">
            <v>0</v>
          </cell>
        </row>
        <row r="1579">
          <cell r="AR1579">
            <v>0</v>
          </cell>
        </row>
        <row r="1580">
          <cell r="AR1580">
            <v>0</v>
          </cell>
        </row>
        <row r="1581">
          <cell r="AR1581">
            <v>0</v>
          </cell>
        </row>
        <row r="1582">
          <cell r="AR1582">
            <v>0</v>
          </cell>
        </row>
        <row r="1583">
          <cell r="AR1583">
            <v>0</v>
          </cell>
        </row>
        <row r="1584">
          <cell r="AR1584">
            <v>0</v>
          </cell>
        </row>
        <row r="1585">
          <cell r="AR1585">
            <v>0</v>
          </cell>
        </row>
        <row r="1586">
          <cell r="AR1586">
            <v>0</v>
          </cell>
        </row>
        <row r="1587">
          <cell r="AR1587">
            <v>0</v>
          </cell>
        </row>
        <row r="1588">
          <cell r="AR1588">
            <v>0</v>
          </cell>
        </row>
        <row r="1589">
          <cell r="AR1589">
            <v>0</v>
          </cell>
        </row>
        <row r="1590">
          <cell r="AR1590">
            <v>0</v>
          </cell>
        </row>
        <row r="1591">
          <cell r="AR1591">
            <v>0</v>
          </cell>
        </row>
        <row r="1592">
          <cell r="AR1592">
            <v>0</v>
          </cell>
        </row>
        <row r="1593">
          <cell r="AR1593">
            <v>0</v>
          </cell>
        </row>
        <row r="1594">
          <cell r="AR1594">
            <v>0</v>
          </cell>
        </row>
        <row r="1595">
          <cell r="AR1595">
            <v>0</v>
          </cell>
        </row>
        <row r="1596">
          <cell r="AR1596">
            <v>0</v>
          </cell>
        </row>
        <row r="1597">
          <cell r="AR1597">
            <v>0</v>
          </cell>
        </row>
        <row r="1598">
          <cell r="AR1598">
            <v>0</v>
          </cell>
        </row>
        <row r="1599">
          <cell r="AR1599">
            <v>0</v>
          </cell>
        </row>
        <row r="1600">
          <cell r="AR1600">
            <v>0</v>
          </cell>
        </row>
        <row r="1601">
          <cell r="AR1601">
            <v>0</v>
          </cell>
        </row>
        <row r="1602">
          <cell r="AR1602">
            <v>0</v>
          </cell>
        </row>
        <row r="1603">
          <cell r="AR1603">
            <v>0</v>
          </cell>
        </row>
        <row r="1604">
          <cell r="AR1604">
            <v>0</v>
          </cell>
        </row>
        <row r="1605">
          <cell r="AR1605">
            <v>0</v>
          </cell>
        </row>
        <row r="1606">
          <cell r="AR1606">
            <v>0</v>
          </cell>
        </row>
        <row r="1607">
          <cell r="AR1607">
            <v>0</v>
          </cell>
        </row>
        <row r="1608">
          <cell r="AR1608">
            <v>0</v>
          </cell>
        </row>
        <row r="1609">
          <cell r="AR1609">
            <v>0</v>
          </cell>
        </row>
        <row r="1610">
          <cell r="AR1610">
            <v>0</v>
          </cell>
        </row>
        <row r="1611">
          <cell r="AR1611">
            <v>0</v>
          </cell>
        </row>
        <row r="1612">
          <cell r="AR1612">
            <v>0</v>
          </cell>
        </row>
        <row r="1613">
          <cell r="AR1613">
            <v>0</v>
          </cell>
        </row>
        <row r="1626">
          <cell r="AR1626">
            <v>0</v>
          </cell>
        </row>
        <row r="1627">
          <cell r="AR1627">
            <v>0</v>
          </cell>
        </row>
        <row r="1628">
          <cell r="AR1628">
            <v>0</v>
          </cell>
        </row>
        <row r="1629">
          <cell r="AR1629">
            <v>0</v>
          </cell>
        </row>
        <row r="1630">
          <cell r="AR1630">
            <v>0</v>
          </cell>
        </row>
        <row r="1631">
          <cell r="AR1631">
            <v>0</v>
          </cell>
        </row>
        <row r="1632">
          <cell r="AR1632">
            <v>0</v>
          </cell>
        </row>
        <row r="1633">
          <cell r="AR1633">
            <v>0</v>
          </cell>
        </row>
        <row r="1634">
          <cell r="AR1634">
            <v>0</v>
          </cell>
        </row>
        <row r="1635">
          <cell r="AR1635">
            <v>0</v>
          </cell>
        </row>
        <row r="1636">
          <cell r="AR1636">
            <v>0</v>
          </cell>
        </row>
        <row r="1637">
          <cell r="AR1637">
            <v>0</v>
          </cell>
        </row>
        <row r="1638">
          <cell r="AR1638">
            <v>0</v>
          </cell>
        </row>
        <row r="1639">
          <cell r="AR1639">
            <v>0</v>
          </cell>
        </row>
        <row r="1640">
          <cell r="AR1640">
            <v>0</v>
          </cell>
        </row>
        <row r="1641">
          <cell r="AR1641">
            <v>0</v>
          </cell>
        </row>
        <row r="1642">
          <cell r="AR1642">
            <v>0</v>
          </cell>
        </row>
        <row r="1643">
          <cell r="AR1643">
            <v>0</v>
          </cell>
        </row>
        <row r="1644">
          <cell r="AR1644">
            <v>0</v>
          </cell>
        </row>
        <row r="1645">
          <cell r="AR1645">
            <v>0</v>
          </cell>
        </row>
        <row r="1646">
          <cell r="AR1646">
            <v>0</v>
          </cell>
        </row>
        <row r="1647">
          <cell r="AR1647">
            <v>0</v>
          </cell>
        </row>
        <row r="1648">
          <cell r="AR1648">
            <v>0</v>
          </cell>
        </row>
        <row r="1649">
          <cell r="AR1649">
            <v>0</v>
          </cell>
        </row>
        <row r="1650">
          <cell r="AR1650">
            <v>0</v>
          </cell>
        </row>
        <row r="1651">
          <cell r="AR1651">
            <v>0</v>
          </cell>
        </row>
        <row r="1652">
          <cell r="AR1652">
            <v>0</v>
          </cell>
        </row>
        <row r="1653">
          <cell r="AR1653">
            <v>0</v>
          </cell>
        </row>
        <row r="1654">
          <cell r="AR1654">
            <v>0</v>
          </cell>
        </row>
        <row r="1655">
          <cell r="AR1655">
            <v>0</v>
          </cell>
        </row>
        <row r="1656">
          <cell r="AR1656">
            <v>0</v>
          </cell>
        </row>
        <row r="1657">
          <cell r="AR1657">
            <v>0</v>
          </cell>
        </row>
        <row r="1658">
          <cell r="AR1658">
            <v>0</v>
          </cell>
        </row>
        <row r="1659">
          <cell r="AR1659">
            <v>0</v>
          </cell>
        </row>
        <row r="1660">
          <cell r="AR1660">
            <v>0</v>
          </cell>
        </row>
        <row r="1661">
          <cell r="AR1661">
            <v>0</v>
          </cell>
        </row>
        <row r="1662">
          <cell r="AR1662">
            <v>0</v>
          </cell>
        </row>
        <row r="1663">
          <cell r="AR1663">
            <v>0</v>
          </cell>
        </row>
        <row r="1664">
          <cell r="AR1664">
            <v>0</v>
          </cell>
        </row>
        <row r="1665">
          <cell r="AR1665">
            <v>0</v>
          </cell>
        </row>
        <row r="1666">
          <cell r="AR1666">
            <v>0</v>
          </cell>
        </row>
        <row r="1667">
          <cell r="AR1667">
            <v>0</v>
          </cell>
        </row>
        <row r="1668">
          <cell r="AR1668">
            <v>0</v>
          </cell>
        </row>
        <row r="1669">
          <cell r="AR1669">
            <v>0</v>
          </cell>
        </row>
        <row r="1670">
          <cell r="AR1670">
            <v>0</v>
          </cell>
        </row>
        <row r="1671">
          <cell r="AR1671">
            <v>0</v>
          </cell>
        </row>
        <row r="1672">
          <cell r="AR1672">
            <v>0</v>
          </cell>
        </row>
        <row r="1673">
          <cell r="AR1673">
            <v>0</v>
          </cell>
        </row>
        <row r="1674">
          <cell r="AR1674">
            <v>0</v>
          </cell>
        </row>
        <row r="1675">
          <cell r="AR1675">
            <v>0</v>
          </cell>
        </row>
        <row r="1676">
          <cell r="AR1676">
            <v>0</v>
          </cell>
        </row>
        <row r="1677">
          <cell r="AR1677">
            <v>0</v>
          </cell>
        </row>
        <row r="1678">
          <cell r="AR1678">
            <v>3</v>
          </cell>
        </row>
        <row r="1679">
          <cell r="AR1679">
            <v>0</v>
          </cell>
        </row>
        <row r="1680">
          <cell r="AR1680">
            <v>0</v>
          </cell>
        </row>
        <row r="1681">
          <cell r="AR1681">
            <v>599</v>
          </cell>
        </row>
        <row r="1682">
          <cell r="AR1682">
            <v>384</v>
          </cell>
        </row>
        <row r="1683">
          <cell r="AR1683">
            <v>600</v>
          </cell>
        </row>
        <row r="1684">
          <cell r="AR1684">
            <v>600</v>
          </cell>
        </row>
        <row r="1685">
          <cell r="AR1685">
            <v>600</v>
          </cell>
        </row>
        <row r="1686">
          <cell r="AR1686">
            <v>600</v>
          </cell>
        </row>
        <row r="1687">
          <cell r="AR1687">
            <v>504</v>
          </cell>
        </row>
        <row r="1688">
          <cell r="AR1688">
            <v>479</v>
          </cell>
        </row>
        <row r="1689">
          <cell r="AR1689">
            <v>460</v>
          </cell>
        </row>
        <row r="1690">
          <cell r="AR1690">
            <v>420</v>
          </cell>
        </row>
        <row r="1691">
          <cell r="AR1691">
            <v>360</v>
          </cell>
        </row>
        <row r="1692">
          <cell r="AR1692">
            <v>360</v>
          </cell>
        </row>
        <row r="1693">
          <cell r="AR1693">
            <v>360</v>
          </cell>
        </row>
        <row r="1694">
          <cell r="AR1694">
            <v>360</v>
          </cell>
        </row>
        <row r="1695">
          <cell r="AR1695">
            <v>360</v>
          </cell>
        </row>
        <row r="1696">
          <cell r="AR1696">
            <v>360</v>
          </cell>
        </row>
        <row r="1697">
          <cell r="AR1697">
            <v>360</v>
          </cell>
        </row>
        <row r="1698">
          <cell r="AR1698">
            <v>360</v>
          </cell>
        </row>
        <row r="1699">
          <cell r="AR1699">
            <v>360</v>
          </cell>
        </row>
        <row r="1700">
          <cell r="AR1700">
            <v>360</v>
          </cell>
          <cell r="AS1700" t="e">
            <v>#N/A</v>
          </cell>
          <cell r="AT1700" t="e">
            <v>#N/A</v>
          </cell>
          <cell r="AU1700" t="e">
            <v>#N/A</v>
          </cell>
        </row>
        <row r="1701">
          <cell r="AR1701">
            <v>360</v>
          </cell>
          <cell r="AS1701" t="e">
            <v>#N/A</v>
          </cell>
          <cell r="AT1701" t="e">
            <v>#N/A</v>
          </cell>
          <cell r="AU1701" t="e">
            <v>#N/A</v>
          </cell>
        </row>
        <row r="1702">
          <cell r="AR1702">
            <v>360</v>
          </cell>
          <cell r="AS1702" t="e">
            <v>#N/A</v>
          </cell>
          <cell r="AT1702" t="e">
            <v>#N/A</v>
          </cell>
          <cell r="AU1702" t="e">
            <v>#N/A</v>
          </cell>
        </row>
        <row r="1703">
          <cell r="AR1703">
            <v>360</v>
          </cell>
          <cell r="AS1703" t="e">
            <v>#N/A</v>
          </cell>
          <cell r="AT1703" t="e">
            <v>#N/A</v>
          </cell>
          <cell r="AU1703" t="e">
            <v>#N/A</v>
          </cell>
        </row>
        <row r="1704">
          <cell r="AR1704">
            <v>360</v>
          </cell>
          <cell r="AS1704" t="e">
            <v>#N/A</v>
          </cell>
          <cell r="AT1704" t="e">
            <v>#N/A</v>
          </cell>
          <cell r="AU1704" t="e">
            <v>#N/A</v>
          </cell>
        </row>
        <row r="1705">
          <cell r="AR1705">
            <v>360</v>
          </cell>
          <cell r="AS1705" t="e">
            <v>#N/A</v>
          </cell>
          <cell r="AT1705" t="e">
            <v>#N/A</v>
          </cell>
          <cell r="AU1705" t="e">
            <v>#N/A</v>
          </cell>
        </row>
        <row r="1706">
          <cell r="AR1706">
            <v>360</v>
          </cell>
          <cell r="AS1706" t="e">
            <v>#N/A</v>
          </cell>
          <cell r="AT1706" t="e">
            <v>#N/A</v>
          </cell>
          <cell r="AU1706" t="e">
            <v>#N/A</v>
          </cell>
        </row>
        <row r="1707">
          <cell r="AR1707">
            <v>360</v>
          </cell>
          <cell r="AS1707" t="e">
            <v>#N/A</v>
          </cell>
          <cell r="AT1707" t="e">
            <v>#N/A</v>
          </cell>
          <cell r="AU1707" t="e">
            <v>#N/A</v>
          </cell>
        </row>
        <row r="1708">
          <cell r="AR1708">
            <v>300</v>
          </cell>
          <cell r="AS1708" t="e">
            <v>#N/A</v>
          </cell>
          <cell r="AT1708" t="e">
            <v>#N/A</v>
          </cell>
          <cell r="AU1708" t="e">
            <v>#N/A</v>
          </cell>
        </row>
        <row r="1709">
          <cell r="AR1709">
            <v>300</v>
          </cell>
          <cell r="AS1709" t="e">
            <v>#N/A</v>
          </cell>
          <cell r="AT1709" t="e">
            <v>#N/A</v>
          </cell>
          <cell r="AU1709" t="e">
            <v>#N/A</v>
          </cell>
        </row>
        <row r="1710">
          <cell r="AR1710">
            <v>240</v>
          </cell>
          <cell r="AS1710" t="e">
            <v>#N/A</v>
          </cell>
          <cell r="AT1710" t="e">
            <v>#N/A</v>
          </cell>
          <cell r="AU1710" t="e">
            <v>#N/A</v>
          </cell>
        </row>
        <row r="1711">
          <cell r="AR1711">
            <v>240</v>
          </cell>
          <cell r="AS1711" t="e">
            <v>#N/A</v>
          </cell>
          <cell r="AT1711" t="e">
            <v>#N/A</v>
          </cell>
          <cell r="AU1711" t="e">
            <v>#N/A</v>
          </cell>
        </row>
        <row r="1712">
          <cell r="AR1712">
            <v>240</v>
          </cell>
          <cell r="AS1712" t="e">
            <v>#N/A</v>
          </cell>
          <cell r="AT1712" t="e">
            <v>#N/A</v>
          </cell>
          <cell r="AU1712" t="e">
            <v>#N/A</v>
          </cell>
        </row>
        <row r="1713">
          <cell r="AR1713">
            <v>240</v>
          </cell>
          <cell r="AS1713" t="e">
            <v>#N/A</v>
          </cell>
          <cell r="AT1713" t="e">
            <v>#N/A</v>
          </cell>
          <cell r="AU1713" t="e">
            <v>#N/A</v>
          </cell>
        </row>
        <row r="1714">
          <cell r="AR1714">
            <v>240</v>
          </cell>
          <cell r="AS1714" t="e">
            <v>#N/A</v>
          </cell>
          <cell r="AT1714" t="e">
            <v>#N/A</v>
          </cell>
          <cell r="AU1714" t="e">
            <v>#N/A</v>
          </cell>
        </row>
        <row r="1715">
          <cell r="AR1715">
            <v>240</v>
          </cell>
          <cell r="AS1715" t="e">
            <v>#N/A</v>
          </cell>
          <cell r="AT1715" t="e">
            <v>#N/A</v>
          </cell>
          <cell r="AU1715" t="e">
            <v>#N/A</v>
          </cell>
        </row>
        <row r="1716">
          <cell r="AR1716">
            <v>240</v>
          </cell>
          <cell r="AS1716" t="e">
            <v>#N/A</v>
          </cell>
          <cell r="AT1716" t="e">
            <v>#N/A</v>
          </cell>
          <cell r="AU1716" t="e">
            <v>#N/A</v>
          </cell>
        </row>
        <row r="1717">
          <cell r="AR1717">
            <v>240</v>
          </cell>
          <cell r="AS1717" t="e">
            <v>#N/A</v>
          </cell>
          <cell r="AT1717" t="e">
            <v>#N/A</v>
          </cell>
          <cell r="AU1717" t="e">
            <v>#N/A</v>
          </cell>
        </row>
        <row r="1718">
          <cell r="AR1718">
            <v>240</v>
          </cell>
          <cell r="AS1718" t="e">
            <v>#N/A</v>
          </cell>
          <cell r="AT1718" t="e">
            <v>#N/A</v>
          </cell>
          <cell r="AU1718" t="e">
            <v>#N/A</v>
          </cell>
        </row>
        <row r="1719">
          <cell r="AR1719">
            <v>240</v>
          </cell>
          <cell r="AS1719" t="e">
            <v>#N/A</v>
          </cell>
          <cell r="AT1719" t="e">
            <v>#N/A</v>
          </cell>
          <cell r="AU1719" t="e">
            <v>#N/A</v>
          </cell>
        </row>
        <row r="1720">
          <cell r="AR1720">
            <v>240</v>
          </cell>
          <cell r="AS1720" t="e">
            <v>#N/A</v>
          </cell>
          <cell r="AT1720" t="e">
            <v>#N/A</v>
          </cell>
          <cell r="AU1720" t="e">
            <v>#N/A</v>
          </cell>
        </row>
        <row r="1721">
          <cell r="AR1721">
            <v>240</v>
          </cell>
          <cell r="AS1721" t="e">
            <v>#N/A</v>
          </cell>
          <cell r="AT1721" t="e">
            <v>#N/A</v>
          </cell>
          <cell r="AU1721" t="e">
            <v>#N/A</v>
          </cell>
        </row>
        <row r="1722">
          <cell r="AR1722">
            <v>240</v>
          </cell>
          <cell r="AS1722" t="e">
            <v>#N/A</v>
          </cell>
          <cell r="AT1722" t="e">
            <v>#N/A</v>
          </cell>
          <cell r="AU1722" t="e">
            <v>#N/A</v>
          </cell>
        </row>
        <row r="1723">
          <cell r="AR1723">
            <v>240</v>
          </cell>
          <cell r="AS1723" t="e">
            <v>#N/A</v>
          </cell>
          <cell r="AT1723" t="e">
            <v>#N/A</v>
          </cell>
          <cell r="AU1723" t="e">
            <v>#N/A</v>
          </cell>
        </row>
        <row r="1724">
          <cell r="AR1724">
            <v>240</v>
          </cell>
          <cell r="AS1724" t="e">
            <v>#N/A</v>
          </cell>
          <cell r="AT1724" t="e">
            <v>#N/A</v>
          </cell>
          <cell r="AU1724" t="e">
            <v>#N/A</v>
          </cell>
        </row>
        <row r="1725">
          <cell r="AR1725">
            <v>240</v>
          </cell>
          <cell r="AS1725" t="e">
            <v>#N/A</v>
          </cell>
          <cell r="AT1725" t="e">
            <v>#N/A</v>
          </cell>
          <cell r="AU1725" t="e">
            <v>#N/A</v>
          </cell>
        </row>
        <row r="1726">
          <cell r="AR1726">
            <v>120</v>
          </cell>
          <cell r="AS1726" t="e">
            <v>#N/A</v>
          </cell>
          <cell r="AT1726" t="e">
            <v>#N/A</v>
          </cell>
          <cell r="AU1726" t="e">
            <v>#N/A</v>
          </cell>
        </row>
        <row r="1727">
          <cell r="AR1727">
            <v>240</v>
          </cell>
          <cell r="AS1727" t="e">
            <v>#N/A</v>
          </cell>
          <cell r="AT1727" t="e">
            <v>#N/A</v>
          </cell>
          <cell r="AU1727" t="e">
            <v>#N/A</v>
          </cell>
        </row>
        <row r="1728">
          <cell r="AR1728">
            <v>195</v>
          </cell>
          <cell r="AS1728" t="e">
            <v>#N/A</v>
          </cell>
          <cell r="AT1728" t="e">
            <v>#N/A</v>
          </cell>
          <cell r="AU1728" t="e">
            <v>#N/A</v>
          </cell>
        </row>
        <row r="1729">
          <cell r="AR1729">
            <v>240</v>
          </cell>
          <cell r="AS1729" t="e">
            <v>#N/A</v>
          </cell>
          <cell r="AT1729" t="e">
            <v>#N/A</v>
          </cell>
          <cell r="AU1729" t="e">
            <v>#N/A</v>
          </cell>
        </row>
        <row r="1730">
          <cell r="AR1730">
            <v>240</v>
          </cell>
          <cell r="AS1730" t="e">
            <v>#N/A</v>
          </cell>
          <cell r="AT1730" t="e">
            <v>#N/A</v>
          </cell>
          <cell r="AU1730" t="e">
            <v>#N/A</v>
          </cell>
        </row>
        <row r="1731">
          <cell r="AR1731">
            <v>240</v>
          </cell>
          <cell r="AS1731" t="e">
            <v>#N/A</v>
          </cell>
          <cell r="AT1731" t="e">
            <v>#N/A</v>
          </cell>
          <cell r="AU1731" t="e">
            <v>#N/A</v>
          </cell>
        </row>
        <row r="1732">
          <cell r="AR1732">
            <v>240</v>
          </cell>
          <cell r="AS1732" t="e">
            <v>#N/A</v>
          </cell>
          <cell r="AT1732" t="e">
            <v>#N/A</v>
          </cell>
          <cell r="AU1732" t="e">
            <v>#N/A</v>
          </cell>
        </row>
        <row r="1733">
          <cell r="AR1733">
            <v>240</v>
          </cell>
          <cell r="AS1733" t="e">
            <v>#N/A</v>
          </cell>
          <cell r="AT1733" t="e">
            <v>#N/A</v>
          </cell>
          <cell r="AU1733" t="e">
            <v>#N/A</v>
          </cell>
        </row>
        <row r="1734">
          <cell r="AR1734">
            <v>240</v>
          </cell>
          <cell r="AS1734" t="e">
            <v>#N/A</v>
          </cell>
          <cell r="AT1734" t="e">
            <v>#N/A</v>
          </cell>
          <cell r="AU1734" t="e">
            <v>#N/A</v>
          </cell>
        </row>
        <row r="1735">
          <cell r="AR1735">
            <v>230</v>
          </cell>
          <cell r="AS1735" t="e">
            <v>#N/A</v>
          </cell>
          <cell r="AT1735" t="e">
            <v>#N/A</v>
          </cell>
          <cell r="AU1735" t="e">
            <v>#N/A</v>
          </cell>
        </row>
        <row r="1736">
          <cell r="AR1736">
            <v>210</v>
          </cell>
          <cell r="AS1736" t="e">
            <v>#N/A</v>
          </cell>
          <cell r="AT1736" t="e">
            <v>#N/A</v>
          </cell>
          <cell r="AU1736" t="e">
            <v>#N/A</v>
          </cell>
        </row>
        <row r="1737">
          <cell r="AR1737">
            <v>180</v>
          </cell>
          <cell r="AS1737" t="e">
            <v>#N/A</v>
          </cell>
          <cell r="AT1737" t="e">
            <v>#N/A</v>
          </cell>
          <cell r="AU1737" t="e">
            <v>#N/A</v>
          </cell>
        </row>
        <row r="1738">
          <cell r="AR1738">
            <v>180</v>
          </cell>
          <cell r="AS1738" t="e">
            <v>#N/A</v>
          </cell>
          <cell r="AT1738" t="e">
            <v>#N/A</v>
          </cell>
          <cell r="AU1738" t="e">
            <v>#N/A</v>
          </cell>
        </row>
        <row r="1739">
          <cell r="AR1739">
            <v>180</v>
          </cell>
          <cell r="AS1739" t="e">
            <v>#N/A</v>
          </cell>
          <cell r="AT1739" t="e">
            <v>#N/A</v>
          </cell>
          <cell r="AU1739" t="e">
            <v>#N/A</v>
          </cell>
        </row>
        <row r="1740">
          <cell r="AR1740">
            <v>180</v>
          </cell>
          <cell r="AS1740" t="e">
            <v>#N/A</v>
          </cell>
          <cell r="AT1740" t="e">
            <v>#N/A</v>
          </cell>
          <cell r="AU1740" t="e">
            <v>#N/A</v>
          </cell>
        </row>
        <row r="1741">
          <cell r="AR1741">
            <v>180</v>
          </cell>
          <cell r="AS1741" t="e">
            <v>#N/A</v>
          </cell>
          <cell r="AT1741" t="e">
            <v>#N/A</v>
          </cell>
          <cell r="AU1741" t="e">
            <v>#N/A</v>
          </cell>
        </row>
        <row r="1742">
          <cell r="AR1742">
            <v>180</v>
          </cell>
          <cell r="AS1742" t="e">
            <v>#N/A</v>
          </cell>
          <cell r="AT1742" t="e">
            <v>#N/A</v>
          </cell>
          <cell r="AU1742" t="e">
            <v>#N/A</v>
          </cell>
        </row>
        <row r="1743">
          <cell r="AR1743">
            <v>180</v>
          </cell>
          <cell r="AS1743" t="e">
            <v>#N/A</v>
          </cell>
          <cell r="AT1743" t="e">
            <v>#N/A</v>
          </cell>
          <cell r="AU1743" t="e">
            <v>#N/A</v>
          </cell>
        </row>
        <row r="1744">
          <cell r="AR1744">
            <v>143</v>
          </cell>
          <cell r="AS1744" t="e">
            <v>#N/A</v>
          </cell>
          <cell r="AT1744" t="e">
            <v>#N/A</v>
          </cell>
          <cell r="AU1744" t="e">
            <v>#N/A</v>
          </cell>
        </row>
        <row r="1745">
          <cell r="AR1745">
            <v>150</v>
          </cell>
          <cell r="AS1745" t="e">
            <v>#N/A</v>
          </cell>
          <cell r="AT1745" t="e">
            <v>#N/A</v>
          </cell>
          <cell r="AU1745" t="e">
            <v>#N/A</v>
          </cell>
        </row>
        <row r="1746">
          <cell r="AR1746">
            <v>150</v>
          </cell>
          <cell r="AS1746" t="e">
            <v>#N/A</v>
          </cell>
          <cell r="AT1746" t="e">
            <v>#N/A</v>
          </cell>
          <cell r="AU1746" t="e">
            <v>#N/A</v>
          </cell>
        </row>
        <row r="1747">
          <cell r="AR1747">
            <v>144</v>
          </cell>
          <cell r="AS1747" t="e">
            <v>#N/A</v>
          </cell>
          <cell r="AT1747" t="e">
            <v>#N/A</v>
          </cell>
          <cell r="AU1747" t="e">
            <v>#N/A</v>
          </cell>
        </row>
        <row r="1748">
          <cell r="AR1748">
            <v>120</v>
          </cell>
          <cell r="AS1748" t="e">
            <v>#N/A</v>
          </cell>
          <cell r="AT1748" t="e">
            <v>#N/A</v>
          </cell>
          <cell r="AU1748" t="e">
            <v>#N/A</v>
          </cell>
        </row>
        <row r="1749">
          <cell r="AR1749">
            <v>120</v>
          </cell>
          <cell r="AS1749" t="e">
            <v>#N/A</v>
          </cell>
          <cell r="AT1749" t="e">
            <v>#N/A</v>
          </cell>
          <cell r="AU1749" t="e">
            <v>#N/A</v>
          </cell>
        </row>
        <row r="1750">
          <cell r="AR1750">
            <v>120</v>
          </cell>
          <cell r="AS1750" t="e">
            <v>#N/A</v>
          </cell>
          <cell r="AT1750" t="e">
            <v>#N/A</v>
          </cell>
          <cell r="AU1750" t="e">
            <v>#N/A</v>
          </cell>
        </row>
        <row r="1751">
          <cell r="AR1751">
            <v>120</v>
          </cell>
          <cell r="AS1751" t="e">
            <v>#N/A</v>
          </cell>
          <cell r="AT1751" t="e">
            <v>#N/A</v>
          </cell>
          <cell r="AU1751" t="e">
            <v>#N/A</v>
          </cell>
        </row>
        <row r="1752">
          <cell r="AR1752">
            <v>120</v>
          </cell>
          <cell r="AS1752" t="e">
            <v>#N/A</v>
          </cell>
          <cell r="AT1752" t="e">
            <v>#N/A</v>
          </cell>
          <cell r="AU1752" t="e">
            <v>#N/A</v>
          </cell>
        </row>
        <row r="1753">
          <cell r="AR1753">
            <v>36</v>
          </cell>
          <cell r="AS1753" t="e">
            <v>#N/A</v>
          </cell>
          <cell r="AT1753" t="e">
            <v>#N/A</v>
          </cell>
          <cell r="AU1753" t="e">
            <v>#N/A</v>
          </cell>
        </row>
        <row r="1754">
          <cell r="AR1754">
            <v>120</v>
          </cell>
          <cell r="AS1754" t="e">
            <v>#N/A</v>
          </cell>
          <cell r="AT1754" t="e">
            <v>#N/A</v>
          </cell>
          <cell r="AU1754" t="e">
            <v>#N/A</v>
          </cell>
        </row>
        <row r="1755">
          <cell r="AR1755">
            <v>120</v>
          </cell>
          <cell r="AS1755" t="e">
            <v>#N/A</v>
          </cell>
          <cell r="AT1755" t="e">
            <v>#N/A</v>
          </cell>
          <cell r="AU1755" t="e">
            <v>#N/A</v>
          </cell>
        </row>
        <row r="1756">
          <cell r="AR1756">
            <v>120</v>
          </cell>
          <cell r="AS1756" t="e">
            <v>#N/A</v>
          </cell>
          <cell r="AT1756" t="e">
            <v>#N/A</v>
          </cell>
          <cell r="AU1756" t="e">
            <v>#N/A</v>
          </cell>
        </row>
        <row r="1757">
          <cell r="AR1757">
            <v>120</v>
          </cell>
          <cell r="AS1757" t="e">
            <v>#N/A</v>
          </cell>
          <cell r="AT1757" t="e">
            <v>#N/A</v>
          </cell>
          <cell r="AU1757" t="e">
            <v>#N/A</v>
          </cell>
        </row>
        <row r="1758">
          <cell r="AR1758">
            <v>120</v>
          </cell>
          <cell r="AS1758" t="e">
            <v>#N/A</v>
          </cell>
          <cell r="AT1758" t="e">
            <v>#N/A</v>
          </cell>
          <cell r="AU1758" t="e">
            <v>#N/A</v>
          </cell>
        </row>
        <row r="1759">
          <cell r="AR1759">
            <v>120</v>
          </cell>
          <cell r="AS1759" t="e">
            <v>#N/A</v>
          </cell>
          <cell r="AT1759" t="e">
            <v>#N/A</v>
          </cell>
          <cell r="AU1759" t="e">
            <v>#N/A</v>
          </cell>
        </row>
        <row r="1760">
          <cell r="AR1760">
            <v>120</v>
          </cell>
          <cell r="AS1760" t="e">
            <v>#N/A</v>
          </cell>
          <cell r="AT1760" t="e">
            <v>#N/A</v>
          </cell>
          <cell r="AU1760" t="e">
            <v>#N/A</v>
          </cell>
        </row>
        <row r="1761">
          <cell r="AR1761">
            <v>120</v>
          </cell>
          <cell r="AS1761" t="e">
            <v>#N/A</v>
          </cell>
          <cell r="AT1761" t="e">
            <v>#N/A</v>
          </cell>
          <cell r="AU1761" t="e">
            <v>#N/A</v>
          </cell>
        </row>
        <row r="1762">
          <cell r="AR1762">
            <v>114</v>
          </cell>
          <cell r="AS1762" t="e">
            <v>#N/A</v>
          </cell>
          <cell r="AT1762" t="e">
            <v>#N/A</v>
          </cell>
          <cell r="AU1762" t="e">
            <v>#N/A</v>
          </cell>
        </row>
        <row r="1763">
          <cell r="AR1763">
            <v>96</v>
          </cell>
          <cell r="AS1763" t="e">
            <v>#N/A</v>
          </cell>
          <cell r="AT1763" t="e">
            <v>#N/A</v>
          </cell>
          <cell r="AU1763" t="e">
            <v>#N/A</v>
          </cell>
        </row>
        <row r="1764">
          <cell r="AR1764">
            <v>96</v>
          </cell>
          <cell r="AS1764" t="e">
            <v>#N/A</v>
          </cell>
          <cell r="AT1764" t="e">
            <v>#N/A</v>
          </cell>
          <cell r="AU1764" t="e">
            <v>#N/A</v>
          </cell>
        </row>
        <row r="1765">
          <cell r="AR1765">
            <v>96</v>
          </cell>
          <cell r="AS1765" t="e">
            <v>#N/A</v>
          </cell>
          <cell r="AT1765" t="e">
            <v>#N/A</v>
          </cell>
          <cell r="AU1765" t="e">
            <v>#N/A</v>
          </cell>
        </row>
        <row r="1766">
          <cell r="AR1766">
            <v>90</v>
          </cell>
          <cell r="AS1766" t="e">
            <v>#N/A</v>
          </cell>
          <cell r="AT1766" t="e">
            <v>#N/A</v>
          </cell>
          <cell r="AU1766" t="e">
            <v>#N/A</v>
          </cell>
        </row>
        <row r="1767">
          <cell r="AR1767">
            <v>90</v>
          </cell>
          <cell r="AS1767" t="e">
            <v>#N/A</v>
          </cell>
          <cell r="AT1767" t="e">
            <v>#N/A</v>
          </cell>
          <cell r="AU1767" t="e">
            <v>#N/A</v>
          </cell>
        </row>
        <row r="1768">
          <cell r="AR1768">
            <v>90</v>
          </cell>
          <cell r="AS1768" t="e">
            <v>#N/A</v>
          </cell>
          <cell r="AT1768" t="e">
            <v>#N/A</v>
          </cell>
          <cell r="AU1768" t="e">
            <v>#N/A</v>
          </cell>
        </row>
        <row r="1769">
          <cell r="AR1769">
            <v>90</v>
          </cell>
          <cell r="AS1769" t="e">
            <v>#N/A</v>
          </cell>
          <cell r="AT1769" t="e">
            <v>#N/A</v>
          </cell>
          <cell r="AU1769" t="e">
            <v>#N/A</v>
          </cell>
        </row>
        <row r="1770">
          <cell r="AR1770">
            <v>90</v>
          </cell>
          <cell r="AS1770" t="e">
            <v>#N/A</v>
          </cell>
          <cell r="AT1770" t="e">
            <v>#N/A</v>
          </cell>
          <cell r="AU1770" t="e">
            <v>#N/A</v>
          </cell>
        </row>
        <row r="1771">
          <cell r="AR1771">
            <v>84</v>
          </cell>
          <cell r="AS1771" t="e">
            <v>#N/A</v>
          </cell>
          <cell r="AT1771" t="e">
            <v>#N/A</v>
          </cell>
          <cell r="AU1771" t="e">
            <v>#N/A</v>
          </cell>
        </row>
        <row r="1772">
          <cell r="AR1772">
            <v>84</v>
          </cell>
          <cell r="AS1772" t="e">
            <v>#N/A</v>
          </cell>
          <cell r="AT1772" t="e">
            <v>#N/A</v>
          </cell>
          <cell r="AU1772" t="e">
            <v>#N/A</v>
          </cell>
        </row>
        <row r="1773">
          <cell r="AR1773">
            <v>36</v>
          </cell>
          <cell r="AS1773" t="e">
            <v>#N/A</v>
          </cell>
          <cell r="AT1773" t="e">
            <v>#N/A</v>
          </cell>
          <cell r="AU1773" t="e">
            <v>#N/A</v>
          </cell>
        </row>
        <row r="1774">
          <cell r="AR1774">
            <v>72</v>
          </cell>
          <cell r="AS1774" t="e">
            <v>#N/A</v>
          </cell>
          <cell r="AT1774" t="e">
            <v>#N/A</v>
          </cell>
          <cell r="AU1774" t="e">
            <v>#N/A</v>
          </cell>
        </row>
        <row r="1775">
          <cell r="AR1775">
            <v>72</v>
          </cell>
          <cell r="AS1775" t="e">
            <v>#N/A</v>
          </cell>
          <cell r="AT1775" t="e">
            <v>#N/A</v>
          </cell>
          <cell r="AU1775" t="e">
            <v>#N/A</v>
          </cell>
        </row>
        <row r="1776">
          <cell r="AR1776">
            <v>66</v>
          </cell>
          <cell r="AS1776" t="e">
            <v>#N/A</v>
          </cell>
          <cell r="AT1776" t="e">
            <v>#N/A</v>
          </cell>
          <cell r="AU1776" t="e">
            <v>#N/A</v>
          </cell>
        </row>
        <row r="1777">
          <cell r="AR1777">
            <v>36</v>
          </cell>
          <cell r="AS1777" t="e">
            <v>#N/A</v>
          </cell>
          <cell r="AT1777" t="e">
            <v>#N/A</v>
          </cell>
          <cell r="AU1777" t="e">
            <v>#N/A</v>
          </cell>
        </row>
        <row r="1778">
          <cell r="AR1778">
            <v>60</v>
          </cell>
          <cell r="AS1778" t="e">
            <v>#N/A</v>
          </cell>
          <cell r="AT1778" t="e">
            <v>#N/A</v>
          </cell>
          <cell r="AU1778" t="e">
            <v>#N/A</v>
          </cell>
        </row>
        <row r="1779">
          <cell r="AR1779">
            <v>60</v>
          </cell>
          <cell r="AS1779" t="e">
            <v>#N/A</v>
          </cell>
          <cell r="AT1779" t="e">
            <v>#N/A</v>
          </cell>
          <cell r="AU1779" t="e">
            <v>#N/A</v>
          </cell>
        </row>
        <row r="1780">
          <cell r="AR1780">
            <v>60</v>
          </cell>
          <cell r="AS1780" t="e">
            <v>#N/A</v>
          </cell>
          <cell r="AT1780" t="e">
            <v>#N/A</v>
          </cell>
          <cell r="AU1780" t="e">
            <v>#N/A</v>
          </cell>
        </row>
        <row r="1781">
          <cell r="AR1781">
            <v>60</v>
          </cell>
          <cell r="AS1781" t="e">
            <v>#N/A</v>
          </cell>
          <cell r="AT1781" t="e">
            <v>#N/A</v>
          </cell>
          <cell r="AU1781" t="e">
            <v>#N/A</v>
          </cell>
        </row>
        <row r="1782">
          <cell r="AR1782">
            <v>60</v>
          </cell>
          <cell r="AS1782" t="e">
            <v>#N/A</v>
          </cell>
          <cell r="AT1782" t="e">
            <v>#N/A</v>
          </cell>
          <cell r="AU1782" t="e">
            <v>#N/A</v>
          </cell>
        </row>
        <row r="1783">
          <cell r="AR1783">
            <v>60</v>
          </cell>
          <cell r="AS1783" t="e">
            <v>#N/A</v>
          </cell>
          <cell r="AT1783" t="e">
            <v>#N/A</v>
          </cell>
          <cell r="AU1783" t="e">
            <v>#N/A</v>
          </cell>
        </row>
        <row r="1784">
          <cell r="AR1784">
            <v>60</v>
          </cell>
          <cell r="AS1784" t="e">
            <v>#N/A</v>
          </cell>
          <cell r="AT1784" t="e">
            <v>#N/A</v>
          </cell>
          <cell r="AU1784" t="e">
            <v>#N/A</v>
          </cell>
        </row>
        <row r="1785">
          <cell r="AR1785">
            <v>60</v>
          </cell>
          <cell r="AS1785" t="e">
            <v>#N/A</v>
          </cell>
          <cell r="AT1785" t="e">
            <v>#N/A</v>
          </cell>
          <cell r="AU1785" t="e">
            <v>#N/A</v>
          </cell>
        </row>
        <row r="1786">
          <cell r="AR1786">
            <v>57</v>
          </cell>
          <cell r="AS1786" t="e">
            <v>#N/A</v>
          </cell>
          <cell r="AT1786" t="e">
            <v>#N/A</v>
          </cell>
          <cell r="AU1786" t="e">
            <v>#N/A</v>
          </cell>
        </row>
        <row r="1787">
          <cell r="AR1787">
            <v>60</v>
          </cell>
          <cell r="AS1787" t="e">
            <v>#N/A</v>
          </cell>
          <cell r="AT1787" t="e">
            <v>#N/A</v>
          </cell>
          <cell r="AU1787" t="e">
            <v>#N/A</v>
          </cell>
        </row>
        <row r="1788">
          <cell r="AR1788">
            <v>60</v>
          </cell>
          <cell r="AS1788" t="e">
            <v>#N/A</v>
          </cell>
          <cell r="AT1788" t="e">
            <v>#N/A</v>
          </cell>
          <cell r="AU1788" t="e">
            <v>#N/A</v>
          </cell>
        </row>
        <row r="1789">
          <cell r="AR1789">
            <v>60</v>
          </cell>
          <cell r="AS1789" t="e">
            <v>#N/A</v>
          </cell>
          <cell r="AT1789" t="e">
            <v>#N/A</v>
          </cell>
          <cell r="AU1789" t="e">
            <v>#N/A</v>
          </cell>
        </row>
        <row r="1790">
          <cell r="AR1790">
            <v>60</v>
          </cell>
          <cell r="AS1790" t="e">
            <v>#N/A</v>
          </cell>
          <cell r="AT1790" t="e">
            <v>#N/A</v>
          </cell>
          <cell r="AU1790" t="e">
            <v>#N/A</v>
          </cell>
        </row>
        <row r="1791">
          <cell r="AR1791">
            <v>60</v>
          </cell>
          <cell r="AS1791" t="e">
            <v>#N/A</v>
          </cell>
          <cell r="AT1791" t="e">
            <v>#N/A</v>
          </cell>
          <cell r="AU1791" t="e">
            <v>#N/A</v>
          </cell>
        </row>
        <row r="1792">
          <cell r="AR1792">
            <v>60</v>
          </cell>
          <cell r="AS1792" t="e">
            <v>#N/A</v>
          </cell>
          <cell r="AT1792" t="e">
            <v>#N/A</v>
          </cell>
          <cell r="AU1792" t="e">
            <v>#N/A</v>
          </cell>
        </row>
        <row r="1793">
          <cell r="AR1793">
            <v>33</v>
          </cell>
          <cell r="AS1793" t="e">
            <v>#N/A</v>
          </cell>
          <cell r="AT1793" t="e">
            <v>#N/A</v>
          </cell>
          <cell r="AU1793" t="e">
            <v>#N/A</v>
          </cell>
        </row>
        <row r="1794">
          <cell r="AR1794">
            <v>60</v>
          </cell>
          <cell r="AS1794" t="e">
            <v>#N/A</v>
          </cell>
          <cell r="AT1794" t="e">
            <v>#N/A</v>
          </cell>
          <cell r="AU1794" t="e">
            <v>#N/A</v>
          </cell>
        </row>
        <row r="1795">
          <cell r="AR1795">
            <v>60</v>
          </cell>
          <cell r="AS1795" t="e">
            <v>#N/A</v>
          </cell>
          <cell r="AT1795" t="e">
            <v>#N/A</v>
          </cell>
          <cell r="AU1795" t="e">
            <v>#N/A</v>
          </cell>
        </row>
        <row r="1796">
          <cell r="AR1796">
            <v>60</v>
          </cell>
          <cell r="AS1796" t="e">
            <v>#N/A</v>
          </cell>
          <cell r="AT1796" t="e">
            <v>#N/A</v>
          </cell>
          <cell r="AU1796" t="e">
            <v>#N/A</v>
          </cell>
        </row>
        <row r="1797">
          <cell r="AR1797">
            <v>60</v>
          </cell>
          <cell r="AS1797" t="e">
            <v>#N/A</v>
          </cell>
          <cell r="AT1797" t="e">
            <v>#N/A</v>
          </cell>
          <cell r="AU1797" t="e">
            <v>#N/A</v>
          </cell>
        </row>
        <row r="1798">
          <cell r="AR1798">
            <v>48</v>
          </cell>
          <cell r="AS1798" t="e">
            <v>#N/A</v>
          </cell>
          <cell r="AT1798" t="e">
            <v>#N/A</v>
          </cell>
          <cell r="AU1798" t="e">
            <v>#N/A</v>
          </cell>
        </row>
        <row r="1799">
          <cell r="AR1799">
            <v>48</v>
          </cell>
          <cell r="AS1799" t="e">
            <v>#N/A</v>
          </cell>
          <cell r="AT1799" t="e">
            <v>#N/A</v>
          </cell>
          <cell r="AU1799" t="e">
            <v>#N/A</v>
          </cell>
        </row>
        <row r="1800">
          <cell r="AR1800">
            <v>48</v>
          </cell>
          <cell r="AS1800" t="e">
            <v>#N/A</v>
          </cell>
          <cell r="AT1800" t="e">
            <v>#N/A</v>
          </cell>
          <cell r="AU1800" t="e">
            <v>#N/A</v>
          </cell>
        </row>
        <row r="1801">
          <cell r="AR1801">
            <v>48</v>
          </cell>
          <cell r="AS1801" t="e">
            <v>#N/A</v>
          </cell>
          <cell r="AT1801" t="e">
            <v>#N/A</v>
          </cell>
          <cell r="AU1801" t="e">
            <v>#N/A</v>
          </cell>
        </row>
        <row r="1802">
          <cell r="AR1802">
            <v>42</v>
          </cell>
          <cell r="AS1802" t="e">
            <v>#N/A</v>
          </cell>
          <cell r="AT1802" t="e">
            <v>#N/A</v>
          </cell>
          <cell r="AU1802" t="e">
            <v>#N/A</v>
          </cell>
        </row>
        <row r="1803">
          <cell r="AR1803">
            <v>42</v>
          </cell>
          <cell r="AS1803" t="e">
            <v>#N/A</v>
          </cell>
          <cell r="AT1803" t="e">
            <v>#N/A</v>
          </cell>
          <cell r="AU1803" t="e">
            <v>#N/A</v>
          </cell>
        </row>
        <row r="1804">
          <cell r="AR1804">
            <v>42</v>
          </cell>
          <cell r="AS1804" t="e">
            <v>#N/A</v>
          </cell>
          <cell r="AT1804" t="e">
            <v>#N/A</v>
          </cell>
          <cell r="AU1804" t="e">
            <v>#N/A</v>
          </cell>
        </row>
        <row r="1805">
          <cell r="AR1805">
            <v>36</v>
          </cell>
          <cell r="AS1805" t="e">
            <v>#N/A</v>
          </cell>
          <cell r="AT1805" t="e">
            <v>#N/A</v>
          </cell>
          <cell r="AU1805" t="e">
            <v>#N/A</v>
          </cell>
        </row>
        <row r="1806">
          <cell r="AR1806">
            <v>239</v>
          </cell>
          <cell r="AS1806" t="e">
            <v>#N/A</v>
          </cell>
          <cell r="AT1806" t="e">
            <v>#N/A</v>
          </cell>
          <cell r="AU1806" t="e">
            <v>#N/A</v>
          </cell>
        </row>
        <row r="1807">
          <cell r="AR1807">
            <v>11</v>
          </cell>
          <cell r="AS1807" t="e">
            <v>#N/A</v>
          </cell>
          <cell r="AT1807" t="e">
            <v>#N/A</v>
          </cell>
          <cell r="AU1807" t="e">
            <v>#N/A</v>
          </cell>
        </row>
        <row r="1808">
          <cell r="AR1808">
            <v>24</v>
          </cell>
          <cell r="AS1808" t="e">
            <v>#N/A</v>
          </cell>
          <cell r="AT1808" t="e">
            <v>#N/A</v>
          </cell>
          <cell r="AU1808" t="e">
            <v>#N/A</v>
          </cell>
        </row>
        <row r="1809">
          <cell r="AR1809">
            <v>36</v>
          </cell>
          <cell r="AS1809" t="e">
            <v>#N/A</v>
          </cell>
          <cell r="AT1809" t="e">
            <v>#N/A</v>
          </cell>
          <cell r="AU1809" t="e">
            <v>#N/A</v>
          </cell>
        </row>
        <row r="1810">
          <cell r="AR1810">
            <v>36</v>
          </cell>
          <cell r="AS1810" t="e">
            <v>#N/A</v>
          </cell>
          <cell r="AT1810" t="e">
            <v>#N/A</v>
          </cell>
          <cell r="AU1810" t="e">
            <v>#N/A</v>
          </cell>
        </row>
        <row r="1811">
          <cell r="AR1811">
            <v>34</v>
          </cell>
          <cell r="AS1811" t="e">
            <v>#N/A</v>
          </cell>
          <cell r="AT1811" t="e">
            <v>#N/A</v>
          </cell>
          <cell r="AU1811" t="e">
            <v>#N/A</v>
          </cell>
        </row>
        <row r="1812">
          <cell r="AR1812">
            <v>18</v>
          </cell>
          <cell r="AS1812" t="e">
            <v>#N/A</v>
          </cell>
          <cell r="AT1812" t="e">
            <v>#N/A</v>
          </cell>
          <cell r="AU1812" t="e">
            <v>#N/A</v>
          </cell>
        </row>
        <row r="1813">
          <cell r="AR1813">
            <v>24</v>
          </cell>
          <cell r="AS1813" t="e">
            <v>#N/A</v>
          </cell>
          <cell r="AT1813" t="e">
            <v>#N/A</v>
          </cell>
          <cell r="AU1813" t="e">
            <v>#N/A</v>
          </cell>
        </row>
        <row r="1814">
          <cell r="AR1814">
            <v>24</v>
          </cell>
          <cell r="AS1814" t="e">
            <v>#N/A</v>
          </cell>
          <cell r="AT1814" t="e">
            <v>#N/A</v>
          </cell>
          <cell r="AU1814" t="e">
            <v>#N/A</v>
          </cell>
        </row>
        <row r="1815">
          <cell r="AR1815">
            <v>24</v>
          </cell>
          <cell r="AS1815" t="e">
            <v>#N/A</v>
          </cell>
          <cell r="AT1815" t="e">
            <v>#N/A</v>
          </cell>
          <cell r="AU1815" t="e">
            <v>#N/A</v>
          </cell>
        </row>
        <row r="1816">
          <cell r="AR1816">
            <v>18</v>
          </cell>
          <cell r="AS1816" t="e">
            <v>#N/A</v>
          </cell>
          <cell r="AT1816" t="e">
            <v>#N/A</v>
          </cell>
          <cell r="AU1816" t="e">
            <v>#N/A</v>
          </cell>
        </row>
        <row r="1817">
          <cell r="AR1817">
            <v>12</v>
          </cell>
          <cell r="AS1817" t="e">
            <v>#N/A</v>
          </cell>
          <cell r="AT1817" t="e">
            <v>#N/A</v>
          </cell>
          <cell r="AU1817" t="e">
            <v>#N/A</v>
          </cell>
        </row>
        <row r="1818">
          <cell r="AR1818">
            <v>12</v>
          </cell>
          <cell r="AS1818" t="e">
            <v>#N/A</v>
          </cell>
          <cell r="AT1818" t="e">
            <v>#N/A</v>
          </cell>
          <cell r="AU1818" t="e">
            <v>#N/A</v>
          </cell>
        </row>
        <row r="1819">
          <cell r="AR1819">
            <v>6</v>
          </cell>
          <cell r="AS1819" t="e">
            <v>#N/A</v>
          </cell>
          <cell r="AT1819" t="e">
            <v>#N/A</v>
          </cell>
          <cell r="AU1819" t="e">
            <v>#N/A</v>
          </cell>
        </row>
        <row r="1820">
          <cell r="AR1820">
            <v>18</v>
          </cell>
          <cell r="AS1820" t="e">
            <v>#N/A</v>
          </cell>
          <cell r="AT1820" t="e">
            <v>#N/A</v>
          </cell>
          <cell r="AU1820" t="e">
            <v>#N/A</v>
          </cell>
        </row>
        <row r="1821">
          <cell r="AR1821">
            <v>12</v>
          </cell>
          <cell r="AS1821" t="e">
            <v>#N/A</v>
          </cell>
          <cell r="AT1821" t="e">
            <v>#N/A</v>
          </cell>
          <cell r="AU1821" t="e">
            <v>#N/A</v>
          </cell>
        </row>
        <row r="1822">
          <cell r="AR1822">
            <v>6</v>
          </cell>
          <cell r="AS1822" t="e">
            <v>#N/A</v>
          </cell>
          <cell r="AT1822" t="e">
            <v>#N/A</v>
          </cell>
          <cell r="AU1822" t="e">
            <v>#N/A</v>
          </cell>
        </row>
        <row r="1823">
          <cell r="AR1823">
            <v>3</v>
          </cell>
          <cell r="AS1823" t="e">
            <v>#N/A</v>
          </cell>
          <cell r="AT1823" t="e">
            <v>#N/A</v>
          </cell>
          <cell r="AU1823" t="e">
            <v>#N/A</v>
          </cell>
        </row>
        <row r="1824">
          <cell r="AR1824">
            <v>18</v>
          </cell>
          <cell r="AS1824" t="e">
            <v>#N/A</v>
          </cell>
          <cell r="AT1824" t="e">
            <v>#N/A</v>
          </cell>
          <cell r="AU1824" t="e">
            <v>#N/A</v>
          </cell>
        </row>
        <row r="1825">
          <cell r="AR1825">
            <v>84</v>
          </cell>
          <cell r="AS1825" t="e">
            <v>#N/A</v>
          </cell>
          <cell r="AT1825" t="e">
            <v>#N/A</v>
          </cell>
          <cell r="AU1825" t="e">
            <v>#N/A</v>
          </cell>
        </row>
        <row r="1826">
          <cell r="AR1826">
            <v>12</v>
          </cell>
          <cell r="AS1826" t="e">
            <v>#N/A</v>
          </cell>
          <cell r="AT1826" t="e">
            <v>#N/A</v>
          </cell>
          <cell r="AU1826" t="e">
            <v>#N/A</v>
          </cell>
        </row>
        <row r="1827">
          <cell r="AR1827">
            <v>12</v>
          </cell>
          <cell r="AS1827" t="e">
            <v>#N/A</v>
          </cell>
          <cell r="AT1827" t="e">
            <v>#N/A</v>
          </cell>
          <cell r="AU1827" t="e">
            <v>#N/A</v>
          </cell>
        </row>
        <row r="1828">
          <cell r="AR1828">
            <v>66</v>
          </cell>
          <cell r="AS1828" t="e">
            <v>#N/A</v>
          </cell>
          <cell r="AT1828" t="e">
            <v>#N/A</v>
          </cell>
          <cell r="AU1828" t="e">
            <v>#N/A</v>
          </cell>
        </row>
        <row r="1829">
          <cell r="AR1829">
            <v>30</v>
          </cell>
          <cell r="AS1829" t="e">
            <v>#N/A</v>
          </cell>
          <cell r="AT1829" t="e">
            <v>#N/A</v>
          </cell>
          <cell r="AU1829" t="e">
            <v>#N/A</v>
          </cell>
        </row>
        <row r="1830">
          <cell r="AR1830">
            <v>24</v>
          </cell>
          <cell r="AS1830" t="e">
            <v>#N/A</v>
          </cell>
          <cell r="AT1830" t="e">
            <v>#N/A</v>
          </cell>
          <cell r="AU1830" t="e">
            <v>#N/A</v>
          </cell>
        </row>
        <row r="1831">
          <cell r="AR1831">
            <v>6</v>
          </cell>
          <cell r="AS1831" t="e">
            <v>#N/A</v>
          </cell>
          <cell r="AT1831" t="e">
            <v>#N/A</v>
          </cell>
          <cell r="AU1831" t="e">
            <v>#N/A</v>
          </cell>
        </row>
        <row r="1832">
          <cell r="AR1832">
            <v>24</v>
          </cell>
          <cell r="AS1832" t="e">
            <v>#N/A</v>
          </cell>
          <cell r="AT1832" t="e">
            <v>#N/A</v>
          </cell>
          <cell r="AU1832" t="e">
            <v>#N/A</v>
          </cell>
        </row>
        <row r="1833">
          <cell r="AR1833">
            <v>18</v>
          </cell>
          <cell r="AS1833" t="e">
            <v>#N/A</v>
          </cell>
          <cell r="AT1833" t="e">
            <v>#N/A</v>
          </cell>
          <cell r="AU1833" t="e">
            <v>#N/A</v>
          </cell>
        </row>
        <row r="1834">
          <cell r="AR1834">
            <v>3</v>
          </cell>
          <cell r="AS1834" t="e">
            <v>#N/A</v>
          </cell>
          <cell r="AT1834" t="e">
            <v>#N/A</v>
          </cell>
          <cell r="AU1834" t="e">
            <v>#N/A</v>
          </cell>
        </row>
        <row r="1835">
          <cell r="AR1835">
            <v>24</v>
          </cell>
          <cell r="AS1835" t="e">
            <v>#N/A</v>
          </cell>
          <cell r="AT1835" t="e">
            <v>#N/A</v>
          </cell>
          <cell r="AU1835" t="e">
            <v>#N/A</v>
          </cell>
        </row>
        <row r="1836">
          <cell r="AR1836">
            <v>600</v>
          </cell>
          <cell r="AS1836" t="e">
            <v>#N/A</v>
          </cell>
          <cell r="AT1836" t="e">
            <v>#N/A</v>
          </cell>
          <cell r="AU1836" t="e">
            <v>#N/A</v>
          </cell>
        </row>
        <row r="1837">
          <cell r="AR1837">
            <v>600</v>
          </cell>
          <cell r="AS1837" t="e">
            <v>#N/A</v>
          </cell>
          <cell r="AT1837" t="e">
            <v>#N/A</v>
          </cell>
          <cell r="AU1837" t="e">
            <v>#N/A</v>
          </cell>
        </row>
        <row r="1838">
          <cell r="AR1838">
            <v>480</v>
          </cell>
          <cell r="AS1838" t="e">
            <v>#N/A</v>
          </cell>
          <cell r="AT1838" t="e">
            <v>#N/A</v>
          </cell>
          <cell r="AU1838" t="e">
            <v>#N/A</v>
          </cell>
        </row>
        <row r="1839">
          <cell r="AR1839">
            <v>540</v>
          </cell>
          <cell r="AS1839" t="e">
            <v>#N/A</v>
          </cell>
          <cell r="AT1839" t="e">
            <v>#N/A</v>
          </cell>
          <cell r="AU1839" t="e">
            <v>#N/A</v>
          </cell>
        </row>
        <row r="1840">
          <cell r="AR1840">
            <v>0</v>
          </cell>
          <cell r="AS1840" t="e">
            <v>#N/A</v>
          </cell>
          <cell r="AT1840" t="e">
            <v>#N/A</v>
          </cell>
          <cell r="AU1840" t="e">
            <v>#N/A</v>
          </cell>
        </row>
        <row r="1844">
          <cell r="AR1844">
            <v>0</v>
          </cell>
          <cell r="AS1844" t="e">
            <v>#N/A</v>
          </cell>
          <cell r="AT1844" t="e">
            <v>#N/A</v>
          </cell>
          <cell r="AU1844" t="e">
            <v>#N/A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AA192" totalsRowShown="0" headerRowDxfId="38" dataDxfId="37">
  <autoFilter ref="A1:AA192" xr:uid="{00000000-0009-0000-0100-000001000000}"/>
  <sortState xmlns:xlrd2="http://schemas.microsoft.com/office/spreadsheetml/2017/richdata2" ref="A2:AA192">
    <sortCondition ref="F1:F192"/>
  </sortState>
  <tableColumns count="27">
    <tableColumn id="1" xr3:uid="{BB235477-900A-4741-858C-2247541DFFC1}" name="Kommentar" dataDxfId="36" totalsRowDxfId="35"/>
    <tableColumn id="2" xr3:uid="{00000000-0010-0000-0000-000002000000}" name="Artikkelnr." dataDxfId="34" totalsRowDxfId="33"/>
    <tableColumn id="3" xr3:uid="{00000000-0010-0000-0000-000003000000}" name="Produsent" dataDxfId="32" totalsRowDxfId="31"/>
    <tableColumn id="4" xr3:uid="{00000000-0010-0000-0000-000004000000}" name="Produktnavn" dataDxfId="30"/>
    <tableColumn id="5" xr3:uid="{00000000-0010-0000-0000-000005000000}" name="Årgang" dataDxfId="29" totalsRowDxfId="28"/>
    <tableColumn id="6" xr3:uid="{00000000-0010-0000-0000-000006000000}" name="Land" dataDxfId="27" totalsRowDxfId="26"/>
    <tableColumn id="7" xr3:uid="{00000000-0010-0000-0000-000007000000}" name="Distrikt" dataDxfId="25" totalsRowDxfId="24"/>
    <tableColumn id="12" xr3:uid="{00000000-0010-0000-0000-00000C000000}" name="Kommune" dataDxfId="23" totalsRowDxfId="22"/>
    <tableColumn id="8" xr3:uid="{02A240D2-2392-407F-9891-F24AD008778C}" name="Klassifikasjon" dataDxfId="21" totalsRowDxfId="20"/>
    <tableColumn id="9" xr3:uid="{00000000-0010-0000-0000-000009000000}" name="Varetype" dataDxfId="19" totalsRowDxfId="18"/>
    <tableColumn id="10" xr3:uid="{00000000-0010-0000-0000-00000A000000}" name="Volum" dataDxfId="17"/>
    <tableColumn id="41" xr3:uid="{DBE26C68-230D-44E8-88B5-FACC26D58416}" name="Salgspris" dataDxfId="16"/>
    <tableColumn id="17" xr3:uid="{00000000-0010-0000-0000-000011000000}" name="Totalt antall" dataDxfId="0"/>
    <tableColumn id="18" xr3:uid="{00000000-0010-0000-0000-000012000000}" name="Fordeling Aker Brygge" dataDxfId="15"/>
    <tableColumn id="19" xr3:uid="{00000000-0010-0000-0000-000013000000}" name="Fordeling Valkendorfsgt" dataDxfId="14"/>
    <tableColumn id="20" xr3:uid="{00000000-0010-0000-0000-000014000000}" name="Fordeling Hamar" dataDxfId="13"/>
    <tableColumn id="21" xr3:uid="{00000000-0010-0000-0000-000015000000}" name="Fordeling Sandnes Sentrum" dataDxfId="12"/>
    <tableColumn id="23" xr3:uid="{00000000-0010-0000-0000-000017000000}" name="Fordeling Sandefjord" dataDxfId="11"/>
    <tableColumn id="24" xr3:uid="{00000000-0010-0000-0000-000018000000}" name="Fordeling Valentinlyst" dataDxfId="10"/>
    <tableColumn id="25" xr3:uid="{00000000-0010-0000-0000-000019000000}" name="Postkontor/ på dør" dataDxfId="9"/>
    <tableColumn id="26" xr3:uid="{00000000-0010-0000-0000-00001A000000}" name="Fordeling Skøyen" dataDxfId="8"/>
    <tableColumn id="27" xr3:uid="{00000000-0010-0000-0000-00001B000000}" name="Fordeling Tromsø Langnes" dataDxfId="7"/>
    <tableColumn id="28" xr3:uid="{00000000-0010-0000-0000-00001C000000}" name="Fordeling Bodø City Nord" dataDxfId="6"/>
    <tableColumn id="36" xr3:uid="{0598F468-27EB-4314-B09D-2B295D61F9B5}" name="Fordeling Ålesund Moa" dataDxfId="5"/>
    <tableColumn id="35" xr3:uid="{02D2DFE9-EA7B-4184-8BD7-518A35F89E33}" name="Fordeling Kristiansand Lillemarkens" dataDxfId="4"/>
    <tableColumn id="34" xr3:uid="{69D25419-7DAF-4032-9D91-CD0BC7ACE06B}" name="Fordeling Rygge" dataDxfId="3"/>
    <tableColumn id="30" xr3:uid="{00000000-0010-0000-0000-00001E000000}" name="Til kvotering" dataDxfId="2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2"/>
  <sheetViews>
    <sheetView tabSelected="1" zoomScale="80" zoomScaleNormal="80" zoomScalePageLayoutView="30" workbookViewId="0">
      <pane ySplit="1" topLeftCell="A168" activePane="bottomLeft" state="frozen"/>
      <selection activeCell="B1" sqref="B1"/>
      <selection pane="bottomLeft" activeCell="J234" sqref="J234"/>
    </sheetView>
  </sheetViews>
  <sheetFormatPr baseColWidth="10" defaultColWidth="11.42578125" defaultRowHeight="15" x14ac:dyDescent="0.25"/>
  <cols>
    <col min="1" max="1" width="18.140625" customWidth="1"/>
    <col min="2" max="2" width="11.28515625" style="1" customWidth="1"/>
    <col min="3" max="3" width="34.28515625" customWidth="1"/>
    <col min="4" max="4" width="52.28515625" customWidth="1"/>
    <col min="5" max="5" width="9.140625" style="2" customWidth="1"/>
    <col min="6" max="6" width="9.7109375" customWidth="1"/>
    <col min="7" max="7" width="14" style="12" customWidth="1"/>
    <col min="8" max="8" width="18.85546875" customWidth="1"/>
    <col min="9" max="9" width="16.7109375" customWidth="1"/>
    <col min="10" max="10" width="9.28515625" style="2" customWidth="1"/>
    <col min="11" max="11" width="15.5703125" style="14" customWidth="1"/>
    <col min="12" max="12" width="11.7109375" customWidth="1"/>
    <col min="13" max="13" width="16.42578125" bestFit="1" customWidth="1"/>
    <col min="14" max="22" width="12.85546875" style="2" customWidth="1"/>
    <col min="23" max="23" width="14.5703125" style="2" bestFit="1" customWidth="1"/>
    <col min="24" max="24" width="17.140625" style="1" customWidth="1"/>
    <col min="25" max="25" width="13.42578125" customWidth="1"/>
    <col min="26" max="26" width="11.42578125" customWidth="1"/>
    <col min="27" max="27" width="66.5703125" customWidth="1"/>
  </cols>
  <sheetData>
    <row r="1" spans="1:27" s="3" customFormat="1" ht="66.599999999999994" customHeight="1" x14ac:dyDescent="0.25">
      <c r="A1" s="4" t="s">
        <v>28</v>
      </c>
      <c r="B1" s="4" t="s">
        <v>0</v>
      </c>
      <c r="C1" s="3" t="s">
        <v>1</v>
      </c>
      <c r="D1" s="3" t="s">
        <v>2</v>
      </c>
      <c r="E1" s="5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13" t="s">
        <v>9</v>
      </c>
      <c r="L1" s="13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4" t="s">
        <v>25</v>
      </c>
    </row>
    <row r="2" spans="1:27" s="8" customFormat="1" ht="31.5" customHeight="1" x14ac:dyDescent="0.25">
      <c r="A2" s="6"/>
      <c r="B2" s="9">
        <v>17433901</v>
      </c>
      <c r="C2" s="8" t="s">
        <v>218</v>
      </c>
      <c r="D2" s="8" t="s">
        <v>219</v>
      </c>
      <c r="E2" s="6" t="s">
        <v>220</v>
      </c>
      <c r="F2" s="8" t="s">
        <v>36</v>
      </c>
      <c r="G2" s="8" t="s">
        <v>221</v>
      </c>
      <c r="H2" s="11"/>
      <c r="J2" s="8" t="s">
        <v>26</v>
      </c>
      <c r="K2" s="7">
        <v>0.75</v>
      </c>
      <c r="L2" s="7">
        <v>575</v>
      </c>
      <c r="M2" s="6">
        <v>176</v>
      </c>
      <c r="N2" s="6">
        <v>38</v>
      </c>
      <c r="O2" s="6">
        <v>18</v>
      </c>
      <c r="P2" s="6">
        <v>12</v>
      </c>
      <c r="Q2" s="6">
        <v>18</v>
      </c>
      <c r="R2" s="6">
        <v>12</v>
      </c>
      <c r="S2" s="6">
        <v>12</v>
      </c>
      <c r="T2" s="6">
        <v>12</v>
      </c>
      <c r="U2" s="6">
        <v>18</v>
      </c>
      <c r="V2" s="6">
        <v>6</v>
      </c>
      <c r="W2" s="6">
        <v>6</v>
      </c>
      <c r="X2" s="6">
        <v>6</v>
      </c>
      <c r="Y2" s="6">
        <v>6</v>
      </c>
      <c r="Z2" s="6">
        <v>12</v>
      </c>
      <c r="AA2" s="10"/>
    </row>
    <row r="3" spans="1:27" s="8" customFormat="1" ht="31.5" customHeight="1" x14ac:dyDescent="0.25">
      <c r="A3" s="6"/>
      <c r="B3" s="9">
        <v>17454001</v>
      </c>
      <c r="C3" s="8" t="s">
        <v>227</v>
      </c>
      <c r="D3" s="8" t="s">
        <v>228</v>
      </c>
      <c r="E3" s="6">
        <v>2022</v>
      </c>
      <c r="F3" s="8" t="s">
        <v>36</v>
      </c>
      <c r="G3" s="8" t="s">
        <v>221</v>
      </c>
      <c r="H3" s="11"/>
      <c r="J3" s="8" t="s">
        <v>26</v>
      </c>
      <c r="K3" s="7">
        <v>0.75</v>
      </c>
      <c r="L3" s="7">
        <v>641.4</v>
      </c>
      <c r="M3" s="6">
        <v>22</v>
      </c>
      <c r="N3" s="6">
        <v>10</v>
      </c>
      <c r="O3" s="6">
        <v>0</v>
      </c>
      <c r="P3" s="6">
        <v>0</v>
      </c>
      <c r="Q3" s="6">
        <v>6</v>
      </c>
      <c r="R3" s="6">
        <v>0</v>
      </c>
      <c r="S3" s="6">
        <v>0</v>
      </c>
      <c r="T3" s="6">
        <v>0</v>
      </c>
      <c r="U3" s="6">
        <v>6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10"/>
    </row>
    <row r="4" spans="1:27" s="8" customFormat="1" ht="31.5" customHeight="1" x14ac:dyDescent="0.25">
      <c r="A4" s="6"/>
      <c r="B4" s="9">
        <v>17454101</v>
      </c>
      <c r="C4" s="8" t="s">
        <v>227</v>
      </c>
      <c r="D4" s="8" t="s">
        <v>341</v>
      </c>
      <c r="E4" s="6">
        <v>2022</v>
      </c>
      <c r="F4" s="8" t="s">
        <v>36</v>
      </c>
      <c r="G4" s="8" t="s">
        <v>221</v>
      </c>
      <c r="H4" s="11"/>
      <c r="J4" s="8" t="s">
        <v>26</v>
      </c>
      <c r="K4" s="7">
        <v>0.75</v>
      </c>
      <c r="L4" s="7">
        <v>641.4</v>
      </c>
      <c r="M4" s="6">
        <v>12</v>
      </c>
      <c r="N4" s="6">
        <v>6</v>
      </c>
      <c r="O4" s="6">
        <v>6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10"/>
    </row>
    <row r="5" spans="1:27" s="8" customFormat="1" ht="31.5" customHeight="1" x14ac:dyDescent="0.25">
      <c r="A5" s="6"/>
      <c r="B5" s="9">
        <v>17467901</v>
      </c>
      <c r="C5" s="8" t="s">
        <v>34</v>
      </c>
      <c r="D5" s="8" t="s">
        <v>35</v>
      </c>
      <c r="E5" s="6">
        <v>2019</v>
      </c>
      <c r="F5" s="8" t="s">
        <v>36</v>
      </c>
      <c r="G5" s="8" t="s">
        <v>37</v>
      </c>
      <c r="H5" s="11" t="s">
        <v>38</v>
      </c>
      <c r="J5" s="8" t="s">
        <v>26</v>
      </c>
      <c r="K5" s="7">
        <v>0.75</v>
      </c>
      <c r="L5" s="7">
        <v>342.5</v>
      </c>
      <c r="M5" s="6">
        <v>1198</v>
      </c>
      <c r="N5" s="6">
        <v>154</v>
      </c>
      <c r="O5" s="6">
        <v>96</v>
      </c>
      <c r="P5" s="6">
        <v>96</v>
      </c>
      <c r="Q5" s="6">
        <v>96</v>
      </c>
      <c r="R5" s="6">
        <v>96</v>
      </c>
      <c r="S5" s="6">
        <v>96</v>
      </c>
      <c r="T5" s="6">
        <v>84</v>
      </c>
      <c r="U5" s="6">
        <v>96</v>
      </c>
      <c r="V5" s="6">
        <v>96</v>
      </c>
      <c r="W5" s="6">
        <v>84</v>
      </c>
      <c r="X5" s="6">
        <v>84</v>
      </c>
      <c r="Y5" s="6">
        <v>36</v>
      </c>
      <c r="Z5" s="6">
        <v>84</v>
      </c>
      <c r="AA5" s="10"/>
    </row>
    <row r="6" spans="1:27" s="8" customFormat="1" ht="31.5" customHeight="1" x14ac:dyDescent="0.25">
      <c r="A6" s="6"/>
      <c r="B6" s="9">
        <v>17467801</v>
      </c>
      <c r="C6" s="8" t="s">
        <v>34</v>
      </c>
      <c r="D6" s="8" t="s">
        <v>35</v>
      </c>
      <c r="E6" s="6">
        <v>2020</v>
      </c>
      <c r="F6" s="8" t="s">
        <v>36</v>
      </c>
      <c r="G6" s="8" t="s">
        <v>37</v>
      </c>
      <c r="H6" s="11" t="s">
        <v>38</v>
      </c>
      <c r="J6" s="10" t="s">
        <v>26</v>
      </c>
      <c r="K6" s="7">
        <v>0.75</v>
      </c>
      <c r="L6" s="7">
        <v>339.8</v>
      </c>
      <c r="M6" s="6">
        <v>1078</v>
      </c>
      <c r="N6" s="6">
        <v>142</v>
      </c>
      <c r="O6" s="6">
        <v>84</v>
      </c>
      <c r="P6" s="6">
        <v>84</v>
      </c>
      <c r="Q6" s="6">
        <v>84</v>
      </c>
      <c r="R6" s="6">
        <v>84</v>
      </c>
      <c r="S6" s="6">
        <v>84</v>
      </c>
      <c r="T6" s="6">
        <v>60</v>
      </c>
      <c r="U6" s="6">
        <v>84</v>
      </c>
      <c r="V6" s="6">
        <v>84</v>
      </c>
      <c r="W6" s="6">
        <v>84</v>
      </c>
      <c r="X6" s="6">
        <v>84</v>
      </c>
      <c r="Y6" s="6">
        <v>36</v>
      </c>
      <c r="Z6" s="6">
        <v>84</v>
      </c>
      <c r="AA6" s="10"/>
    </row>
    <row r="7" spans="1:27" s="8" customFormat="1" ht="31.5" customHeight="1" x14ac:dyDescent="0.25">
      <c r="A7" s="6"/>
      <c r="B7" s="9">
        <v>17429501</v>
      </c>
      <c r="C7" s="8" t="s">
        <v>44</v>
      </c>
      <c r="D7" s="8" t="s">
        <v>44</v>
      </c>
      <c r="E7" s="6">
        <v>2020</v>
      </c>
      <c r="F7" s="8" t="s">
        <v>36</v>
      </c>
      <c r="G7" s="8" t="s">
        <v>37</v>
      </c>
      <c r="H7" s="11" t="s">
        <v>45</v>
      </c>
      <c r="J7" s="8" t="s">
        <v>26</v>
      </c>
      <c r="K7" s="7">
        <v>0.75</v>
      </c>
      <c r="L7" s="7">
        <v>709.9</v>
      </c>
      <c r="M7" s="6">
        <v>116</v>
      </c>
      <c r="N7" s="6">
        <v>20</v>
      </c>
      <c r="O7" s="6">
        <v>12</v>
      </c>
      <c r="P7" s="6">
        <v>12</v>
      </c>
      <c r="Q7" s="6">
        <v>6</v>
      </c>
      <c r="R7" s="6">
        <v>6</v>
      </c>
      <c r="S7" s="6">
        <v>6</v>
      </c>
      <c r="T7" s="6">
        <v>6</v>
      </c>
      <c r="U7" s="6">
        <v>12</v>
      </c>
      <c r="V7" s="6">
        <v>12</v>
      </c>
      <c r="W7" s="6">
        <v>6</v>
      </c>
      <c r="X7" s="6">
        <v>6</v>
      </c>
      <c r="Y7" s="6">
        <v>6</v>
      </c>
      <c r="Z7" s="6">
        <v>6</v>
      </c>
      <c r="AA7" s="10"/>
    </row>
    <row r="8" spans="1:27" s="8" customFormat="1" ht="31.5" customHeight="1" x14ac:dyDescent="0.25">
      <c r="A8" s="6"/>
      <c r="B8" s="9">
        <v>17433101</v>
      </c>
      <c r="C8" s="8" t="s">
        <v>46</v>
      </c>
      <c r="D8" s="8" t="s">
        <v>47</v>
      </c>
      <c r="E8" s="6">
        <v>2020</v>
      </c>
      <c r="F8" s="8" t="s">
        <v>36</v>
      </c>
      <c r="G8" s="8" t="s">
        <v>37</v>
      </c>
      <c r="H8" s="11" t="s">
        <v>48</v>
      </c>
      <c r="J8" s="8" t="s">
        <v>26</v>
      </c>
      <c r="K8" s="7">
        <v>0.75</v>
      </c>
      <c r="L8" s="7">
        <v>269</v>
      </c>
      <c r="M8" s="6">
        <v>596</v>
      </c>
      <c r="N8" s="6">
        <v>116</v>
      </c>
      <c r="O8" s="6">
        <v>48</v>
      </c>
      <c r="P8" s="6">
        <v>48</v>
      </c>
      <c r="Q8" s="6">
        <v>48</v>
      </c>
      <c r="R8" s="6">
        <v>48</v>
      </c>
      <c r="S8" s="6">
        <v>48</v>
      </c>
      <c r="T8" s="6">
        <v>48</v>
      </c>
      <c r="U8" s="6">
        <v>48</v>
      </c>
      <c r="V8" s="6">
        <v>24</v>
      </c>
      <c r="W8" s="6">
        <v>24</v>
      </c>
      <c r="X8" s="6">
        <v>24</v>
      </c>
      <c r="Y8" s="6">
        <v>24</v>
      </c>
      <c r="Z8" s="6">
        <v>48</v>
      </c>
      <c r="AA8" s="10"/>
    </row>
    <row r="9" spans="1:27" s="8" customFormat="1" ht="31.5" customHeight="1" x14ac:dyDescent="0.25">
      <c r="A9" s="6"/>
      <c r="B9" s="9">
        <v>17432901</v>
      </c>
      <c r="C9" s="8" t="s">
        <v>46</v>
      </c>
      <c r="D9" s="8" t="s">
        <v>234</v>
      </c>
      <c r="E9" s="6">
        <v>2020</v>
      </c>
      <c r="F9" s="8" t="s">
        <v>36</v>
      </c>
      <c r="G9" s="8" t="s">
        <v>37</v>
      </c>
      <c r="H9" s="11" t="s">
        <v>38</v>
      </c>
      <c r="J9" s="8" t="s">
        <v>26</v>
      </c>
      <c r="K9" s="7">
        <v>0.75</v>
      </c>
      <c r="L9" s="7">
        <v>310</v>
      </c>
      <c r="M9" s="6">
        <v>120</v>
      </c>
      <c r="N9" s="6">
        <v>36</v>
      </c>
      <c r="O9" s="6">
        <v>12</v>
      </c>
      <c r="P9" s="6">
        <v>12</v>
      </c>
      <c r="Q9" s="6">
        <v>12</v>
      </c>
      <c r="R9" s="6">
        <v>12</v>
      </c>
      <c r="S9" s="6">
        <v>12</v>
      </c>
      <c r="T9" s="6">
        <v>12</v>
      </c>
      <c r="U9" s="6">
        <v>12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10"/>
    </row>
    <row r="10" spans="1:27" s="8" customFormat="1" ht="31.5" customHeight="1" x14ac:dyDescent="0.25">
      <c r="A10" s="6"/>
      <c r="B10" s="9">
        <v>17467701</v>
      </c>
      <c r="C10" s="8" t="s">
        <v>232</v>
      </c>
      <c r="D10" s="8" t="s">
        <v>232</v>
      </c>
      <c r="E10" s="6">
        <v>2020</v>
      </c>
      <c r="F10" s="8" t="s">
        <v>36</v>
      </c>
      <c r="G10" s="8" t="s">
        <v>37</v>
      </c>
      <c r="H10" s="11" t="s">
        <v>38</v>
      </c>
      <c r="J10" s="8" t="s">
        <v>26</v>
      </c>
      <c r="K10" s="7">
        <v>0.75</v>
      </c>
      <c r="L10" s="7">
        <v>521.5</v>
      </c>
      <c r="M10" s="6">
        <v>600</v>
      </c>
      <c r="N10" s="6">
        <v>120</v>
      </c>
      <c r="O10" s="6">
        <v>48</v>
      </c>
      <c r="P10" s="6">
        <v>48</v>
      </c>
      <c r="Q10" s="6">
        <v>48</v>
      </c>
      <c r="R10" s="6">
        <v>48</v>
      </c>
      <c r="S10" s="6">
        <v>48</v>
      </c>
      <c r="T10" s="6">
        <v>48</v>
      </c>
      <c r="U10" s="6">
        <v>48</v>
      </c>
      <c r="V10" s="6">
        <v>24</v>
      </c>
      <c r="W10" s="6">
        <v>24</v>
      </c>
      <c r="X10" s="6">
        <v>24</v>
      </c>
      <c r="Y10" s="6">
        <v>24</v>
      </c>
      <c r="Z10" s="6">
        <v>48</v>
      </c>
      <c r="AA10" s="10"/>
    </row>
    <row r="11" spans="1:27" s="8" customFormat="1" ht="31.5" customHeight="1" x14ac:dyDescent="0.25">
      <c r="A11" s="6"/>
      <c r="B11" s="9">
        <v>17349601</v>
      </c>
      <c r="C11" s="8" t="s">
        <v>41</v>
      </c>
      <c r="D11" s="8" t="s">
        <v>42</v>
      </c>
      <c r="E11" s="6">
        <v>2021</v>
      </c>
      <c r="F11" s="8" t="s">
        <v>36</v>
      </c>
      <c r="G11" s="8" t="s">
        <v>27</v>
      </c>
      <c r="H11" s="11" t="s">
        <v>43</v>
      </c>
      <c r="J11" s="8" t="s">
        <v>229</v>
      </c>
      <c r="K11" s="7">
        <v>0.75</v>
      </c>
      <c r="L11" s="7">
        <v>699.9</v>
      </c>
      <c r="M11" s="6">
        <v>117</v>
      </c>
      <c r="N11" s="6">
        <v>28</v>
      </c>
      <c r="O11" s="6">
        <v>12</v>
      </c>
      <c r="P11" s="6">
        <v>12</v>
      </c>
      <c r="Q11" s="6">
        <v>12</v>
      </c>
      <c r="R11" s="6">
        <v>12</v>
      </c>
      <c r="S11" s="6">
        <v>12</v>
      </c>
      <c r="T11" s="6">
        <v>12</v>
      </c>
      <c r="U11" s="6">
        <v>17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10"/>
    </row>
    <row r="12" spans="1:27" s="8" customFormat="1" ht="31.5" customHeight="1" x14ac:dyDescent="0.25">
      <c r="A12" s="6"/>
      <c r="B12" s="9">
        <v>17472301</v>
      </c>
      <c r="C12" s="8" t="s">
        <v>49</v>
      </c>
      <c r="D12" s="8" t="s">
        <v>50</v>
      </c>
      <c r="E12" s="6">
        <v>2022</v>
      </c>
      <c r="F12" s="8" t="s">
        <v>36</v>
      </c>
      <c r="G12" s="8" t="s">
        <v>27</v>
      </c>
      <c r="H12" s="11" t="s">
        <v>50</v>
      </c>
      <c r="J12" s="8" t="s">
        <v>229</v>
      </c>
      <c r="K12" s="7">
        <v>0.75</v>
      </c>
      <c r="L12" s="7">
        <v>1099.9000000000001</v>
      </c>
      <c r="M12" s="6">
        <v>338</v>
      </c>
      <c r="N12" s="6">
        <v>58</v>
      </c>
      <c r="O12" s="6">
        <v>48</v>
      </c>
      <c r="P12" s="6">
        <v>18</v>
      </c>
      <c r="Q12" s="6">
        <v>40</v>
      </c>
      <c r="R12" s="6">
        <v>18</v>
      </c>
      <c r="S12" s="6">
        <v>18</v>
      </c>
      <c r="T12" s="6">
        <v>30</v>
      </c>
      <c r="U12" s="6">
        <v>48</v>
      </c>
      <c r="V12" s="6">
        <v>12</v>
      </c>
      <c r="W12" s="6">
        <v>12</v>
      </c>
      <c r="X12" s="6">
        <v>12</v>
      </c>
      <c r="Y12" s="6">
        <v>6</v>
      </c>
      <c r="Z12" s="6">
        <v>18</v>
      </c>
      <c r="AA12" s="10" t="str">
        <f>VLOOKUP(Tabell1[[#This Row],[Artikkelnr.]],[1]Kjøpslogg!$I:$AU,39,0)</f>
        <v>Maks 1 flaske pr kunde</v>
      </c>
    </row>
    <row r="13" spans="1:27" s="8" customFormat="1" ht="31.5" customHeight="1" x14ac:dyDescent="0.25">
      <c r="A13" s="6"/>
      <c r="B13" s="9">
        <v>17472401</v>
      </c>
      <c r="C13" s="8" t="s">
        <v>49</v>
      </c>
      <c r="D13" s="8" t="s">
        <v>50</v>
      </c>
      <c r="E13" s="6">
        <v>2022</v>
      </c>
      <c r="F13" s="8" t="s">
        <v>36</v>
      </c>
      <c r="G13" s="8" t="s">
        <v>27</v>
      </c>
      <c r="H13" s="11" t="s">
        <v>50</v>
      </c>
      <c r="J13" s="8" t="s">
        <v>26</v>
      </c>
      <c r="K13" s="7">
        <v>0.75</v>
      </c>
      <c r="L13" s="7">
        <v>649.9</v>
      </c>
      <c r="M13" s="6">
        <v>70</v>
      </c>
      <c r="N13" s="6">
        <v>10</v>
      </c>
      <c r="O13" s="6">
        <v>6</v>
      </c>
      <c r="P13" s="6">
        <v>6</v>
      </c>
      <c r="Q13" s="6">
        <v>6</v>
      </c>
      <c r="R13" s="6">
        <v>0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0</v>
      </c>
      <c r="Z13" s="6">
        <v>6</v>
      </c>
      <c r="AA13" s="10" t="str">
        <f>VLOOKUP(Tabell1[[#This Row],[Artikkelnr.]],[1]Kjøpslogg!$I:$AU,39,0)</f>
        <v>Maks 1 flaske pr kunde</v>
      </c>
    </row>
    <row r="14" spans="1:27" s="8" customFormat="1" ht="31.5" customHeight="1" x14ac:dyDescent="0.25">
      <c r="A14" s="6"/>
      <c r="B14" s="9">
        <v>17472701</v>
      </c>
      <c r="C14" s="8" t="s">
        <v>49</v>
      </c>
      <c r="D14" s="8" t="s">
        <v>235</v>
      </c>
      <c r="E14" s="6">
        <v>2022</v>
      </c>
      <c r="F14" s="8" t="s">
        <v>36</v>
      </c>
      <c r="G14" s="8" t="s">
        <v>27</v>
      </c>
      <c r="H14" s="11"/>
      <c r="J14" s="8" t="s">
        <v>229</v>
      </c>
      <c r="K14" s="7">
        <v>0.75</v>
      </c>
      <c r="L14" s="7">
        <v>519.9</v>
      </c>
      <c r="M14" s="6">
        <v>220</v>
      </c>
      <c r="N14" s="6">
        <v>46</v>
      </c>
      <c r="O14" s="6">
        <v>24</v>
      </c>
      <c r="P14" s="6">
        <v>12</v>
      </c>
      <c r="Q14" s="6">
        <v>24</v>
      </c>
      <c r="R14" s="6">
        <v>12</v>
      </c>
      <c r="S14" s="6">
        <v>12</v>
      </c>
      <c r="T14" s="6">
        <v>12</v>
      </c>
      <c r="U14" s="6">
        <v>24</v>
      </c>
      <c r="V14" s="6">
        <v>12</v>
      </c>
      <c r="W14" s="6">
        <v>12</v>
      </c>
      <c r="X14" s="6">
        <v>6</v>
      </c>
      <c r="Y14" s="6">
        <v>6</v>
      </c>
      <c r="Z14" s="6">
        <v>18</v>
      </c>
      <c r="AA14" s="10" t="str">
        <f>VLOOKUP(Tabell1[[#This Row],[Artikkelnr.]],[1]Kjøpslogg!$I:$AU,39,0)</f>
        <v>Maks 1 flaske pr kunde</v>
      </c>
    </row>
    <row r="15" spans="1:27" s="8" customFormat="1" ht="31.5" customHeight="1" x14ac:dyDescent="0.25">
      <c r="A15" s="6"/>
      <c r="B15" s="9">
        <v>17472801</v>
      </c>
      <c r="C15" s="8" t="s">
        <v>49</v>
      </c>
      <c r="D15" s="8" t="s">
        <v>236</v>
      </c>
      <c r="E15" s="6">
        <v>2022</v>
      </c>
      <c r="F15" s="8" t="s">
        <v>36</v>
      </c>
      <c r="G15" s="8" t="s">
        <v>27</v>
      </c>
      <c r="H15" s="11"/>
      <c r="J15" s="8" t="s">
        <v>229</v>
      </c>
      <c r="K15" s="7">
        <v>0.75</v>
      </c>
      <c r="L15" s="7">
        <v>379.9</v>
      </c>
      <c r="M15" s="6">
        <v>108</v>
      </c>
      <c r="N15" s="6">
        <v>36</v>
      </c>
      <c r="O15" s="6">
        <v>12</v>
      </c>
      <c r="P15" s="6">
        <v>6</v>
      </c>
      <c r="Q15" s="6">
        <v>12</v>
      </c>
      <c r="R15" s="6">
        <v>12</v>
      </c>
      <c r="S15" s="6">
        <v>12</v>
      </c>
      <c r="T15" s="6">
        <v>6</v>
      </c>
      <c r="U15" s="6">
        <v>12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10" t="str">
        <f>VLOOKUP(Tabell1[[#This Row],[Artikkelnr.]],[1]Kjøpslogg!$I:$AU,39,0)</f>
        <v>Maks 1 flaske pr kunde</v>
      </c>
    </row>
    <row r="16" spans="1:27" s="8" customFormat="1" ht="31.5" customHeight="1" x14ac:dyDescent="0.25">
      <c r="A16" s="6"/>
      <c r="B16" s="9">
        <v>17472901</v>
      </c>
      <c r="C16" s="8" t="s">
        <v>49</v>
      </c>
      <c r="D16" s="8" t="s">
        <v>237</v>
      </c>
      <c r="E16" s="6">
        <v>2022</v>
      </c>
      <c r="F16" s="8" t="s">
        <v>36</v>
      </c>
      <c r="G16" s="8" t="s">
        <v>27</v>
      </c>
      <c r="H16" s="11" t="s">
        <v>237</v>
      </c>
      <c r="J16" s="8" t="s">
        <v>229</v>
      </c>
      <c r="K16" s="7">
        <v>0.75</v>
      </c>
      <c r="L16" s="7">
        <v>469.9</v>
      </c>
      <c r="M16" s="6">
        <v>432</v>
      </c>
      <c r="N16" s="6">
        <v>90</v>
      </c>
      <c r="O16" s="6">
        <v>42</v>
      </c>
      <c r="P16" s="6">
        <v>30</v>
      </c>
      <c r="Q16" s="6">
        <v>36</v>
      </c>
      <c r="R16" s="6">
        <v>30</v>
      </c>
      <c r="S16" s="6">
        <v>30</v>
      </c>
      <c r="T16" s="6">
        <v>30</v>
      </c>
      <c r="U16" s="6">
        <v>36</v>
      </c>
      <c r="V16" s="6">
        <v>24</v>
      </c>
      <c r="W16" s="6">
        <v>24</v>
      </c>
      <c r="X16" s="6">
        <v>24</v>
      </c>
      <c r="Y16" s="6">
        <v>6</v>
      </c>
      <c r="Z16" s="6">
        <v>30</v>
      </c>
      <c r="AA16" s="10" t="str">
        <f>VLOOKUP(Tabell1[[#This Row],[Artikkelnr.]],[1]Kjøpslogg!$I:$AU,39,0)</f>
        <v>Maks 1 flaske pr kunde</v>
      </c>
    </row>
    <row r="17" spans="1:27" s="8" customFormat="1" ht="31.5" customHeight="1" x14ac:dyDescent="0.25">
      <c r="A17" s="6"/>
      <c r="B17" s="9">
        <v>17472201</v>
      </c>
      <c r="C17" s="8" t="s">
        <v>49</v>
      </c>
      <c r="D17" s="8" t="s">
        <v>238</v>
      </c>
      <c r="E17" s="6">
        <v>2022</v>
      </c>
      <c r="F17" s="8" t="s">
        <v>36</v>
      </c>
      <c r="G17" s="8" t="s">
        <v>27</v>
      </c>
      <c r="H17" s="11" t="s">
        <v>238</v>
      </c>
      <c r="J17" s="8" t="s">
        <v>229</v>
      </c>
      <c r="K17" s="7">
        <v>0.75</v>
      </c>
      <c r="L17" s="7">
        <v>1099.9000000000001</v>
      </c>
      <c r="M17" s="6">
        <v>108</v>
      </c>
      <c r="N17" s="6">
        <v>30</v>
      </c>
      <c r="O17" s="6">
        <v>12</v>
      </c>
      <c r="P17" s="6">
        <v>18</v>
      </c>
      <c r="Q17" s="6">
        <v>12</v>
      </c>
      <c r="R17" s="6">
        <v>12</v>
      </c>
      <c r="S17" s="6">
        <v>12</v>
      </c>
      <c r="T17" s="6">
        <v>6</v>
      </c>
      <c r="U17" s="6">
        <v>12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10" t="str">
        <f>VLOOKUP(Tabell1[[#This Row],[Artikkelnr.]],[1]Kjøpslogg!$I:$AU,39,0)</f>
        <v>Maks 1 flaske pr kunde</v>
      </c>
    </row>
    <row r="18" spans="1:27" s="8" customFormat="1" ht="31.5" customHeight="1" x14ac:dyDescent="0.25">
      <c r="A18" s="6"/>
      <c r="B18" s="9">
        <v>17472001</v>
      </c>
      <c r="C18" s="8" t="s">
        <v>49</v>
      </c>
      <c r="D18" s="8" t="s">
        <v>239</v>
      </c>
      <c r="E18" s="6">
        <v>2022</v>
      </c>
      <c r="F18" s="8" t="s">
        <v>36</v>
      </c>
      <c r="G18" s="8" t="s">
        <v>27</v>
      </c>
      <c r="H18" s="11" t="s">
        <v>239</v>
      </c>
      <c r="J18" s="8" t="s">
        <v>26</v>
      </c>
      <c r="K18" s="7">
        <v>0.75</v>
      </c>
      <c r="L18" s="7">
        <v>569.9</v>
      </c>
      <c r="M18" s="6">
        <v>108</v>
      </c>
      <c r="N18" s="6">
        <v>30</v>
      </c>
      <c r="O18" s="6">
        <v>12</v>
      </c>
      <c r="P18" s="6">
        <v>12</v>
      </c>
      <c r="Q18" s="6">
        <v>12</v>
      </c>
      <c r="R18" s="6">
        <v>12</v>
      </c>
      <c r="S18" s="6">
        <v>12</v>
      </c>
      <c r="T18" s="6">
        <v>6</v>
      </c>
      <c r="U18" s="6">
        <v>12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10" t="str">
        <f>VLOOKUP(Tabell1[[#This Row],[Artikkelnr.]],[1]Kjøpslogg!$I:$AU,39,0)</f>
        <v>Maks 1 flaske pr kunde</v>
      </c>
    </row>
    <row r="19" spans="1:27" s="8" customFormat="1" ht="31.5" customHeight="1" x14ac:dyDescent="0.25">
      <c r="A19" s="6"/>
      <c r="B19" s="9">
        <v>17472507</v>
      </c>
      <c r="C19" s="8" t="s">
        <v>49</v>
      </c>
      <c r="D19" s="8" t="s">
        <v>240</v>
      </c>
      <c r="E19" s="6">
        <v>2021</v>
      </c>
      <c r="F19" s="8" t="s">
        <v>36</v>
      </c>
      <c r="G19" s="8" t="s">
        <v>27</v>
      </c>
      <c r="H19" s="11"/>
      <c r="J19" s="8" t="s">
        <v>229</v>
      </c>
      <c r="K19" s="7">
        <v>3</v>
      </c>
      <c r="L19" s="7">
        <v>46500</v>
      </c>
      <c r="M19" s="6">
        <v>1</v>
      </c>
      <c r="N19" s="6">
        <v>1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10"/>
    </row>
    <row r="20" spans="1:27" s="8" customFormat="1" ht="31.5" customHeight="1" x14ac:dyDescent="0.25">
      <c r="A20" s="6"/>
      <c r="B20" s="9">
        <v>15242605</v>
      </c>
      <c r="C20" s="8" t="s">
        <v>49</v>
      </c>
      <c r="D20" s="8" t="s">
        <v>241</v>
      </c>
      <c r="E20" s="6">
        <v>2021</v>
      </c>
      <c r="F20" s="8" t="s">
        <v>36</v>
      </c>
      <c r="G20" s="8" t="s">
        <v>27</v>
      </c>
      <c r="H20" s="11"/>
      <c r="J20" s="8" t="s">
        <v>229</v>
      </c>
      <c r="K20" s="7">
        <v>1.5</v>
      </c>
      <c r="L20" s="7">
        <v>22500</v>
      </c>
      <c r="M20" s="6">
        <v>1</v>
      </c>
      <c r="N20" s="6">
        <v>1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10"/>
    </row>
    <row r="21" spans="1:27" s="8" customFormat="1" ht="31.5" customHeight="1" x14ac:dyDescent="0.25">
      <c r="A21" s="6"/>
      <c r="B21" s="9">
        <v>17472607</v>
      </c>
      <c r="C21" s="8" t="s">
        <v>49</v>
      </c>
      <c r="D21" s="8" t="s">
        <v>241</v>
      </c>
      <c r="E21" s="6">
        <v>2021</v>
      </c>
      <c r="F21" s="8" t="s">
        <v>36</v>
      </c>
      <c r="G21" s="8" t="s">
        <v>27</v>
      </c>
      <c r="H21" s="11"/>
      <c r="J21" s="8" t="s">
        <v>229</v>
      </c>
      <c r="K21" s="7">
        <v>3</v>
      </c>
      <c r="L21" s="7">
        <v>46500</v>
      </c>
      <c r="M21" s="6">
        <v>1</v>
      </c>
      <c r="N21" s="6">
        <v>1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10"/>
    </row>
    <row r="22" spans="1:27" s="8" customFormat="1" ht="31.5" customHeight="1" x14ac:dyDescent="0.25">
      <c r="A22" s="6"/>
      <c r="B22" s="9">
        <v>17472105</v>
      </c>
      <c r="C22" s="8" t="s">
        <v>49</v>
      </c>
      <c r="D22" s="8" t="s">
        <v>242</v>
      </c>
      <c r="E22" s="6">
        <v>2021</v>
      </c>
      <c r="F22" s="8" t="s">
        <v>36</v>
      </c>
      <c r="G22" s="8" t="s">
        <v>27</v>
      </c>
      <c r="H22" s="11"/>
      <c r="J22" s="8" t="s">
        <v>229</v>
      </c>
      <c r="K22" s="7">
        <v>1.5</v>
      </c>
      <c r="L22" s="7">
        <v>53999.9</v>
      </c>
      <c r="M22" s="6">
        <v>1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10"/>
    </row>
    <row r="23" spans="1:27" s="8" customFormat="1" ht="31.5" customHeight="1" x14ac:dyDescent="0.25">
      <c r="A23" s="6"/>
      <c r="B23" s="9">
        <v>14257201</v>
      </c>
      <c r="C23" s="8" t="s">
        <v>342</v>
      </c>
      <c r="D23" s="8" t="s">
        <v>343</v>
      </c>
      <c r="E23" s="6">
        <v>2012</v>
      </c>
      <c r="F23" s="8" t="s">
        <v>36</v>
      </c>
      <c r="G23" s="8" t="s">
        <v>344</v>
      </c>
      <c r="H23" s="11" t="s">
        <v>345</v>
      </c>
      <c r="J23" s="8" t="s">
        <v>346</v>
      </c>
      <c r="K23" s="7">
        <v>0.75</v>
      </c>
      <c r="L23" s="7">
        <v>899.6</v>
      </c>
      <c r="M23" s="6">
        <v>600</v>
      </c>
      <c r="N23" s="6">
        <v>120</v>
      </c>
      <c r="O23" s="6">
        <v>48</v>
      </c>
      <c r="P23" s="6">
        <v>48</v>
      </c>
      <c r="Q23" s="6">
        <v>48</v>
      </c>
      <c r="R23" s="6">
        <v>48</v>
      </c>
      <c r="S23" s="6">
        <v>48</v>
      </c>
      <c r="T23" s="6">
        <v>48</v>
      </c>
      <c r="U23" s="6">
        <v>48</v>
      </c>
      <c r="V23" s="6">
        <v>24</v>
      </c>
      <c r="W23" s="6">
        <v>24</v>
      </c>
      <c r="X23" s="6">
        <v>24</v>
      </c>
      <c r="Y23" s="6">
        <v>24</v>
      </c>
      <c r="Z23" s="6">
        <v>48</v>
      </c>
      <c r="AA23" s="10"/>
    </row>
    <row r="24" spans="1:27" s="8" customFormat="1" ht="31.5" customHeight="1" x14ac:dyDescent="0.25">
      <c r="A24" s="6"/>
      <c r="B24" s="9">
        <v>17469501</v>
      </c>
      <c r="C24" s="8" t="s">
        <v>51</v>
      </c>
      <c r="D24" s="8" t="s">
        <v>52</v>
      </c>
      <c r="E24" s="6">
        <v>2022</v>
      </c>
      <c r="F24" s="8" t="s">
        <v>36</v>
      </c>
      <c r="G24" s="8" t="s">
        <v>53</v>
      </c>
      <c r="H24" s="11" t="s">
        <v>54</v>
      </c>
      <c r="J24" s="8" t="s">
        <v>229</v>
      </c>
      <c r="K24" s="7">
        <v>0.75</v>
      </c>
      <c r="L24" s="7">
        <v>685</v>
      </c>
      <c r="M24" s="6">
        <v>141</v>
      </c>
      <c r="N24" s="6">
        <v>34</v>
      </c>
      <c r="O24" s="6">
        <v>12</v>
      </c>
      <c r="P24" s="6">
        <v>12</v>
      </c>
      <c r="Q24" s="6">
        <v>12</v>
      </c>
      <c r="R24" s="6">
        <v>12</v>
      </c>
      <c r="S24" s="6">
        <v>6</v>
      </c>
      <c r="T24" s="6">
        <v>6</v>
      </c>
      <c r="U24" s="6">
        <v>11</v>
      </c>
      <c r="V24" s="6">
        <v>6</v>
      </c>
      <c r="W24" s="6">
        <v>6</v>
      </c>
      <c r="X24" s="6">
        <v>6</v>
      </c>
      <c r="Y24" s="6">
        <v>6</v>
      </c>
      <c r="Z24" s="6">
        <v>12</v>
      </c>
      <c r="AA24" s="10"/>
    </row>
    <row r="25" spans="1:27" s="8" customFormat="1" ht="31.5" customHeight="1" x14ac:dyDescent="0.25">
      <c r="A25" s="6"/>
      <c r="B25" s="9">
        <v>17469701</v>
      </c>
      <c r="C25" s="8" t="s">
        <v>51</v>
      </c>
      <c r="D25" s="8" t="s">
        <v>55</v>
      </c>
      <c r="E25" s="6">
        <v>2022</v>
      </c>
      <c r="F25" s="8" t="s">
        <v>36</v>
      </c>
      <c r="G25" s="8" t="s">
        <v>53</v>
      </c>
      <c r="H25" s="11" t="s">
        <v>54</v>
      </c>
      <c r="J25" s="8" t="s">
        <v>26</v>
      </c>
      <c r="K25" s="7">
        <v>0.75</v>
      </c>
      <c r="L25" s="7">
        <v>599.9</v>
      </c>
      <c r="M25" s="6">
        <v>238</v>
      </c>
      <c r="N25" s="6">
        <v>58</v>
      </c>
      <c r="O25" s="6">
        <v>24</v>
      </c>
      <c r="P25" s="6">
        <v>18</v>
      </c>
      <c r="Q25" s="6">
        <v>12</v>
      </c>
      <c r="R25" s="6">
        <v>12</v>
      </c>
      <c r="S25" s="6">
        <v>12</v>
      </c>
      <c r="T25" s="6">
        <v>12</v>
      </c>
      <c r="U25" s="6">
        <v>18</v>
      </c>
      <c r="V25" s="6">
        <v>18</v>
      </c>
      <c r="W25" s="6">
        <v>12</v>
      </c>
      <c r="X25" s="6">
        <v>12</v>
      </c>
      <c r="Y25" s="6">
        <v>12</v>
      </c>
      <c r="Z25" s="6">
        <v>18</v>
      </c>
      <c r="AA25" s="10"/>
    </row>
    <row r="26" spans="1:27" s="8" customFormat="1" ht="31.5" customHeight="1" x14ac:dyDescent="0.25">
      <c r="A26" s="6"/>
      <c r="B26" s="9">
        <v>17469601</v>
      </c>
      <c r="C26" s="8" t="s">
        <v>51</v>
      </c>
      <c r="D26" s="8" t="s">
        <v>243</v>
      </c>
      <c r="E26" s="6">
        <v>2022</v>
      </c>
      <c r="F26" s="8" t="s">
        <v>36</v>
      </c>
      <c r="G26" s="8" t="s">
        <v>53</v>
      </c>
      <c r="H26" s="11" t="s">
        <v>54</v>
      </c>
      <c r="J26" s="10" t="s">
        <v>26</v>
      </c>
      <c r="K26" s="7">
        <v>0.75</v>
      </c>
      <c r="L26" s="7">
        <v>779.9</v>
      </c>
      <c r="M26" s="6">
        <v>142</v>
      </c>
      <c r="N26" s="6">
        <v>34</v>
      </c>
      <c r="O26" s="6">
        <v>12</v>
      </c>
      <c r="P26" s="6">
        <v>12</v>
      </c>
      <c r="Q26" s="6">
        <v>12</v>
      </c>
      <c r="R26" s="6">
        <v>12</v>
      </c>
      <c r="S26" s="6">
        <v>6</v>
      </c>
      <c r="T26" s="6">
        <v>6</v>
      </c>
      <c r="U26" s="6">
        <v>12</v>
      </c>
      <c r="V26" s="6">
        <v>6</v>
      </c>
      <c r="W26" s="6">
        <v>6</v>
      </c>
      <c r="X26" s="6">
        <v>6</v>
      </c>
      <c r="Y26" s="6">
        <v>6</v>
      </c>
      <c r="Z26" s="6">
        <v>12</v>
      </c>
      <c r="AA26" s="10"/>
    </row>
    <row r="27" spans="1:27" s="8" customFormat="1" ht="31.5" customHeight="1" x14ac:dyDescent="0.25">
      <c r="A27" s="6"/>
      <c r="B27" s="9">
        <v>17476001</v>
      </c>
      <c r="C27" s="8" t="s">
        <v>56</v>
      </c>
      <c r="D27" s="8" t="s">
        <v>57</v>
      </c>
      <c r="E27" s="6">
        <v>2022</v>
      </c>
      <c r="F27" s="8" t="s">
        <v>36</v>
      </c>
      <c r="G27" s="8" t="s">
        <v>40</v>
      </c>
      <c r="H27" s="11" t="s">
        <v>58</v>
      </c>
      <c r="J27" s="10" t="s">
        <v>26</v>
      </c>
      <c r="K27" s="7">
        <v>0.75</v>
      </c>
      <c r="L27" s="7">
        <v>328.5</v>
      </c>
      <c r="M27" s="6">
        <v>597</v>
      </c>
      <c r="N27" s="6">
        <v>118</v>
      </c>
      <c r="O27" s="6">
        <v>48</v>
      </c>
      <c r="P27" s="6">
        <v>48</v>
      </c>
      <c r="Q27" s="6">
        <v>48</v>
      </c>
      <c r="R27" s="6">
        <v>48</v>
      </c>
      <c r="S27" s="6">
        <v>48</v>
      </c>
      <c r="T27" s="6">
        <v>48</v>
      </c>
      <c r="U27" s="6">
        <v>47</v>
      </c>
      <c r="V27" s="6">
        <v>24</v>
      </c>
      <c r="W27" s="6">
        <v>24</v>
      </c>
      <c r="X27" s="6">
        <v>24</v>
      </c>
      <c r="Y27" s="6">
        <v>24</v>
      </c>
      <c r="Z27" s="6">
        <v>48</v>
      </c>
      <c r="AA27" s="10"/>
    </row>
    <row r="28" spans="1:27" s="8" customFormat="1" ht="31.5" customHeight="1" x14ac:dyDescent="0.25">
      <c r="A28" s="6"/>
      <c r="B28" s="9">
        <v>17476301</v>
      </c>
      <c r="C28" s="8" t="s">
        <v>56</v>
      </c>
      <c r="D28" s="8" t="s">
        <v>244</v>
      </c>
      <c r="E28" s="6">
        <v>2022</v>
      </c>
      <c r="F28" s="8" t="s">
        <v>36</v>
      </c>
      <c r="G28" s="8" t="s">
        <v>40</v>
      </c>
      <c r="H28" s="11" t="s">
        <v>58</v>
      </c>
      <c r="J28" s="10" t="s">
        <v>26</v>
      </c>
      <c r="K28" s="7">
        <v>0.75</v>
      </c>
      <c r="L28" s="7">
        <v>273</v>
      </c>
      <c r="M28" s="6">
        <v>180</v>
      </c>
      <c r="N28" s="6">
        <v>48</v>
      </c>
      <c r="O28" s="6">
        <v>12</v>
      </c>
      <c r="P28" s="6">
        <v>12</v>
      </c>
      <c r="Q28" s="6">
        <v>12</v>
      </c>
      <c r="R28" s="6">
        <v>12</v>
      </c>
      <c r="S28" s="6">
        <v>12</v>
      </c>
      <c r="T28" s="6">
        <v>6</v>
      </c>
      <c r="U28" s="6">
        <v>12</v>
      </c>
      <c r="V28" s="6">
        <v>12</v>
      </c>
      <c r="W28" s="6">
        <v>12</v>
      </c>
      <c r="X28" s="6">
        <v>6</v>
      </c>
      <c r="Y28" s="6">
        <v>12</v>
      </c>
      <c r="Z28" s="6">
        <v>12</v>
      </c>
      <c r="AA28" s="10"/>
    </row>
    <row r="29" spans="1:27" s="8" customFormat="1" ht="31.5" customHeight="1" x14ac:dyDescent="0.25">
      <c r="A29" s="6"/>
      <c r="B29" s="9">
        <v>17476201</v>
      </c>
      <c r="C29" s="8" t="s">
        <v>56</v>
      </c>
      <c r="D29" s="8" t="s">
        <v>245</v>
      </c>
      <c r="E29" s="6">
        <v>2023</v>
      </c>
      <c r="F29" s="8" t="s">
        <v>36</v>
      </c>
      <c r="G29" s="8" t="s">
        <v>40</v>
      </c>
      <c r="H29" s="11" t="s">
        <v>58</v>
      </c>
      <c r="J29" s="8" t="s">
        <v>26</v>
      </c>
      <c r="K29" s="7">
        <v>0.75</v>
      </c>
      <c r="L29" s="7">
        <v>400.5</v>
      </c>
      <c r="M29" s="6">
        <v>598</v>
      </c>
      <c r="N29" s="6">
        <v>118</v>
      </c>
      <c r="O29" s="6">
        <v>48</v>
      </c>
      <c r="P29" s="6">
        <v>48</v>
      </c>
      <c r="Q29" s="6">
        <v>48</v>
      </c>
      <c r="R29" s="6">
        <v>48</v>
      </c>
      <c r="S29" s="6">
        <v>48</v>
      </c>
      <c r="T29" s="6">
        <v>48</v>
      </c>
      <c r="U29" s="6">
        <v>48</v>
      </c>
      <c r="V29" s="6">
        <v>24</v>
      </c>
      <c r="W29" s="6">
        <v>24</v>
      </c>
      <c r="X29" s="6">
        <v>24</v>
      </c>
      <c r="Y29" s="6">
        <v>24</v>
      </c>
      <c r="Z29" s="6">
        <v>48</v>
      </c>
      <c r="AA29" s="10"/>
    </row>
    <row r="30" spans="1:27" s="8" customFormat="1" ht="31.5" customHeight="1" x14ac:dyDescent="0.25">
      <c r="A30" s="6"/>
      <c r="B30" s="9">
        <v>17428901</v>
      </c>
      <c r="C30" s="8" t="s">
        <v>59</v>
      </c>
      <c r="D30" s="8" t="s">
        <v>60</v>
      </c>
      <c r="E30" s="6">
        <v>2022</v>
      </c>
      <c r="F30" s="8" t="s">
        <v>36</v>
      </c>
      <c r="G30" s="8" t="s">
        <v>40</v>
      </c>
      <c r="H30" s="11" t="s">
        <v>61</v>
      </c>
      <c r="J30" s="10" t="s">
        <v>26</v>
      </c>
      <c r="K30" s="7">
        <v>0.75</v>
      </c>
      <c r="L30" s="7">
        <v>599.9</v>
      </c>
      <c r="M30" s="6">
        <v>58</v>
      </c>
      <c r="N30" s="6">
        <v>16</v>
      </c>
      <c r="O30" s="6">
        <v>6</v>
      </c>
      <c r="P30" s="6">
        <v>6</v>
      </c>
      <c r="Q30" s="6">
        <v>6</v>
      </c>
      <c r="R30" s="6">
        <v>6</v>
      </c>
      <c r="S30" s="6">
        <v>6</v>
      </c>
      <c r="T30" s="6">
        <v>6</v>
      </c>
      <c r="U30" s="6">
        <v>6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10"/>
    </row>
    <row r="31" spans="1:27" s="8" customFormat="1" ht="31.5" customHeight="1" x14ac:dyDescent="0.25">
      <c r="A31" s="6"/>
      <c r="B31" s="9">
        <v>17417701</v>
      </c>
      <c r="C31" s="8" t="s">
        <v>59</v>
      </c>
      <c r="D31" s="8" t="s">
        <v>246</v>
      </c>
      <c r="E31" s="6">
        <v>2022</v>
      </c>
      <c r="F31" s="8" t="s">
        <v>36</v>
      </c>
      <c r="G31" s="8" t="s">
        <v>40</v>
      </c>
      <c r="H31" s="11" t="s">
        <v>61</v>
      </c>
      <c r="J31" s="8" t="s">
        <v>26</v>
      </c>
      <c r="K31" s="7">
        <v>0.75</v>
      </c>
      <c r="L31" s="7">
        <v>519.9</v>
      </c>
      <c r="M31" s="6">
        <v>120</v>
      </c>
      <c r="N31" s="6">
        <v>36</v>
      </c>
      <c r="O31" s="6">
        <v>12</v>
      </c>
      <c r="P31" s="6">
        <v>12</v>
      </c>
      <c r="Q31" s="6">
        <v>12</v>
      </c>
      <c r="R31" s="6">
        <v>12</v>
      </c>
      <c r="S31" s="6">
        <v>12</v>
      </c>
      <c r="T31" s="6">
        <v>12</v>
      </c>
      <c r="U31" s="6">
        <v>12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10"/>
    </row>
    <row r="32" spans="1:27" s="8" customFormat="1" ht="31.5" customHeight="1" x14ac:dyDescent="0.25">
      <c r="A32" s="6"/>
      <c r="B32" s="9">
        <v>17417801</v>
      </c>
      <c r="C32" s="8" t="s">
        <v>59</v>
      </c>
      <c r="D32" s="8" t="s">
        <v>247</v>
      </c>
      <c r="E32" s="6">
        <v>2023</v>
      </c>
      <c r="F32" s="8" t="s">
        <v>36</v>
      </c>
      <c r="G32" s="8" t="s">
        <v>40</v>
      </c>
      <c r="H32" s="11" t="s">
        <v>61</v>
      </c>
      <c r="J32" s="8" t="s">
        <v>26</v>
      </c>
      <c r="K32" s="7">
        <v>0.75</v>
      </c>
      <c r="L32" s="7">
        <v>408.8</v>
      </c>
      <c r="M32" s="6">
        <v>298</v>
      </c>
      <c r="N32" s="6">
        <v>58</v>
      </c>
      <c r="O32" s="6">
        <v>30</v>
      </c>
      <c r="P32" s="6">
        <v>24</v>
      </c>
      <c r="Q32" s="6">
        <v>30</v>
      </c>
      <c r="R32" s="6">
        <v>24</v>
      </c>
      <c r="S32" s="6">
        <v>24</v>
      </c>
      <c r="T32" s="6">
        <v>30</v>
      </c>
      <c r="U32" s="6">
        <v>36</v>
      </c>
      <c r="V32" s="6">
        <v>12</v>
      </c>
      <c r="W32" s="6">
        <v>6</v>
      </c>
      <c r="X32" s="6">
        <v>6</v>
      </c>
      <c r="Y32" s="6">
        <v>6</v>
      </c>
      <c r="Z32" s="6">
        <v>12</v>
      </c>
      <c r="AA32" s="10"/>
    </row>
    <row r="33" spans="1:27" s="8" customFormat="1" ht="31.5" customHeight="1" x14ac:dyDescent="0.25">
      <c r="A33" s="6"/>
      <c r="B33" s="9">
        <v>17430501</v>
      </c>
      <c r="C33" s="8" t="s">
        <v>62</v>
      </c>
      <c r="D33" s="8" t="s">
        <v>63</v>
      </c>
      <c r="E33" s="6">
        <v>2022</v>
      </c>
      <c r="F33" s="8" t="s">
        <v>36</v>
      </c>
      <c r="G33" s="8" t="s">
        <v>40</v>
      </c>
      <c r="H33" s="11"/>
      <c r="J33" s="8" t="s">
        <v>26</v>
      </c>
      <c r="K33" s="7">
        <v>0.75</v>
      </c>
      <c r="L33" s="7">
        <v>452.5</v>
      </c>
      <c r="M33" s="6">
        <v>358</v>
      </c>
      <c r="N33" s="6">
        <v>64</v>
      </c>
      <c r="O33" s="6">
        <v>48</v>
      </c>
      <c r="P33" s="6">
        <v>36</v>
      </c>
      <c r="Q33" s="6">
        <v>36</v>
      </c>
      <c r="R33" s="6">
        <v>12</v>
      </c>
      <c r="S33" s="6">
        <v>36</v>
      </c>
      <c r="T33" s="6">
        <v>30</v>
      </c>
      <c r="U33" s="6">
        <v>36</v>
      </c>
      <c r="V33" s="6">
        <v>0</v>
      </c>
      <c r="W33" s="6">
        <v>24</v>
      </c>
      <c r="X33" s="6">
        <v>18</v>
      </c>
      <c r="Y33" s="6">
        <v>6</v>
      </c>
      <c r="Z33" s="6">
        <v>12</v>
      </c>
      <c r="AA33" s="10"/>
    </row>
    <row r="34" spans="1:27" s="8" customFormat="1" ht="31.5" customHeight="1" x14ac:dyDescent="0.25">
      <c r="A34" s="6"/>
      <c r="B34" s="9">
        <v>17430601</v>
      </c>
      <c r="C34" s="8" t="s">
        <v>62</v>
      </c>
      <c r="D34" s="8" t="s">
        <v>248</v>
      </c>
      <c r="E34" s="6">
        <v>2023</v>
      </c>
      <c r="F34" s="8" t="s">
        <v>36</v>
      </c>
      <c r="G34" s="8" t="s">
        <v>40</v>
      </c>
      <c r="H34" s="11"/>
      <c r="J34" s="8" t="s">
        <v>26</v>
      </c>
      <c r="K34" s="7">
        <v>0.75</v>
      </c>
      <c r="L34" s="7">
        <v>302.5</v>
      </c>
      <c r="M34" s="6">
        <v>360</v>
      </c>
      <c r="N34" s="6">
        <v>66</v>
      </c>
      <c r="O34" s="6">
        <v>48</v>
      </c>
      <c r="P34" s="6">
        <v>36</v>
      </c>
      <c r="Q34" s="6">
        <v>36</v>
      </c>
      <c r="R34" s="6">
        <v>12</v>
      </c>
      <c r="S34" s="6">
        <v>36</v>
      </c>
      <c r="T34" s="6">
        <v>30</v>
      </c>
      <c r="U34" s="6">
        <v>36</v>
      </c>
      <c r="V34" s="6">
        <v>0</v>
      </c>
      <c r="W34" s="6">
        <v>24</v>
      </c>
      <c r="X34" s="6">
        <v>18</v>
      </c>
      <c r="Y34" s="6">
        <v>6</v>
      </c>
      <c r="Z34" s="6">
        <v>12</v>
      </c>
      <c r="AA34" s="10"/>
    </row>
    <row r="35" spans="1:27" s="8" customFormat="1" ht="31.5" customHeight="1" x14ac:dyDescent="0.25">
      <c r="A35" s="6"/>
      <c r="B35" s="9">
        <v>17430701</v>
      </c>
      <c r="C35" s="8" t="s">
        <v>62</v>
      </c>
      <c r="D35" s="8" t="s">
        <v>249</v>
      </c>
      <c r="E35" s="6">
        <v>2022</v>
      </c>
      <c r="F35" s="8" t="s">
        <v>36</v>
      </c>
      <c r="G35" s="8" t="s">
        <v>40</v>
      </c>
      <c r="H35" s="11"/>
      <c r="J35" s="8" t="s">
        <v>26</v>
      </c>
      <c r="K35" s="7">
        <v>0.75</v>
      </c>
      <c r="L35" s="7">
        <v>342.5</v>
      </c>
      <c r="M35" s="6">
        <v>358</v>
      </c>
      <c r="N35" s="6">
        <v>64</v>
      </c>
      <c r="O35" s="6">
        <v>48</v>
      </c>
      <c r="P35" s="6">
        <v>36</v>
      </c>
      <c r="Q35" s="6">
        <v>36</v>
      </c>
      <c r="R35" s="6">
        <v>12</v>
      </c>
      <c r="S35" s="6">
        <v>36</v>
      </c>
      <c r="T35" s="6">
        <v>30</v>
      </c>
      <c r="U35" s="6">
        <v>36</v>
      </c>
      <c r="V35" s="6">
        <v>0</v>
      </c>
      <c r="W35" s="6">
        <v>24</v>
      </c>
      <c r="X35" s="6">
        <v>18</v>
      </c>
      <c r="Y35" s="6">
        <v>6</v>
      </c>
      <c r="Z35" s="6">
        <v>12</v>
      </c>
      <c r="AA35" s="10"/>
    </row>
    <row r="36" spans="1:27" s="8" customFormat="1" ht="31.5" customHeight="1" x14ac:dyDescent="0.25">
      <c r="A36" s="6"/>
      <c r="B36" s="9">
        <v>15860201</v>
      </c>
      <c r="C36" s="8" t="s">
        <v>39</v>
      </c>
      <c r="D36" s="8" t="s">
        <v>351</v>
      </c>
      <c r="E36" s="6">
        <v>2021</v>
      </c>
      <c r="F36" s="8" t="s">
        <v>36</v>
      </c>
      <c r="G36" s="8" t="s">
        <v>40</v>
      </c>
      <c r="H36" s="11"/>
      <c r="J36" s="8" t="s">
        <v>26</v>
      </c>
      <c r="K36" s="7">
        <v>0.75</v>
      </c>
      <c r="L36" s="7">
        <v>709.9</v>
      </c>
      <c r="M36" s="6">
        <v>94</v>
      </c>
      <c r="N36" s="6">
        <v>28</v>
      </c>
      <c r="O36" s="6">
        <v>12</v>
      </c>
      <c r="P36" s="6">
        <v>6</v>
      </c>
      <c r="Q36" s="6">
        <v>12</v>
      </c>
      <c r="R36" s="6">
        <v>6</v>
      </c>
      <c r="S36" s="6">
        <v>12</v>
      </c>
      <c r="T36" s="6">
        <v>6</v>
      </c>
      <c r="U36" s="6">
        <v>12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10"/>
    </row>
    <row r="37" spans="1:27" s="8" customFormat="1" ht="31.5" customHeight="1" x14ac:dyDescent="0.25">
      <c r="A37" s="6"/>
      <c r="B37" s="9">
        <v>17407301</v>
      </c>
      <c r="C37" s="8" t="s">
        <v>39</v>
      </c>
      <c r="D37" s="8" t="s">
        <v>233</v>
      </c>
      <c r="E37" s="6">
        <v>2023</v>
      </c>
      <c r="F37" s="8" t="s">
        <v>36</v>
      </c>
      <c r="G37" s="8" t="s">
        <v>40</v>
      </c>
      <c r="H37" s="11"/>
      <c r="J37" s="8" t="s">
        <v>229</v>
      </c>
      <c r="K37" s="7">
        <v>0.75</v>
      </c>
      <c r="L37" s="7">
        <v>460.1</v>
      </c>
      <c r="M37" s="6">
        <v>60</v>
      </c>
      <c r="N37" s="6">
        <v>12</v>
      </c>
      <c r="O37" s="6">
        <v>6</v>
      </c>
      <c r="P37" s="6">
        <v>6</v>
      </c>
      <c r="Q37" s="6">
        <v>6</v>
      </c>
      <c r="R37" s="6">
        <v>6</v>
      </c>
      <c r="S37" s="6">
        <v>6</v>
      </c>
      <c r="T37" s="6">
        <v>0</v>
      </c>
      <c r="U37" s="6">
        <v>6</v>
      </c>
      <c r="V37" s="6">
        <v>6</v>
      </c>
      <c r="W37" s="6">
        <v>0</v>
      </c>
      <c r="X37" s="6">
        <v>0</v>
      </c>
      <c r="Y37" s="6">
        <v>0</v>
      </c>
      <c r="Z37" s="6">
        <v>6</v>
      </c>
      <c r="AA37" s="10"/>
    </row>
    <row r="38" spans="1:27" s="8" customFormat="1" ht="31.5" customHeight="1" x14ac:dyDescent="0.25">
      <c r="A38" s="6"/>
      <c r="B38" s="9">
        <v>17407401</v>
      </c>
      <c r="C38" s="8" t="s">
        <v>39</v>
      </c>
      <c r="D38" s="8" t="s">
        <v>349</v>
      </c>
      <c r="E38" s="6">
        <v>2021</v>
      </c>
      <c r="F38" s="8" t="s">
        <v>36</v>
      </c>
      <c r="G38" s="8" t="s">
        <v>40</v>
      </c>
      <c r="H38" s="11"/>
      <c r="J38" s="8" t="s">
        <v>26</v>
      </c>
      <c r="K38" s="7">
        <v>0.75</v>
      </c>
      <c r="L38" s="7">
        <v>569.9</v>
      </c>
      <c r="M38" s="6">
        <v>96</v>
      </c>
      <c r="N38" s="6">
        <v>30</v>
      </c>
      <c r="O38" s="6">
        <v>12</v>
      </c>
      <c r="P38" s="6">
        <v>6</v>
      </c>
      <c r="Q38" s="6">
        <v>12</v>
      </c>
      <c r="R38" s="6">
        <v>6</v>
      </c>
      <c r="S38" s="6">
        <v>12</v>
      </c>
      <c r="T38" s="6">
        <v>6</v>
      </c>
      <c r="U38" s="6">
        <v>12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10"/>
    </row>
    <row r="39" spans="1:27" s="8" customFormat="1" ht="31.5" customHeight="1" x14ac:dyDescent="0.25">
      <c r="A39" s="6"/>
      <c r="B39" s="9">
        <v>17407201</v>
      </c>
      <c r="C39" s="8" t="s">
        <v>39</v>
      </c>
      <c r="D39" s="8" t="s">
        <v>350</v>
      </c>
      <c r="E39" s="6">
        <v>2021</v>
      </c>
      <c r="F39" s="8" t="s">
        <v>36</v>
      </c>
      <c r="G39" s="8" t="s">
        <v>40</v>
      </c>
      <c r="H39" s="11"/>
      <c r="J39" s="8" t="s">
        <v>26</v>
      </c>
      <c r="K39" s="7">
        <v>0.75</v>
      </c>
      <c r="L39" s="7">
        <v>459.9</v>
      </c>
      <c r="M39" s="6">
        <v>417</v>
      </c>
      <c r="N39" s="6">
        <v>70</v>
      </c>
      <c r="O39" s="6">
        <v>48</v>
      </c>
      <c r="P39" s="6">
        <v>24</v>
      </c>
      <c r="Q39" s="6">
        <v>48</v>
      </c>
      <c r="R39" s="6">
        <v>24</v>
      </c>
      <c r="S39" s="6">
        <v>24</v>
      </c>
      <c r="T39" s="6">
        <v>30</v>
      </c>
      <c r="U39" s="6">
        <v>47</v>
      </c>
      <c r="V39" s="6">
        <v>24</v>
      </c>
      <c r="W39" s="6">
        <v>24</v>
      </c>
      <c r="X39" s="6">
        <v>24</v>
      </c>
      <c r="Y39" s="6">
        <v>12</v>
      </c>
      <c r="Z39" s="6">
        <v>18</v>
      </c>
      <c r="AA39" s="10"/>
    </row>
    <row r="40" spans="1:27" s="8" customFormat="1" ht="31.5" customHeight="1" x14ac:dyDescent="0.25">
      <c r="A40" s="6"/>
      <c r="B40" s="9">
        <v>17449701</v>
      </c>
      <c r="C40" s="8" t="s">
        <v>64</v>
      </c>
      <c r="D40" s="8" t="s">
        <v>65</v>
      </c>
      <c r="E40" s="6">
        <v>2021</v>
      </c>
      <c r="F40" s="8" t="s">
        <v>36</v>
      </c>
      <c r="G40" s="8" t="s">
        <v>40</v>
      </c>
      <c r="H40" s="11"/>
      <c r="J40" s="8" t="s">
        <v>26</v>
      </c>
      <c r="K40" s="7">
        <v>0.75</v>
      </c>
      <c r="L40" s="7">
        <v>375.3</v>
      </c>
      <c r="M40" s="6">
        <v>358</v>
      </c>
      <c r="N40" s="6">
        <v>64</v>
      </c>
      <c r="O40" s="6">
        <v>48</v>
      </c>
      <c r="P40" s="6">
        <v>18</v>
      </c>
      <c r="Q40" s="6">
        <v>48</v>
      </c>
      <c r="R40" s="6">
        <v>18</v>
      </c>
      <c r="S40" s="6">
        <v>18</v>
      </c>
      <c r="T40" s="6">
        <v>30</v>
      </c>
      <c r="U40" s="6">
        <v>48</v>
      </c>
      <c r="V40" s="6">
        <v>12</v>
      </c>
      <c r="W40" s="6">
        <v>12</v>
      </c>
      <c r="X40" s="6">
        <v>12</v>
      </c>
      <c r="Y40" s="6">
        <v>12</v>
      </c>
      <c r="Z40" s="6">
        <v>18</v>
      </c>
      <c r="AA40" s="10"/>
    </row>
    <row r="41" spans="1:27" s="8" customFormat="1" ht="31.5" customHeight="1" x14ac:dyDescent="0.25">
      <c r="A41" s="6"/>
      <c r="B41" s="9">
        <v>17449901</v>
      </c>
      <c r="C41" s="8" t="s">
        <v>64</v>
      </c>
      <c r="D41" s="8" t="s">
        <v>250</v>
      </c>
      <c r="E41" s="6">
        <v>2021</v>
      </c>
      <c r="F41" s="8" t="s">
        <v>36</v>
      </c>
      <c r="G41" s="8" t="s">
        <v>40</v>
      </c>
      <c r="H41" s="11" t="s">
        <v>73</v>
      </c>
      <c r="J41" s="8" t="s">
        <v>26</v>
      </c>
      <c r="K41" s="7">
        <v>0.75</v>
      </c>
      <c r="L41" s="7">
        <v>525</v>
      </c>
      <c r="M41" s="6">
        <v>120</v>
      </c>
      <c r="N41" s="6">
        <v>30</v>
      </c>
      <c r="O41" s="6">
        <v>12</v>
      </c>
      <c r="P41" s="6">
        <v>12</v>
      </c>
      <c r="Q41" s="6">
        <v>12</v>
      </c>
      <c r="R41" s="6">
        <v>6</v>
      </c>
      <c r="S41" s="6">
        <v>12</v>
      </c>
      <c r="T41" s="6">
        <v>0</v>
      </c>
      <c r="U41" s="6">
        <v>12</v>
      </c>
      <c r="V41" s="6">
        <v>6</v>
      </c>
      <c r="W41" s="6">
        <v>6</v>
      </c>
      <c r="X41" s="6">
        <v>6</v>
      </c>
      <c r="Y41" s="6">
        <v>0</v>
      </c>
      <c r="Z41" s="6">
        <v>6</v>
      </c>
      <c r="AA41" s="10"/>
    </row>
    <row r="42" spans="1:27" s="8" customFormat="1" ht="31.5" customHeight="1" x14ac:dyDescent="0.25">
      <c r="A42" s="6"/>
      <c r="B42" s="9">
        <v>17449801</v>
      </c>
      <c r="C42" s="8" t="s">
        <v>64</v>
      </c>
      <c r="D42" s="8" t="s">
        <v>251</v>
      </c>
      <c r="E42" s="6">
        <v>2021</v>
      </c>
      <c r="F42" s="8" t="s">
        <v>36</v>
      </c>
      <c r="G42" s="8" t="s">
        <v>40</v>
      </c>
      <c r="H42" s="11" t="s">
        <v>73</v>
      </c>
      <c r="J42" s="10" t="s">
        <v>26</v>
      </c>
      <c r="K42" s="7">
        <v>0.75</v>
      </c>
      <c r="L42" s="7">
        <v>410.2</v>
      </c>
      <c r="M42" s="6">
        <v>357</v>
      </c>
      <c r="N42" s="6">
        <v>64</v>
      </c>
      <c r="O42" s="6">
        <v>48</v>
      </c>
      <c r="P42" s="6">
        <v>18</v>
      </c>
      <c r="Q42" s="6">
        <v>48</v>
      </c>
      <c r="R42" s="6">
        <v>18</v>
      </c>
      <c r="S42" s="6">
        <v>18</v>
      </c>
      <c r="T42" s="6">
        <v>30</v>
      </c>
      <c r="U42" s="6">
        <v>47</v>
      </c>
      <c r="V42" s="6">
        <v>12</v>
      </c>
      <c r="W42" s="6">
        <v>12</v>
      </c>
      <c r="X42" s="6">
        <v>12</v>
      </c>
      <c r="Y42" s="6">
        <v>12</v>
      </c>
      <c r="Z42" s="6">
        <v>18</v>
      </c>
      <c r="AA42" s="10"/>
    </row>
    <row r="43" spans="1:27" s="8" customFormat="1" ht="31.5" customHeight="1" x14ac:dyDescent="0.25">
      <c r="A43" s="6"/>
      <c r="B43" s="9">
        <v>17450101</v>
      </c>
      <c r="C43" s="8" t="s">
        <v>66</v>
      </c>
      <c r="D43" s="8" t="s">
        <v>67</v>
      </c>
      <c r="E43" s="6">
        <v>2020</v>
      </c>
      <c r="F43" s="8" t="s">
        <v>36</v>
      </c>
      <c r="G43" s="8" t="s">
        <v>40</v>
      </c>
      <c r="H43" s="11" t="s">
        <v>68</v>
      </c>
      <c r="J43" s="8" t="s">
        <v>26</v>
      </c>
      <c r="K43" s="7">
        <v>0.75</v>
      </c>
      <c r="L43" s="7">
        <v>345.3</v>
      </c>
      <c r="M43" s="6">
        <v>358</v>
      </c>
      <c r="N43" s="6">
        <v>64</v>
      </c>
      <c r="O43" s="6">
        <v>48</v>
      </c>
      <c r="P43" s="6">
        <v>18</v>
      </c>
      <c r="Q43" s="6">
        <v>48</v>
      </c>
      <c r="R43" s="6">
        <v>18</v>
      </c>
      <c r="S43" s="6">
        <v>18</v>
      </c>
      <c r="T43" s="6">
        <v>30</v>
      </c>
      <c r="U43" s="6">
        <v>48</v>
      </c>
      <c r="V43" s="6">
        <v>12</v>
      </c>
      <c r="W43" s="6">
        <v>12</v>
      </c>
      <c r="X43" s="6">
        <v>12</v>
      </c>
      <c r="Y43" s="6">
        <v>12</v>
      </c>
      <c r="Z43" s="6">
        <v>18</v>
      </c>
      <c r="AA43" s="10"/>
    </row>
    <row r="44" spans="1:27" s="8" customFormat="1" ht="31.5" customHeight="1" x14ac:dyDescent="0.25">
      <c r="A44" s="6"/>
      <c r="B44" s="9">
        <v>17450301</v>
      </c>
      <c r="C44" s="8" t="s">
        <v>66</v>
      </c>
      <c r="D44" s="8" t="s">
        <v>252</v>
      </c>
      <c r="E44" s="6">
        <v>2020</v>
      </c>
      <c r="F44" s="8" t="s">
        <v>36</v>
      </c>
      <c r="G44" s="8" t="s">
        <v>40</v>
      </c>
      <c r="H44" s="11" t="s">
        <v>68</v>
      </c>
      <c r="J44" s="10" t="s">
        <v>26</v>
      </c>
      <c r="K44" s="7">
        <v>0.75</v>
      </c>
      <c r="L44" s="7">
        <v>300.2</v>
      </c>
      <c r="M44" s="6">
        <v>345</v>
      </c>
      <c r="N44" s="6">
        <v>52</v>
      </c>
      <c r="O44" s="6">
        <v>48</v>
      </c>
      <c r="P44" s="6">
        <v>18</v>
      </c>
      <c r="Q44" s="6">
        <v>48</v>
      </c>
      <c r="R44" s="6">
        <v>18</v>
      </c>
      <c r="S44" s="6">
        <v>18</v>
      </c>
      <c r="T44" s="6">
        <v>30</v>
      </c>
      <c r="U44" s="6">
        <v>47</v>
      </c>
      <c r="V44" s="6">
        <v>12</v>
      </c>
      <c r="W44" s="6">
        <v>12</v>
      </c>
      <c r="X44" s="6">
        <v>12</v>
      </c>
      <c r="Y44" s="6">
        <v>12</v>
      </c>
      <c r="Z44" s="6">
        <v>18</v>
      </c>
      <c r="AA44" s="10"/>
    </row>
    <row r="45" spans="1:27" s="8" customFormat="1" ht="31.5" customHeight="1" x14ac:dyDescent="0.25">
      <c r="A45" s="6"/>
      <c r="B45" s="9">
        <v>17450401</v>
      </c>
      <c r="C45" s="8" t="s">
        <v>66</v>
      </c>
      <c r="D45" s="8" t="s">
        <v>253</v>
      </c>
      <c r="E45" s="6">
        <v>2022</v>
      </c>
      <c r="F45" s="8" t="s">
        <v>36</v>
      </c>
      <c r="G45" s="8" t="s">
        <v>40</v>
      </c>
      <c r="H45" s="11" t="s">
        <v>68</v>
      </c>
      <c r="J45" s="8" t="s">
        <v>26</v>
      </c>
      <c r="K45" s="7">
        <v>0.75</v>
      </c>
      <c r="L45" s="7">
        <v>455.3</v>
      </c>
      <c r="M45" s="6">
        <v>120</v>
      </c>
      <c r="N45" s="6">
        <v>36</v>
      </c>
      <c r="O45" s="6">
        <v>12</v>
      </c>
      <c r="P45" s="6">
        <v>12</v>
      </c>
      <c r="Q45" s="6">
        <v>12</v>
      </c>
      <c r="R45" s="6">
        <v>12</v>
      </c>
      <c r="S45" s="6">
        <v>12</v>
      </c>
      <c r="T45" s="6">
        <v>12</v>
      </c>
      <c r="U45" s="6">
        <v>12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10"/>
    </row>
    <row r="46" spans="1:27" s="8" customFormat="1" ht="31.5" customHeight="1" x14ac:dyDescent="0.25">
      <c r="A46" s="6"/>
      <c r="B46" s="9">
        <v>17450201</v>
      </c>
      <c r="C46" s="8" t="s">
        <v>69</v>
      </c>
      <c r="D46" s="8" t="s">
        <v>70</v>
      </c>
      <c r="E46" s="6">
        <v>2022</v>
      </c>
      <c r="F46" s="8" t="s">
        <v>36</v>
      </c>
      <c r="G46" s="8" t="s">
        <v>40</v>
      </c>
      <c r="H46" s="11" t="s">
        <v>71</v>
      </c>
      <c r="J46" s="8" t="s">
        <v>26</v>
      </c>
      <c r="K46" s="7">
        <v>0.75</v>
      </c>
      <c r="L46" s="7">
        <v>355.5</v>
      </c>
      <c r="M46" s="6">
        <v>358</v>
      </c>
      <c r="N46" s="6">
        <v>64</v>
      </c>
      <c r="O46" s="6">
        <v>42</v>
      </c>
      <c r="P46" s="6">
        <v>18</v>
      </c>
      <c r="Q46" s="6">
        <v>42</v>
      </c>
      <c r="R46" s="6">
        <v>18</v>
      </c>
      <c r="S46" s="6">
        <v>24</v>
      </c>
      <c r="T46" s="6">
        <v>30</v>
      </c>
      <c r="U46" s="6">
        <v>48</v>
      </c>
      <c r="V46" s="6">
        <v>12</v>
      </c>
      <c r="W46" s="6">
        <v>12</v>
      </c>
      <c r="X46" s="6">
        <v>12</v>
      </c>
      <c r="Y46" s="6">
        <v>12</v>
      </c>
      <c r="Z46" s="6">
        <v>24</v>
      </c>
      <c r="AA46" s="10"/>
    </row>
    <row r="47" spans="1:27" s="8" customFormat="1" ht="31.5" customHeight="1" x14ac:dyDescent="0.25">
      <c r="A47" s="6"/>
      <c r="B47" s="9">
        <v>17450501</v>
      </c>
      <c r="C47" s="8" t="s">
        <v>69</v>
      </c>
      <c r="D47" s="8" t="s">
        <v>254</v>
      </c>
      <c r="E47" s="6">
        <v>2023</v>
      </c>
      <c r="F47" s="8" t="s">
        <v>36</v>
      </c>
      <c r="G47" s="8" t="s">
        <v>40</v>
      </c>
      <c r="H47" s="11" t="s">
        <v>71</v>
      </c>
      <c r="J47" s="8" t="s">
        <v>26</v>
      </c>
      <c r="K47" s="7">
        <v>0.75</v>
      </c>
      <c r="L47" s="7">
        <v>289.8</v>
      </c>
      <c r="M47" s="6">
        <v>357</v>
      </c>
      <c r="N47" s="6">
        <v>64</v>
      </c>
      <c r="O47" s="6">
        <v>42</v>
      </c>
      <c r="P47" s="6">
        <v>24</v>
      </c>
      <c r="Q47" s="6">
        <v>42</v>
      </c>
      <c r="R47" s="6">
        <v>18</v>
      </c>
      <c r="S47" s="6">
        <v>18</v>
      </c>
      <c r="T47" s="6">
        <v>30</v>
      </c>
      <c r="U47" s="6">
        <v>47</v>
      </c>
      <c r="V47" s="6">
        <v>12</v>
      </c>
      <c r="W47" s="6">
        <v>12</v>
      </c>
      <c r="X47" s="6">
        <v>12</v>
      </c>
      <c r="Y47" s="6">
        <v>12</v>
      </c>
      <c r="Z47" s="6">
        <v>24</v>
      </c>
      <c r="AA47" s="10"/>
    </row>
    <row r="48" spans="1:27" s="8" customFormat="1" ht="31.5" customHeight="1" x14ac:dyDescent="0.25">
      <c r="A48" s="6"/>
      <c r="B48" s="9">
        <v>17449401</v>
      </c>
      <c r="C48" s="8" t="s">
        <v>72</v>
      </c>
      <c r="D48" s="8" t="s">
        <v>73</v>
      </c>
      <c r="E48" s="6">
        <v>2022</v>
      </c>
      <c r="F48" s="8" t="s">
        <v>36</v>
      </c>
      <c r="G48" s="8" t="s">
        <v>40</v>
      </c>
      <c r="H48" s="11" t="s">
        <v>73</v>
      </c>
      <c r="J48" s="10" t="s">
        <v>26</v>
      </c>
      <c r="K48" s="7">
        <v>0.75</v>
      </c>
      <c r="L48" s="7">
        <v>417.5</v>
      </c>
      <c r="M48" s="6">
        <v>355</v>
      </c>
      <c r="N48" s="6">
        <v>80</v>
      </c>
      <c r="O48" s="6">
        <v>24</v>
      </c>
      <c r="P48" s="6">
        <v>24</v>
      </c>
      <c r="Q48" s="6">
        <v>24</v>
      </c>
      <c r="R48" s="6">
        <v>24</v>
      </c>
      <c r="S48" s="6">
        <v>24</v>
      </c>
      <c r="T48" s="6">
        <v>23</v>
      </c>
      <c r="U48" s="6">
        <v>24</v>
      </c>
      <c r="V48" s="6">
        <v>24</v>
      </c>
      <c r="W48" s="6">
        <v>24</v>
      </c>
      <c r="X48" s="6">
        <v>24</v>
      </c>
      <c r="Y48" s="6">
        <v>12</v>
      </c>
      <c r="Z48" s="6">
        <v>24</v>
      </c>
      <c r="AA48" s="10"/>
    </row>
    <row r="49" spans="1:27" s="8" customFormat="1" ht="31.5" customHeight="1" x14ac:dyDescent="0.25">
      <c r="A49" s="6"/>
      <c r="B49" s="9">
        <v>17475901</v>
      </c>
      <c r="C49" s="8" t="s">
        <v>74</v>
      </c>
      <c r="D49" s="8" t="s">
        <v>75</v>
      </c>
      <c r="E49" s="6">
        <v>2021</v>
      </c>
      <c r="F49" s="8" t="s">
        <v>36</v>
      </c>
      <c r="G49" s="8" t="s">
        <v>40</v>
      </c>
      <c r="H49" s="11" t="s">
        <v>76</v>
      </c>
      <c r="J49" s="10" t="s">
        <v>26</v>
      </c>
      <c r="K49" s="7">
        <v>0.75</v>
      </c>
      <c r="L49" s="7">
        <v>357</v>
      </c>
      <c r="M49" s="6">
        <v>178</v>
      </c>
      <c r="N49" s="6">
        <v>40</v>
      </c>
      <c r="O49" s="6">
        <v>18</v>
      </c>
      <c r="P49" s="6">
        <v>12</v>
      </c>
      <c r="Q49" s="6">
        <v>18</v>
      </c>
      <c r="R49" s="6">
        <v>12</v>
      </c>
      <c r="S49" s="6">
        <v>12</v>
      </c>
      <c r="T49" s="6">
        <v>12</v>
      </c>
      <c r="U49" s="6">
        <v>18</v>
      </c>
      <c r="V49" s="6">
        <v>6</v>
      </c>
      <c r="W49" s="6">
        <v>6</v>
      </c>
      <c r="X49" s="6">
        <v>6</v>
      </c>
      <c r="Y49" s="6">
        <v>6</v>
      </c>
      <c r="Z49" s="6">
        <v>12</v>
      </c>
      <c r="AA49" s="10"/>
    </row>
    <row r="50" spans="1:27" s="8" customFormat="1" ht="31.5" customHeight="1" x14ac:dyDescent="0.25">
      <c r="A50" s="6"/>
      <c r="B50" s="9">
        <v>17476101</v>
      </c>
      <c r="C50" s="8" t="s">
        <v>74</v>
      </c>
      <c r="D50" s="8" t="s">
        <v>255</v>
      </c>
      <c r="E50" s="6">
        <v>2022</v>
      </c>
      <c r="F50" s="8" t="s">
        <v>36</v>
      </c>
      <c r="G50" s="8" t="s">
        <v>40</v>
      </c>
      <c r="H50" s="11" t="s">
        <v>76</v>
      </c>
      <c r="J50" s="8" t="s">
        <v>26</v>
      </c>
      <c r="K50" s="7">
        <v>0.75</v>
      </c>
      <c r="L50" s="7">
        <v>316.7</v>
      </c>
      <c r="M50" s="6">
        <v>238</v>
      </c>
      <c r="N50" s="6">
        <v>58</v>
      </c>
      <c r="O50" s="6">
        <v>18</v>
      </c>
      <c r="P50" s="6">
        <v>24</v>
      </c>
      <c r="Q50" s="6">
        <v>12</v>
      </c>
      <c r="R50" s="6">
        <v>12</v>
      </c>
      <c r="S50" s="6">
        <v>18</v>
      </c>
      <c r="T50" s="6">
        <v>12</v>
      </c>
      <c r="U50" s="6">
        <v>30</v>
      </c>
      <c r="V50" s="6">
        <v>12</v>
      </c>
      <c r="W50" s="6">
        <v>6</v>
      </c>
      <c r="X50" s="6">
        <v>12</v>
      </c>
      <c r="Y50" s="6">
        <v>6</v>
      </c>
      <c r="Z50" s="6">
        <v>18</v>
      </c>
      <c r="AA50" s="10"/>
    </row>
    <row r="51" spans="1:27" s="8" customFormat="1" ht="31.5" customHeight="1" x14ac:dyDescent="0.25">
      <c r="A51" s="6"/>
      <c r="B51" s="9">
        <v>17454501</v>
      </c>
      <c r="C51" s="8" t="s">
        <v>77</v>
      </c>
      <c r="D51" s="8" t="s">
        <v>78</v>
      </c>
      <c r="E51" s="6">
        <v>2022</v>
      </c>
      <c r="F51" s="8" t="s">
        <v>36</v>
      </c>
      <c r="G51" s="8" t="s">
        <v>40</v>
      </c>
      <c r="H51" s="11" t="s">
        <v>79</v>
      </c>
      <c r="J51" s="8" t="s">
        <v>26</v>
      </c>
      <c r="K51" s="7">
        <v>0.75</v>
      </c>
      <c r="L51" s="7">
        <v>340</v>
      </c>
      <c r="M51" s="6">
        <v>356</v>
      </c>
      <c r="N51" s="6">
        <v>98</v>
      </c>
      <c r="O51" s="6">
        <v>36</v>
      </c>
      <c r="P51" s="6">
        <v>18</v>
      </c>
      <c r="Q51" s="6">
        <v>36</v>
      </c>
      <c r="R51" s="6">
        <v>18</v>
      </c>
      <c r="S51" s="6">
        <v>18</v>
      </c>
      <c r="T51" s="6">
        <v>18</v>
      </c>
      <c r="U51" s="6">
        <v>48</v>
      </c>
      <c r="V51" s="6">
        <v>12</v>
      </c>
      <c r="W51" s="6">
        <v>12</v>
      </c>
      <c r="X51" s="6">
        <v>12</v>
      </c>
      <c r="Y51" s="6">
        <v>12</v>
      </c>
      <c r="Z51" s="6">
        <v>18</v>
      </c>
      <c r="AA51" s="10"/>
    </row>
    <row r="52" spans="1:27" s="8" customFormat="1" ht="31.5" customHeight="1" x14ac:dyDescent="0.25">
      <c r="A52" s="6"/>
      <c r="B52" s="9">
        <v>17454401</v>
      </c>
      <c r="C52" s="8" t="s">
        <v>80</v>
      </c>
      <c r="D52" s="8" t="s">
        <v>81</v>
      </c>
      <c r="E52" s="6">
        <v>2020</v>
      </c>
      <c r="F52" s="8" t="s">
        <v>36</v>
      </c>
      <c r="G52" s="8" t="s">
        <v>40</v>
      </c>
      <c r="H52" s="11" t="s">
        <v>82</v>
      </c>
      <c r="J52" s="10" t="s">
        <v>26</v>
      </c>
      <c r="K52" s="7">
        <v>0.75</v>
      </c>
      <c r="L52" s="7">
        <v>350</v>
      </c>
      <c r="M52" s="6">
        <v>358</v>
      </c>
      <c r="N52" s="6">
        <v>64</v>
      </c>
      <c r="O52" s="6">
        <v>48</v>
      </c>
      <c r="P52" s="6">
        <v>18</v>
      </c>
      <c r="Q52" s="6">
        <v>48</v>
      </c>
      <c r="R52" s="6">
        <v>18</v>
      </c>
      <c r="S52" s="6">
        <v>18</v>
      </c>
      <c r="T52" s="6">
        <v>30</v>
      </c>
      <c r="U52" s="6">
        <v>48</v>
      </c>
      <c r="V52" s="6">
        <v>12</v>
      </c>
      <c r="W52" s="6">
        <v>12</v>
      </c>
      <c r="X52" s="6">
        <v>12</v>
      </c>
      <c r="Y52" s="6">
        <v>12</v>
      </c>
      <c r="Z52" s="6">
        <v>18</v>
      </c>
      <c r="AA52" s="10"/>
    </row>
    <row r="53" spans="1:27" s="8" customFormat="1" ht="31.5" customHeight="1" x14ac:dyDescent="0.25">
      <c r="A53" s="6"/>
      <c r="B53" s="9">
        <v>17454301</v>
      </c>
      <c r="C53" s="8" t="s">
        <v>80</v>
      </c>
      <c r="D53" s="8" t="s">
        <v>256</v>
      </c>
      <c r="E53" s="6">
        <v>2020</v>
      </c>
      <c r="F53" s="8" t="s">
        <v>36</v>
      </c>
      <c r="G53" s="8" t="s">
        <v>40</v>
      </c>
      <c r="H53" s="11" t="s">
        <v>82</v>
      </c>
      <c r="J53" s="8" t="s">
        <v>26</v>
      </c>
      <c r="K53" s="7">
        <v>0.75</v>
      </c>
      <c r="L53" s="7">
        <v>305</v>
      </c>
      <c r="M53" s="6">
        <v>358</v>
      </c>
      <c r="N53" s="6">
        <v>58</v>
      </c>
      <c r="O53" s="6">
        <v>48</v>
      </c>
      <c r="P53" s="6">
        <v>18</v>
      </c>
      <c r="Q53" s="6">
        <v>54</v>
      </c>
      <c r="R53" s="6">
        <v>18</v>
      </c>
      <c r="S53" s="6">
        <v>18</v>
      </c>
      <c r="T53" s="6">
        <v>30</v>
      </c>
      <c r="U53" s="6">
        <v>48</v>
      </c>
      <c r="V53" s="6">
        <v>12</v>
      </c>
      <c r="W53" s="6">
        <v>12</v>
      </c>
      <c r="X53" s="6">
        <v>12</v>
      </c>
      <c r="Y53" s="6">
        <v>12</v>
      </c>
      <c r="Z53" s="6">
        <v>18</v>
      </c>
      <c r="AA53" s="10"/>
    </row>
    <row r="54" spans="1:27" s="8" customFormat="1" ht="31.5" customHeight="1" x14ac:dyDescent="0.25">
      <c r="A54" s="6"/>
      <c r="B54" s="9">
        <v>17454201</v>
      </c>
      <c r="C54" s="8" t="s">
        <v>80</v>
      </c>
      <c r="D54" s="8" t="s">
        <v>257</v>
      </c>
      <c r="E54" s="6">
        <v>2020</v>
      </c>
      <c r="F54" s="8" t="s">
        <v>36</v>
      </c>
      <c r="G54" s="8" t="s">
        <v>40</v>
      </c>
      <c r="H54" s="11" t="s">
        <v>82</v>
      </c>
      <c r="J54" s="8" t="s">
        <v>26</v>
      </c>
      <c r="K54" s="7">
        <v>0.75</v>
      </c>
      <c r="L54" s="7">
        <v>550.29999999999995</v>
      </c>
      <c r="M54" s="6">
        <v>120</v>
      </c>
      <c r="N54" s="6">
        <v>36</v>
      </c>
      <c r="O54" s="6">
        <v>12</v>
      </c>
      <c r="P54" s="6">
        <v>12</v>
      </c>
      <c r="Q54" s="6">
        <v>12</v>
      </c>
      <c r="R54" s="6">
        <v>12</v>
      </c>
      <c r="S54" s="6">
        <v>12</v>
      </c>
      <c r="T54" s="6">
        <v>12</v>
      </c>
      <c r="U54" s="6">
        <v>12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10"/>
    </row>
    <row r="55" spans="1:27" s="8" customFormat="1" ht="31.5" customHeight="1" x14ac:dyDescent="0.25">
      <c r="A55" s="6"/>
      <c r="B55" s="9">
        <v>17426801</v>
      </c>
      <c r="C55" s="8" t="s">
        <v>83</v>
      </c>
      <c r="D55" s="8" t="s">
        <v>84</v>
      </c>
      <c r="E55" s="6">
        <v>2022</v>
      </c>
      <c r="F55" s="8" t="s">
        <v>36</v>
      </c>
      <c r="G55" s="8" t="s">
        <v>40</v>
      </c>
      <c r="H55" s="11" t="s">
        <v>79</v>
      </c>
      <c r="J55" s="8" t="s">
        <v>26</v>
      </c>
      <c r="K55" s="7">
        <v>0.75</v>
      </c>
      <c r="L55" s="7">
        <v>430</v>
      </c>
      <c r="M55" s="6">
        <v>118</v>
      </c>
      <c r="N55" s="6">
        <v>34</v>
      </c>
      <c r="O55" s="6">
        <v>12</v>
      </c>
      <c r="P55" s="6">
        <v>6</v>
      </c>
      <c r="Q55" s="6">
        <v>12</v>
      </c>
      <c r="R55" s="6">
        <v>12</v>
      </c>
      <c r="S55" s="6">
        <v>12</v>
      </c>
      <c r="T55" s="6">
        <v>6</v>
      </c>
      <c r="U55" s="6">
        <v>12</v>
      </c>
      <c r="V55" s="6">
        <v>6</v>
      </c>
      <c r="W55" s="6">
        <v>0</v>
      </c>
      <c r="X55" s="6">
        <v>0</v>
      </c>
      <c r="Y55" s="6">
        <v>0</v>
      </c>
      <c r="Z55" s="6">
        <v>6</v>
      </c>
      <c r="AA55" s="10"/>
    </row>
    <row r="56" spans="1:27" s="8" customFormat="1" ht="31.5" customHeight="1" x14ac:dyDescent="0.25">
      <c r="A56" s="6"/>
      <c r="B56" s="9">
        <v>17426601</v>
      </c>
      <c r="C56" s="8" t="s">
        <v>83</v>
      </c>
      <c r="D56" s="8" t="s">
        <v>79</v>
      </c>
      <c r="E56" s="6">
        <v>2022</v>
      </c>
      <c r="F56" s="8" t="s">
        <v>36</v>
      </c>
      <c r="G56" s="8" t="s">
        <v>40</v>
      </c>
      <c r="H56" s="11" t="s">
        <v>79</v>
      </c>
      <c r="J56" s="8" t="s">
        <v>26</v>
      </c>
      <c r="K56" s="7">
        <v>0.75</v>
      </c>
      <c r="L56" s="7">
        <v>335</v>
      </c>
      <c r="M56" s="6">
        <v>478</v>
      </c>
      <c r="N56" s="6">
        <v>88</v>
      </c>
      <c r="O56" s="6">
        <v>48</v>
      </c>
      <c r="P56" s="6">
        <v>30</v>
      </c>
      <c r="Q56" s="6">
        <v>48</v>
      </c>
      <c r="R56" s="6">
        <v>30</v>
      </c>
      <c r="S56" s="6">
        <v>30</v>
      </c>
      <c r="T56" s="6">
        <v>30</v>
      </c>
      <c r="U56" s="6">
        <v>48</v>
      </c>
      <c r="V56" s="6">
        <v>24</v>
      </c>
      <c r="W56" s="6">
        <v>24</v>
      </c>
      <c r="X56" s="6">
        <v>24</v>
      </c>
      <c r="Y56" s="6">
        <v>24</v>
      </c>
      <c r="Z56" s="6">
        <v>30</v>
      </c>
      <c r="AA56" s="10"/>
    </row>
    <row r="57" spans="1:27" s="8" customFormat="1" ht="31.5" customHeight="1" x14ac:dyDescent="0.25">
      <c r="A57" s="6"/>
      <c r="B57" s="9">
        <v>17426701</v>
      </c>
      <c r="C57" s="8" t="s">
        <v>83</v>
      </c>
      <c r="D57" s="8" t="s">
        <v>258</v>
      </c>
      <c r="E57" s="6">
        <v>2022</v>
      </c>
      <c r="F57" s="8" t="s">
        <v>36</v>
      </c>
      <c r="G57" s="8" t="s">
        <v>40</v>
      </c>
      <c r="H57" s="11" t="s">
        <v>79</v>
      </c>
      <c r="J57" s="8" t="s">
        <v>26</v>
      </c>
      <c r="K57" s="7">
        <v>0.75</v>
      </c>
      <c r="L57" s="7">
        <v>335</v>
      </c>
      <c r="M57" s="6">
        <v>120</v>
      </c>
      <c r="N57" s="6">
        <v>36</v>
      </c>
      <c r="O57" s="6">
        <v>12</v>
      </c>
      <c r="P57" s="6">
        <v>12</v>
      </c>
      <c r="Q57" s="6">
        <v>12</v>
      </c>
      <c r="R57" s="6">
        <v>6</v>
      </c>
      <c r="S57" s="6">
        <v>6</v>
      </c>
      <c r="T57" s="6">
        <v>6</v>
      </c>
      <c r="U57" s="6">
        <v>12</v>
      </c>
      <c r="V57" s="6">
        <v>0</v>
      </c>
      <c r="W57" s="6">
        <v>6</v>
      </c>
      <c r="X57" s="6">
        <v>6</v>
      </c>
      <c r="Y57" s="6">
        <v>6</v>
      </c>
      <c r="Z57" s="6">
        <v>0</v>
      </c>
      <c r="AA57" s="10"/>
    </row>
    <row r="58" spans="1:27" s="8" customFormat="1" ht="31.5" customHeight="1" x14ac:dyDescent="0.25">
      <c r="A58" s="6"/>
      <c r="B58" s="9">
        <v>17426901</v>
      </c>
      <c r="C58" s="8" t="s">
        <v>83</v>
      </c>
      <c r="D58" s="8" t="s">
        <v>259</v>
      </c>
      <c r="E58" s="6">
        <v>2023</v>
      </c>
      <c r="F58" s="8" t="s">
        <v>36</v>
      </c>
      <c r="G58" s="8" t="s">
        <v>40</v>
      </c>
      <c r="H58" s="11"/>
      <c r="J58" s="10" t="s">
        <v>26</v>
      </c>
      <c r="K58" s="7">
        <v>0.75</v>
      </c>
      <c r="L58" s="7">
        <v>289</v>
      </c>
      <c r="M58" s="6">
        <v>239</v>
      </c>
      <c r="N58" s="6">
        <v>48</v>
      </c>
      <c r="O58" s="6">
        <v>24</v>
      </c>
      <c r="P58" s="6">
        <v>18</v>
      </c>
      <c r="Q58" s="6">
        <v>24</v>
      </c>
      <c r="R58" s="6">
        <v>12</v>
      </c>
      <c r="S58" s="6">
        <v>12</v>
      </c>
      <c r="T58" s="6">
        <v>12</v>
      </c>
      <c r="U58" s="6">
        <v>23</v>
      </c>
      <c r="V58" s="6">
        <v>12</v>
      </c>
      <c r="W58" s="6">
        <v>12</v>
      </c>
      <c r="X58" s="6">
        <v>12</v>
      </c>
      <c r="Y58" s="6">
        <v>12</v>
      </c>
      <c r="Z58" s="6">
        <v>18</v>
      </c>
      <c r="AA58" s="10"/>
    </row>
    <row r="59" spans="1:27" s="8" customFormat="1" ht="31.5" customHeight="1" x14ac:dyDescent="0.25">
      <c r="A59" s="6"/>
      <c r="B59" s="9">
        <v>17427201</v>
      </c>
      <c r="C59" s="8" t="s">
        <v>85</v>
      </c>
      <c r="D59" s="8" t="s">
        <v>86</v>
      </c>
      <c r="E59" s="6" t="s">
        <v>87</v>
      </c>
      <c r="F59" s="8" t="s">
        <v>36</v>
      </c>
      <c r="G59" s="8" t="s">
        <v>40</v>
      </c>
      <c r="H59" s="11" t="s">
        <v>88</v>
      </c>
      <c r="J59" s="8" t="s">
        <v>230</v>
      </c>
      <c r="K59" s="7">
        <v>0.75</v>
      </c>
      <c r="L59" s="7">
        <v>465</v>
      </c>
      <c r="M59" s="6">
        <v>238</v>
      </c>
      <c r="N59" s="6">
        <v>46</v>
      </c>
      <c r="O59" s="6">
        <v>24</v>
      </c>
      <c r="P59" s="6">
        <v>18</v>
      </c>
      <c r="Q59" s="6">
        <v>24</v>
      </c>
      <c r="R59" s="6">
        <v>12</v>
      </c>
      <c r="S59" s="6">
        <v>12</v>
      </c>
      <c r="T59" s="6">
        <v>12</v>
      </c>
      <c r="U59" s="6">
        <v>24</v>
      </c>
      <c r="V59" s="6">
        <v>12</v>
      </c>
      <c r="W59" s="6">
        <v>12</v>
      </c>
      <c r="X59" s="6">
        <v>12</v>
      </c>
      <c r="Y59" s="6">
        <v>12</v>
      </c>
      <c r="Z59" s="6">
        <v>18</v>
      </c>
      <c r="AA59" s="10"/>
    </row>
    <row r="60" spans="1:27" s="8" customFormat="1" ht="31.5" customHeight="1" x14ac:dyDescent="0.25">
      <c r="A60" s="6"/>
      <c r="B60" s="9">
        <v>17427601</v>
      </c>
      <c r="C60" s="8" t="s">
        <v>85</v>
      </c>
      <c r="D60" s="8" t="s">
        <v>89</v>
      </c>
      <c r="E60" s="6">
        <v>2022</v>
      </c>
      <c r="F60" s="8" t="s">
        <v>36</v>
      </c>
      <c r="G60" s="8" t="s">
        <v>40</v>
      </c>
      <c r="H60" s="11" t="s">
        <v>90</v>
      </c>
      <c r="J60" s="8" t="s">
        <v>26</v>
      </c>
      <c r="K60" s="7">
        <v>0.75</v>
      </c>
      <c r="L60" s="7">
        <v>305</v>
      </c>
      <c r="M60" s="6">
        <v>598</v>
      </c>
      <c r="N60" s="6">
        <v>118</v>
      </c>
      <c r="O60" s="6">
        <v>48</v>
      </c>
      <c r="P60" s="6">
        <v>48</v>
      </c>
      <c r="Q60" s="6">
        <v>48</v>
      </c>
      <c r="R60" s="6">
        <v>48</v>
      </c>
      <c r="S60" s="6">
        <v>48</v>
      </c>
      <c r="T60" s="6">
        <v>48</v>
      </c>
      <c r="U60" s="6">
        <v>48</v>
      </c>
      <c r="V60" s="6">
        <v>24</v>
      </c>
      <c r="W60" s="6">
        <v>24</v>
      </c>
      <c r="X60" s="6">
        <v>24</v>
      </c>
      <c r="Y60" s="6">
        <v>24</v>
      </c>
      <c r="Z60" s="6">
        <v>48</v>
      </c>
      <c r="AA60" s="10"/>
    </row>
    <row r="61" spans="1:27" s="8" customFormat="1" ht="31.5" customHeight="1" x14ac:dyDescent="0.25">
      <c r="A61" s="6"/>
      <c r="B61" s="9">
        <v>17427401</v>
      </c>
      <c r="C61" s="8" t="s">
        <v>85</v>
      </c>
      <c r="D61" s="8" t="s">
        <v>88</v>
      </c>
      <c r="E61" s="6">
        <v>2023</v>
      </c>
      <c r="F61" s="8" t="s">
        <v>36</v>
      </c>
      <c r="G61" s="8" t="s">
        <v>40</v>
      </c>
      <c r="H61" s="11" t="s">
        <v>88</v>
      </c>
      <c r="J61" s="10" t="s">
        <v>230</v>
      </c>
      <c r="K61" s="7">
        <v>0.75</v>
      </c>
      <c r="L61" s="7">
        <v>315</v>
      </c>
      <c r="M61" s="6">
        <v>238</v>
      </c>
      <c r="N61" s="6">
        <v>46</v>
      </c>
      <c r="O61" s="6">
        <v>24</v>
      </c>
      <c r="P61" s="6">
        <v>18</v>
      </c>
      <c r="Q61" s="6">
        <v>24</v>
      </c>
      <c r="R61" s="6">
        <v>12</v>
      </c>
      <c r="S61" s="6">
        <v>12</v>
      </c>
      <c r="T61" s="6">
        <v>12</v>
      </c>
      <c r="U61" s="6">
        <v>24</v>
      </c>
      <c r="V61" s="6">
        <v>12</v>
      </c>
      <c r="W61" s="6">
        <v>12</v>
      </c>
      <c r="X61" s="6">
        <v>12</v>
      </c>
      <c r="Y61" s="6">
        <v>12</v>
      </c>
      <c r="Z61" s="6">
        <v>18</v>
      </c>
      <c r="AA61" s="10"/>
    </row>
    <row r="62" spans="1:27" s="8" customFormat="1" ht="31.5" customHeight="1" x14ac:dyDescent="0.25">
      <c r="A62" s="6"/>
      <c r="B62" s="9">
        <v>17427701</v>
      </c>
      <c r="C62" s="8" t="s">
        <v>85</v>
      </c>
      <c r="D62" s="8" t="s">
        <v>260</v>
      </c>
      <c r="E62" s="6">
        <v>2023</v>
      </c>
      <c r="F62" s="8" t="s">
        <v>36</v>
      </c>
      <c r="G62" s="8" t="s">
        <v>40</v>
      </c>
      <c r="H62" s="11"/>
      <c r="J62" s="10" t="s">
        <v>229</v>
      </c>
      <c r="K62" s="7">
        <v>0.75</v>
      </c>
      <c r="L62" s="7">
        <v>315</v>
      </c>
      <c r="M62" s="6">
        <v>120</v>
      </c>
      <c r="N62" s="6">
        <v>30</v>
      </c>
      <c r="O62" s="6">
        <v>12</v>
      </c>
      <c r="P62" s="6">
        <v>6</v>
      </c>
      <c r="Q62" s="6">
        <v>12</v>
      </c>
      <c r="R62" s="6">
        <v>6</v>
      </c>
      <c r="S62" s="6">
        <v>6</v>
      </c>
      <c r="T62" s="6">
        <v>6</v>
      </c>
      <c r="U62" s="6">
        <v>12</v>
      </c>
      <c r="V62" s="6">
        <v>6</v>
      </c>
      <c r="W62" s="6">
        <v>6</v>
      </c>
      <c r="X62" s="6">
        <v>6</v>
      </c>
      <c r="Y62" s="6">
        <v>6</v>
      </c>
      <c r="Z62" s="6">
        <v>6</v>
      </c>
      <c r="AA62" s="10"/>
    </row>
    <row r="63" spans="1:27" s="8" customFormat="1" ht="31.5" customHeight="1" x14ac:dyDescent="0.25">
      <c r="A63" s="6"/>
      <c r="B63" s="9">
        <v>17427101</v>
      </c>
      <c r="C63" s="8" t="s">
        <v>85</v>
      </c>
      <c r="D63" s="8" t="s">
        <v>261</v>
      </c>
      <c r="E63" s="6">
        <v>2023</v>
      </c>
      <c r="F63" s="8" t="s">
        <v>36</v>
      </c>
      <c r="G63" s="8" t="s">
        <v>40</v>
      </c>
      <c r="H63" s="11"/>
      <c r="J63" s="8" t="s">
        <v>229</v>
      </c>
      <c r="K63" s="7">
        <v>0.75</v>
      </c>
      <c r="L63" s="7">
        <v>365</v>
      </c>
      <c r="M63" s="6">
        <v>118</v>
      </c>
      <c r="N63" s="6">
        <v>28</v>
      </c>
      <c r="O63" s="6">
        <v>12</v>
      </c>
      <c r="P63" s="6">
        <v>6</v>
      </c>
      <c r="Q63" s="6">
        <v>12</v>
      </c>
      <c r="R63" s="6">
        <v>6</v>
      </c>
      <c r="S63" s="6">
        <v>6</v>
      </c>
      <c r="T63" s="6">
        <v>6</v>
      </c>
      <c r="U63" s="6">
        <v>12</v>
      </c>
      <c r="V63" s="6">
        <v>12</v>
      </c>
      <c r="W63" s="6">
        <v>0</v>
      </c>
      <c r="X63" s="6">
        <v>0</v>
      </c>
      <c r="Y63" s="6">
        <v>6</v>
      </c>
      <c r="Z63" s="6">
        <v>12</v>
      </c>
      <c r="AA63" s="10"/>
    </row>
    <row r="64" spans="1:27" s="8" customFormat="1" ht="31.5" customHeight="1" x14ac:dyDescent="0.25">
      <c r="A64" s="6"/>
      <c r="B64" s="9">
        <v>17427301</v>
      </c>
      <c r="C64" s="8" t="s">
        <v>85</v>
      </c>
      <c r="D64" s="8" t="s">
        <v>262</v>
      </c>
      <c r="E64" s="6">
        <v>2022</v>
      </c>
      <c r="F64" s="8" t="s">
        <v>36</v>
      </c>
      <c r="G64" s="8" t="s">
        <v>40</v>
      </c>
      <c r="H64" s="11" t="s">
        <v>90</v>
      </c>
      <c r="J64" s="10" t="s">
        <v>26</v>
      </c>
      <c r="K64" s="7">
        <v>0.75</v>
      </c>
      <c r="L64" s="7">
        <v>255</v>
      </c>
      <c r="M64" s="6">
        <v>598</v>
      </c>
      <c r="N64" s="6">
        <v>118</v>
      </c>
      <c r="O64" s="6">
        <v>48</v>
      </c>
      <c r="P64" s="6">
        <v>48</v>
      </c>
      <c r="Q64" s="6">
        <v>48</v>
      </c>
      <c r="R64" s="6">
        <v>48</v>
      </c>
      <c r="S64" s="6">
        <v>48</v>
      </c>
      <c r="T64" s="6">
        <v>48</v>
      </c>
      <c r="U64" s="6">
        <v>48</v>
      </c>
      <c r="V64" s="6">
        <v>24</v>
      </c>
      <c r="W64" s="6">
        <v>24</v>
      </c>
      <c r="X64" s="6">
        <v>24</v>
      </c>
      <c r="Y64" s="6">
        <v>24</v>
      </c>
      <c r="Z64" s="6">
        <v>48</v>
      </c>
      <c r="AA64" s="10"/>
    </row>
    <row r="65" spans="1:27" s="8" customFormat="1" ht="31.5" customHeight="1" x14ac:dyDescent="0.25">
      <c r="A65" s="6"/>
      <c r="B65" s="9">
        <v>17427001</v>
      </c>
      <c r="C65" s="8" t="s">
        <v>85</v>
      </c>
      <c r="D65" s="8" t="s">
        <v>260</v>
      </c>
      <c r="E65" s="6">
        <v>2022</v>
      </c>
      <c r="F65" s="8" t="s">
        <v>36</v>
      </c>
      <c r="G65" s="8" t="s">
        <v>40</v>
      </c>
      <c r="H65" s="11"/>
      <c r="J65" s="8" t="s">
        <v>26</v>
      </c>
      <c r="K65" s="7">
        <v>0.75</v>
      </c>
      <c r="L65" s="7">
        <v>280</v>
      </c>
      <c r="M65" s="6">
        <v>600</v>
      </c>
      <c r="N65" s="6">
        <v>120</v>
      </c>
      <c r="O65" s="6">
        <v>48</v>
      </c>
      <c r="P65" s="6">
        <v>48</v>
      </c>
      <c r="Q65" s="6">
        <v>48</v>
      </c>
      <c r="R65" s="6">
        <v>48</v>
      </c>
      <c r="S65" s="6">
        <v>48</v>
      </c>
      <c r="T65" s="6">
        <v>48</v>
      </c>
      <c r="U65" s="6">
        <v>48</v>
      </c>
      <c r="V65" s="6">
        <v>24</v>
      </c>
      <c r="W65" s="6">
        <v>24</v>
      </c>
      <c r="X65" s="6">
        <v>24</v>
      </c>
      <c r="Y65" s="6">
        <v>24</v>
      </c>
      <c r="Z65" s="6">
        <v>48</v>
      </c>
      <c r="AA65" s="10"/>
    </row>
    <row r="66" spans="1:27" s="8" customFormat="1" ht="31.5" customHeight="1" x14ac:dyDescent="0.25">
      <c r="A66" s="6"/>
      <c r="B66" s="9">
        <v>17427501</v>
      </c>
      <c r="C66" s="8" t="s">
        <v>85</v>
      </c>
      <c r="D66" s="8" t="s">
        <v>263</v>
      </c>
      <c r="E66" s="6">
        <v>2022</v>
      </c>
      <c r="F66" s="8" t="s">
        <v>36</v>
      </c>
      <c r="G66" s="8" t="s">
        <v>40</v>
      </c>
      <c r="H66" s="11" t="s">
        <v>88</v>
      </c>
      <c r="J66" s="8" t="s">
        <v>26</v>
      </c>
      <c r="K66" s="7">
        <v>0.75</v>
      </c>
      <c r="L66" s="7">
        <v>279.8</v>
      </c>
      <c r="M66" s="6">
        <v>486</v>
      </c>
      <c r="N66" s="6">
        <v>90</v>
      </c>
      <c r="O66" s="6">
        <v>48</v>
      </c>
      <c r="P66" s="6">
        <v>30</v>
      </c>
      <c r="Q66" s="6">
        <v>48</v>
      </c>
      <c r="R66" s="6">
        <v>30</v>
      </c>
      <c r="S66" s="6">
        <v>30</v>
      </c>
      <c r="T66" s="6">
        <v>30</v>
      </c>
      <c r="U66" s="6">
        <v>48</v>
      </c>
      <c r="V66" s="6">
        <v>18</v>
      </c>
      <c r="W66" s="6">
        <v>30</v>
      </c>
      <c r="X66" s="6">
        <v>30</v>
      </c>
      <c r="Y66" s="6">
        <v>24</v>
      </c>
      <c r="Z66" s="6">
        <v>30</v>
      </c>
      <c r="AA66" s="10"/>
    </row>
    <row r="67" spans="1:27" s="8" customFormat="1" ht="31.5" customHeight="1" x14ac:dyDescent="0.25">
      <c r="A67" s="6"/>
      <c r="B67" s="9">
        <v>17409701</v>
      </c>
      <c r="C67" s="8" t="s">
        <v>264</v>
      </c>
      <c r="D67" s="8" t="s">
        <v>265</v>
      </c>
      <c r="E67" s="6">
        <v>2021</v>
      </c>
      <c r="F67" s="8" t="s">
        <v>36</v>
      </c>
      <c r="G67" s="8" t="s">
        <v>93</v>
      </c>
      <c r="H67" s="11" t="s">
        <v>266</v>
      </c>
      <c r="J67" s="8" t="s">
        <v>26</v>
      </c>
      <c r="K67" s="7">
        <v>0.75</v>
      </c>
      <c r="L67" s="7">
        <v>526.9</v>
      </c>
      <c r="M67" s="6">
        <v>27</v>
      </c>
      <c r="N67" s="6">
        <v>27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10"/>
    </row>
    <row r="68" spans="1:27" s="8" customFormat="1" ht="31.5" customHeight="1" x14ac:dyDescent="0.25">
      <c r="A68" s="6"/>
      <c r="B68" s="9">
        <v>17409801</v>
      </c>
      <c r="C68" s="8" t="s">
        <v>264</v>
      </c>
      <c r="D68" s="8" t="s">
        <v>267</v>
      </c>
      <c r="E68" s="6">
        <v>2021</v>
      </c>
      <c r="F68" s="8" t="s">
        <v>36</v>
      </c>
      <c r="G68" s="8" t="s">
        <v>93</v>
      </c>
      <c r="H68" s="11" t="s">
        <v>266</v>
      </c>
      <c r="J68" s="8" t="s">
        <v>26</v>
      </c>
      <c r="K68" s="7">
        <v>0.75</v>
      </c>
      <c r="L68" s="7">
        <v>467.1</v>
      </c>
      <c r="M68" s="6">
        <v>36</v>
      </c>
      <c r="N68" s="6">
        <v>36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10"/>
    </row>
    <row r="69" spans="1:27" s="8" customFormat="1" ht="31.5" customHeight="1" x14ac:dyDescent="0.25">
      <c r="A69" s="6"/>
      <c r="B69" s="9">
        <v>17409901</v>
      </c>
      <c r="C69" s="8" t="s">
        <v>91</v>
      </c>
      <c r="D69" s="8" t="s">
        <v>92</v>
      </c>
      <c r="E69" s="6">
        <v>2021</v>
      </c>
      <c r="F69" s="8" t="s">
        <v>36</v>
      </c>
      <c r="G69" s="8" t="s">
        <v>93</v>
      </c>
      <c r="H69" s="11" t="s">
        <v>94</v>
      </c>
      <c r="J69" s="8" t="s">
        <v>229</v>
      </c>
      <c r="K69" s="7">
        <v>0.75</v>
      </c>
      <c r="L69" s="7">
        <v>962.3</v>
      </c>
      <c r="M69" s="6">
        <v>466</v>
      </c>
      <c r="N69" s="6">
        <v>154</v>
      </c>
      <c r="O69" s="6">
        <v>48</v>
      </c>
      <c r="P69" s="6">
        <v>24</v>
      </c>
      <c r="Q69" s="6">
        <v>36</v>
      </c>
      <c r="R69" s="6">
        <v>24</v>
      </c>
      <c r="S69" s="6">
        <v>12</v>
      </c>
      <c r="T69" s="6">
        <v>24</v>
      </c>
      <c r="U69" s="6">
        <v>60</v>
      </c>
      <c r="V69" s="6">
        <v>24</v>
      </c>
      <c r="W69" s="6">
        <v>12</v>
      </c>
      <c r="X69" s="6">
        <v>12</v>
      </c>
      <c r="Y69" s="6">
        <v>6</v>
      </c>
      <c r="Z69" s="6">
        <v>30</v>
      </c>
      <c r="AA69" s="10"/>
    </row>
    <row r="70" spans="1:27" s="8" customFormat="1" ht="31.5" customHeight="1" x14ac:dyDescent="0.25">
      <c r="A70" s="6"/>
      <c r="B70" s="9">
        <v>17410101</v>
      </c>
      <c r="C70" s="8" t="s">
        <v>91</v>
      </c>
      <c r="D70" s="8" t="s">
        <v>268</v>
      </c>
      <c r="E70" s="6">
        <v>2022</v>
      </c>
      <c r="F70" s="8" t="s">
        <v>36</v>
      </c>
      <c r="G70" s="8" t="s">
        <v>93</v>
      </c>
      <c r="H70" s="11" t="s">
        <v>268</v>
      </c>
      <c r="J70" s="10" t="s">
        <v>229</v>
      </c>
      <c r="K70" s="7">
        <v>0.75</v>
      </c>
      <c r="L70" s="7">
        <v>451</v>
      </c>
      <c r="M70" s="6">
        <v>562</v>
      </c>
      <c r="N70" s="6">
        <v>152</v>
      </c>
      <c r="O70" s="6">
        <v>60</v>
      </c>
      <c r="P70" s="6">
        <v>36</v>
      </c>
      <c r="Q70" s="6">
        <v>48</v>
      </c>
      <c r="R70" s="6">
        <v>24</v>
      </c>
      <c r="S70" s="6">
        <v>24</v>
      </c>
      <c r="T70" s="6">
        <v>24</v>
      </c>
      <c r="U70" s="6">
        <v>60</v>
      </c>
      <c r="V70" s="6">
        <v>38</v>
      </c>
      <c r="W70" s="6">
        <v>24</v>
      </c>
      <c r="X70" s="6">
        <v>24</v>
      </c>
      <c r="Y70" s="6">
        <v>12</v>
      </c>
      <c r="Z70" s="6">
        <v>36</v>
      </c>
      <c r="AA70" s="10"/>
    </row>
    <row r="71" spans="1:27" s="8" customFormat="1" ht="31.5" customHeight="1" x14ac:dyDescent="0.25">
      <c r="A71" s="6"/>
      <c r="B71" s="9">
        <v>17410001</v>
      </c>
      <c r="C71" s="8" t="s">
        <v>91</v>
      </c>
      <c r="D71" s="8" t="s">
        <v>269</v>
      </c>
      <c r="E71" s="6">
        <v>2021</v>
      </c>
      <c r="F71" s="8" t="s">
        <v>36</v>
      </c>
      <c r="G71" s="8" t="s">
        <v>93</v>
      </c>
      <c r="H71" s="11" t="s">
        <v>94</v>
      </c>
      <c r="J71" s="8" t="s">
        <v>229</v>
      </c>
      <c r="K71" s="7">
        <v>0.75</v>
      </c>
      <c r="L71" s="7">
        <v>2186.3000000000002</v>
      </c>
      <c r="M71" s="6">
        <v>30</v>
      </c>
      <c r="N71" s="6">
        <v>18</v>
      </c>
      <c r="O71" s="6">
        <v>6</v>
      </c>
      <c r="P71" s="6">
        <v>0</v>
      </c>
      <c r="Q71" s="6">
        <v>6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10"/>
    </row>
    <row r="72" spans="1:27" s="8" customFormat="1" ht="31.5" customHeight="1" x14ac:dyDescent="0.25">
      <c r="A72" s="6"/>
      <c r="B72" s="9">
        <v>17410201</v>
      </c>
      <c r="C72" s="8" t="s">
        <v>91</v>
      </c>
      <c r="D72" s="8" t="s">
        <v>270</v>
      </c>
      <c r="E72" s="6">
        <v>2022</v>
      </c>
      <c r="F72" s="8" t="s">
        <v>36</v>
      </c>
      <c r="G72" s="8" t="s">
        <v>93</v>
      </c>
      <c r="H72" s="11" t="s">
        <v>94</v>
      </c>
      <c r="J72" s="8" t="s">
        <v>229</v>
      </c>
      <c r="K72" s="7">
        <v>0.75</v>
      </c>
      <c r="L72" s="7">
        <v>788.3</v>
      </c>
      <c r="M72" s="6">
        <v>246</v>
      </c>
      <c r="N72" s="6">
        <v>84</v>
      </c>
      <c r="O72" s="6">
        <v>24</v>
      </c>
      <c r="P72" s="6">
        <v>12</v>
      </c>
      <c r="Q72" s="6">
        <v>18</v>
      </c>
      <c r="R72" s="6">
        <v>12</v>
      </c>
      <c r="S72" s="6">
        <v>12</v>
      </c>
      <c r="T72" s="6">
        <v>12</v>
      </c>
      <c r="U72" s="6">
        <v>18</v>
      </c>
      <c r="V72" s="6">
        <v>12</v>
      </c>
      <c r="W72" s="6">
        <v>12</v>
      </c>
      <c r="X72" s="6">
        <v>12</v>
      </c>
      <c r="Y72" s="6">
        <v>0</v>
      </c>
      <c r="Z72" s="6">
        <v>18</v>
      </c>
      <c r="AA72" s="10"/>
    </row>
    <row r="73" spans="1:27" s="8" customFormat="1" ht="31.5" customHeight="1" x14ac:dyDescent="0.25">
      <c r="A73" s="6"/>
      <c r="B73" s="9">
        <v>17410501</v>
      </c>
      <c r="C73" s="8" t="s">
        <v>95</v>
      </c>
      <c r="D73" s="8" t="s">
        <v>96</v>
      </c>
      <c r="E73" s="6">
        <v>2022</v>
      </c>
      <c r="F73" s="8" t="s">
        <v>36</v>
      </c>
      <c r="G73" s="8" t="s">
        <v>93</v>
      </c>
      <c r="H73" s="11"/>
      <c r="J73" s="8" t="s">
        <v>229</v>
      </c>
      <c r="K73" s="7">
        <v>0.75</v>
      </c>
      <c r="L73" s="7">
        <v>505.2</v>
      </c>
      <c r="M73" s="6">
        <v>58</v>
      </c>
      <c r="N73" s="6">
        <v>16</v>
      </c>
      <c r="O73" s="6">
        <v>6</v>
      </c>
      <c r="P73" s="6">
        <v>6</v>
      </c>
      <c r="Q73" s="6">
        <v>6</v>
      </c>
      <c r="R73" s="6">
        <v>0</v>
      </c>
      <c r="S73" s="6">
        <v>0</v>
      </c>
      <c r="T73" s="6">
        <v>0</v>
      </c>
      <c r="U73" s="6">
        <v>12</v>
      </c>
      <c r="V73" s="6">
        <v>6</v>
      </c>
      <c r="W73" s="6">
        <v>0</v>
      </c>
      <c r="X73" s="6">
        <v>0</v>
      </c>
      <c r="Y73" s="6">
        <v>0</v>
      </c>
      <c r="Z73" s="6">
        <v>6</v>
      </c>
      <c r="AA73" s="10"/>
    </row>
    <row r="74" spans="1:27" s="8" customFormat="1" ht="31.5" customHeight="1" x14ac:dyDescent="0.25">
      <c r="A74" s="6"/>
      <c r="B74" s="9">
        <v>17410401</v>
      </c>
      <c r="C74" s="8" t="s">
        <v>95</v>
      </c>
      <c r="D74" s="8" t="s">
        <v>271</v>
      </c>
      <c r="E74" s="6">
        <v>2022</v>
      </c>
      <c r="F74" s="8" t="s">
        <v>36</v>
      </c>
      <c r="G74" s="8" t="s">
        <v>93</v>
      </c>
      <c r="H74" s="11" t="s">
        <v>272</v>
      </c>
      <c r="J74" s="8" t="s">
        <v>229</v>
      </c>
      <c r="K74" s="7">
        <v>0.75</v>
      </c>
      <c r="L74" s="7">
        <v>1054.5999999999999</v>
      </c>
      <c r="M74" s="6">
        <v>6</v>
      </c>
      <c r="N74" s="6">
        <v>6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10"/>
    </row>
    <row r="75" spans="1:27" s="8" customFormat="1" ht="31.5" customHeight="1" x14ac:dyDescent="0.25">
      <c r="A75" s="6"/>
      <c r="B75" s="9">
        <v>17410305</v>
      </c>
      <c r="C75" s="8" t="s">
        <v>95</v>
      </c>
      <c r="D75" s="8" t="s">
        <v>273</v>
      </c>
      <c r="E75" s="6">
        <v>2021</v>
      </c>
      <c r="F75" s="8" t="s">
        <v>36</v>
      </c>
      <c r="G75" s="8" t="s">
        <v>93</v>
      </c>
      <c r="H75" s="11" t="s">
        <v>272</v>
      </c>
      <c r="J75" s="8" t="s">
        <v>229</v>
      </c>
      <c r="K75" s="7">
        <v>1.5</v>
      </c>
      <c r="L75" s="7">
        <v>1721.2</v>
      </c>
      <c r="M75" s="6">
        <v>24</v>
      </c>
      <c r="N75" s="6">
        <v>18</v>
      </c>
      <c r="O75" s="6">
        <v>6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10"/>
    </row>
    <row r="76" spans="1:27" s="8" customFormat="1" ht="31.5" customHeight="1" x14ac:dyDescent="0.25">
      <c r="A76" s="6"/>
      <c r="B76" s="9">
        <v>17410601</v>
      </c>
      <c r="C76" s="8" t="s">
        <v>274</v>
      </c>
      <c r="D76" s="8" t="s">
        <v>275</v>
      </c>
      <c r="E76" s="6">
        <v>2022</v>
      </c>
      <c r="F76" s="8" t="s">
        <v>36</v>
      </c>
      <c r="G76" s="8" t="s">
        <v>93</v>
      </c>
      <c r="H76" s="11" t="s">
        <v>272</v>
      </c>
      <c r="J76" s="8" t="s">
        <v>229</v>
      </c>
      <c r="K76" s="7">
        <v>0.75</v>
      </c>
      <c r="L76" s="7">
        <v>505.2</v>
      </c>
      <c r="M76" s="6">
        <v>36</v>
      </c>
      <c r="N76" s="6">
        <v>18</v>
      </c>
      <c r="O76" s="6">
        <v>6</v>
      </c>
      <c r="P76" s="6">
        <v>0</v>
      </c>
      <c r="Q76" s="6">
        <v>6</v>
      </c>
      <c r="R76" s="6">
        <v>0</v>
      </c>
      <c r="S76" s="6">
        <v>0</v>
      </c>
      <c r="T76" s="6">
        <v>0</v>
      </c>
      <c r="U76" s="6">
        <v>6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10"/>
    </row>
    <row r="77" spans="1:27" s="8" customFormat="1" ht="31.5" customHeight="1" x14ac:dyDescent="0.25">
      <c r="A77" s="6"/>
      <c r="B77" s="9">
        <v>17402101</v>
      </c>
      <c r="C77" s="8" t="s">
        <v>106</v>
      </c>
      <c r="D77" s="8" t="s">
        <v>107</v>
      </c>
      <c r="E77" s="6">
        <v>2022</v>
      </c>
      <c r="F77" s="8" t="s">
        <v>36</v>
      </c>
      <c r="G77" s="8" t="s">
        <v>93</v>
      </c>
      <c r="H77" s="11" t="s">
        <v>108</v>
      </c>
      <c r="J77" s="8" t="s">
        <v>229</v>
      </c>
      <c r="K77" s="7">
        <v>0.75</v>
      </c>
      <c r="L77" s="7">
        <v>399</v>
      </c>
      <c r="M77" s="6">
        <v>178</v>
      </c>
      <c r="N77" s="6">
        <v>46</v>
      </c>
      <c r="O77" s="6">
        <v>12</v>
      </c>
      <c r="P77" s="6">
        <v>12</v>
      </c>
      <c r="Q77" s="6">
        <v>12</v>
      </c>
      <c r="R77" s="6">
        <v>12</v>
      </c>
      <c r="S77" s="6">
        <v>12</v>
      </c>
      <c r="T77" s="6">
        <v>6</v>
      </c>
      <c r="U77" s="6">
        <v>12</v>
      </c>
      <c r="V77" s="6">
        <v>12</v>
      </c>
      <c r="W77" s="6">
        <v>12</v>
      </c>
      <c r="X77" s="6">
        <v>12</v>
      </c>
      <c r="Y77" s="6">
        <v>6</v>
      </c>
      <c r="Z77" s="6">
        <v>12</v>
      </c>
      <c r="AA77" s="10"/>
    </row>
    <row r="78" spans="1:27" s="8" customFormat="1" ht="31.5" customHeight="1" x14ac:dyDescent="0.25">
      <c r="A78" s="6"/>
      <c r="B78" s="9">
        <v>17401901</v>
      </c>
      <c r="C78" s="8" t="s">
        <v>106</v>
      </c>
      <c r="D78" s="8" t="s">
        <v>286</v>
      </c>
      <c r="E78" s="6">
        <v>2022</v>
      </c>
      <c r="F78" s="8" t="s">
        <v>36</v>
      </c>
      <c r="G78" s="8" t="s">
        <v>93</v>
      </c>
      <c r="H78" s="11" t="s">
        <v>108</v>
      </c>
      <c r="J78" s="8" t="s">
        <v>229</v>
      </c>
      <c r="K78" s="7">
        <v>0.75</v>
      </c>
      <c r="L78" s="7">
        <v>399.9</v>
      </c>
      <c r="M78" s="6">
        <v>178</v>
      </c>
      <c r="N78" s="6">
        <v>46</v>
      </c>
      <c r="O78" s="6">
        <v>12</v>
      </c>
      <c r="P78" s="6">
        <v>12</v>
      </c>
      <c r="Q78" s="6">
        <v>12</v>
      </c>
      <c r="R78" s="6">
        <v>12</v>
      </c>
      <c r="S78" s="6">
        <v>12</v>
      </c>
      <c r="T78" s="6">
        <v>6</v>
      </c>
      <c r="U78" s="6">
        <v>12</v>
      </c>
      <c r="V78" s="6">
        <v>12</v>
      </c>
      <c r="W78" s="6">
        <v>12</v>
      </c>
      <c r="X78" s="6">
        <v>12</v>
      </c>
      <c r="Y78" s="6">
        <v>6</v>
      </c>
      <c r="Z78" s="6">
        <v>12</v>
      </c>
      <c r="AA78" s="10"/>
    </row>
    <row r="79" spans="1:27" s="8" customFormat="1" ht="31.5" customHeight="1" x14ac:dyDescent="0.25">
      <c r="A79" s="6"/>
      <c r="B79" s="9">
        <v>17402001</v>
      </c>
      <c r="C79" s="8" t="s">
        <v>106</v>
      </c>
      <c r="D79" s="8" t="s">
        <v>287</v>
      </c>
      <c r="E79" s="6">
        <v>2022</v>
      </c>
      <c r="F79" s="8" t="s">
        <v>36</v>
      </c>
      <c r="G79" s="8" t="s">
        <v>93</v>
      </c>
      <c r="H79" s="11" t="s">
        <v>108</v>
      </c>
      <c r="J79" s="8" t="s">
        <v>229</v>
      </c>
      <c r="K79" s="7">
        <v>0.75</v>
      </c>
      <c r="L79" s="7">
        <v>519.9</v>
      </c>
      <c r="M79" s="6">
        <v>60</v>
      </c>
      <c r="N79" s="6">
        <v>6</v>
      </c>
      <c r="O79" s="6">
        <v>6</v>
      </c>
      <c r="P79" s="6">
        <v>0</v>
      </c>
      <c r="Q79" s="6">
        <v>6</v>
      </c>
      <c r="R79" s="6">
        <v>6</v>
      </c>
      <c r="S79" s="6">
        <v>6</v>
      </c>
      <c r="T79" s="6">
        <v>0</v>
      </c>
      <c r="U79" s="6">
        <v>6</v>
      </c>
      <c r="V79" s="6">
        <v>6</v>
      </c>
      <c r="W79" s="6">
        <v>6</v>
      </c>
      <c r="X79" s="6">
        <v>6</v>
      </c>
      <c r="Y79" s="6">
        <v>0</v>
      </c>
      <c r="Z79" s="6">
        <v>6</v>
      </c>
      <c r="AA79" s="10"/>
    </row>
    <row r="80" spans="1:27" s="8" customFormat="1" ht="31.5" customHeight="1" x14ac:dyDescent="0.25">
      <c r="A80" s="6"/>
      <c r="B80" s="9">
        <v>17410701</v>
      </c>
      <c r="C80" s="8" t="s">
        <v>97</v>
      </c>
      <c r="D80" s="8" t="s">
        <v>98</v>
      </c>
      <c r="E80" s="6">
        <v>2020</v>
      </c>
      <c r="F80" s="8" t="s">
        <v>36</v>
      </c>
      <c r="G80" s="8" t="s">
        <v>93</v>
      </c>
      <c r="H80" s="11" t="s">
        <v>99</v>
      </c>
      <c r="J80" s="8" t="s">
        <v>26</v>
      </c>
      <c r="K80" s="7">
        <v>0.75</v>
      </c>
      <c r="L80" s="7">
        <v>445.3</v>
      </c>
      <c r="M80" s="6">
        <v>94</v>
      </c>
      <c r="N80" s="6">
        <v>28</v>
      </c>
      <c r="O80" s="6">
        <v>12</v>
      </c>
      <c r="P80" s="6">
        <v>6</v>
      </c>
      <c r="Q80" s="6">
        <v>12</v>
      </c>
      <c r="R80" s="6">
        <v>0</v>
      </c>
      <c r="S80" s="6">
        <v>0</v>
      </c>
      <c r="T80" s="6">
        <v>0</v>
      </c>
      <c r="U80" s="6">
        <v>12</v>
      </c>
      <c r="V80" s="6">
        <v>6</v>
      </c>
      <c r="W80" s="6">
        <v>6</v>
      </c>
      <c r="X80" s="6">
        <v>6</v>
      </c>
      <c r="Y80" s="6">
        <v>0</v>
      </c>
      <c r="Z80" s="6">
        <v>6</v>
      </c>
      <c r="AA80" s="10"/>
    </row>
    <row r="81" spans="1:27" s="8" customFormat="1" ht="31.5" customHeight="1" x14ac:dyDescent="0.25">
      <c r="A81" s="6"/>
      <c r="B81" s="9">
        <v>17411001</v>
      </c>
      <c r="C81" s="8" t="s">
        <v>97</v>
      </c>
      <c r="D81" s="8" t="s">
        <v>276</v>
      </c>
      <c r="E81" s="6">
        <v>2020</v>
      </c>
      <c r="F81" s="8" t="s">
        <v>36</v>
      </c>
      <c r="G81" s="8" t="s">
        <v>93</v>
      </c>
      <c r="H81" s="11" t="s">
        <v>99</v>
      </c>
      <c r="J81" s="8" t="s">
        <v>26</v>
      </c>
      <c r="K81" s="7">
        <v>0.75</v>
      </c>
      <c r="L81" s="7">
        <v>831.6</v>
      </c>
      <c r="M81" s="6">
        <v>60</v>
      </c>
      <c r="N81" s="6">
        <v>30</v>
      </c>
      <c r="O81" s="6">
        <v>6</v>
      </c>
      <c r="P81" s="6">
        <v>6</v>
      </c>
      <c r="Q81" s="6">
        <v>6</v>
      </c>
      <c r="R81" s="6">
        <v>0</v>
      </c>
      <c r="S81" s="6">
        <v>0</v>
      </c>
      <c r="T81" s="6">
        <v>0</v>
      </c>
      <c r="U81" s="6">
        <v>6</v>
      </c>
      <c r="V81" s="6">
        <v>0</v>
      </c>
      <c r="W81" s="6">
        <v>0</v>
      </c>
      <c r="X81" s="6">
        <v>0</v>
      </c>
      <c r="Y81" s="6">
        <v>0</v>
      </c>
      <c r="Z81" s="6">
        <v>6</v>
      </c>
      <c r="AA81" s="10"/>
    </row>
    <row r="82" spans="1:27" s="8" customFormat="1" ht="31.5" customHeight="1" x14ac:dyDescent="0.25">
      <c r="A82" s="6"/>
      <c r="B82" s="9">
        <v>17410801</v>
      </c>
      <c r="C82" s="8" t="s">
        <v>97</v>
      </c>
      <c r="D82" s="8" t="s">
        <v>277</v>
      </c>
      <c r="E82" s="6">
        <v>2020</v>
      </c>
      <c r="F82" s="8" t="s">
        <v>36</v>
      </c>
      <c r="G82" s="8" t="s">
        <v>93</v>
      </c>
      <c r="H82" s="11" t="s">
        <v>99</v>
      </c>
      <c r="J82" s="8" t="s">
        <v>26</v>
      </c>
      <c r="K82" s="7">
        <v>0.75</v>
      </c>
      <c r="L82" s="7">
        <v>575.9</v>
      </c>
      <c r="M82" s="6">
        <v>48</v>
      </c>
      <c r="N82" s="6">
        <v>18</v>
      </c>
      <c r="O82" s="6">
        <v>6</v>
      </c>
      <c r="P82" s="6">
        <v>6</v>
      </c>
      <c r="Q82" s="6">
        <v>6</v>
      </c>
      <c r="R82" s="6">
        <v>0</v>
      </c>
      <c r="S82" s="6">
        <v>0</v>
      </c>
      <c r="T82" s="6">
        <v>0</v>
      </c>
      <c r="U82" s="6">
        <v>6</v>
      </c>
      <c r="V82" s="6">
        <v>6</v>
      </c>
      <c r="W82" s="6">
        <v>0</v>
      </c>
      <c r="X82" s="6">
        <v>0</v>
      </c>
      <c r="Y82" s="6">
        <v>0</v>
      </c>
      <c r="Z82" s="6">
        <v>0</v>
      </c>
      <c r="AA82" s="10"/>
    </row>
    <row r="83" spans="1:27" s="8" customFormat="1" ht="31.5" customHeight="1" x14ac:dyDescent="0.25">
      <c r="A83" s="6"/>
      <c r="B83" s="9">
        <v>17410901</v>
      </c>
      <c r="C83" s="8" t="s">
        <v>97</v>
      </c>
      <c r="D83" s="8" t="s">
        <v>278</v>
      </c>
      <c r="E83" s="6">
        <v>2022</v>
      </c>
      <c r="F83" s="8" t="s">
        <v>36</v>
      </c>
      <c r="G83" s="8" t="s">
        <v>93</v>
      </c>
      <c r="H83" s="11" t="s">
        <v>99</v>
      </c>
      <c r="J83" s="8" t="s">
        <v>26</v>
      </c>
      <c r="K83" s="7">
        <v>0.75</v>
      </c>
      <c r="L83" s="7">
        <v>320.39999999999998</v>
      </c>
      <c r="M83" s="6">
        <v>598</v>
      </c>
      <c r="N83" s="6">
        <v>118</v>
      </c>
      <c r="O83" s="6">
        <v>60</v>
      </c>
      <c r="P83" s="6">
        <v>36</v>
      </c>
      <c r="Q83" s="6">
        <v>60</v>
      </c>
      <c r="R83" s="6">
        <v>36</v>
      </c>
      <c r="S83" s="6">
        <v>36</v>
      </c>
      <c r="T83" s="6">
        <v>36</v>
      </c>
      <c r="U83" s="6">
        <v>48</v>
      </c>
      <c r="V83" s="6">
        <v>36</v>
      </c>
      <c r="W83" s="6">
        <v>36</v>
      </c>
      <c r="X83" s="6">
        <v>36</v>
      </c>
      <c r="Y83" s="6">
        <v>24</v>
      </c>
      <c r="Z83" s="6">
        <v>36</v>
      </c>
      <c r="AA83" s="10"/>
    </row>
    <row r="84" spans="1:27" s="8" customFormat="1" ht="31.5" customHeight="1" x14ac:dyDescent="0.25">
      <c r="A84" s="6"/>
      <c r="B84" s="9">
        <v>17420901</v>
      </c>
      <c r="C84" s="8" t="s">
        <v>100</v>
      </c>
      <c r="D84" s="8" t="s">
        <v>101</v>
      </c>
      <c r="E84" s="6">
        <v>2020</v>
      </c>
      <c r="F84" s="8" t="s">
        <v>36</v>
      </c>
      <c r="G84" s="8" t="s">
        <v>93</v>
      </c>
      <c r="H84" s="11" t="s">
        <v>102</v>
      </c>
      <c r="J84" s="8" t="s">
        <v>229</v>
      </c>
      <c r="K84" s="7">
        <v>0.75</v>
      </c>
      <c r="L84" s="7">
        <v>699.9</v>
      </c>
      <c r="M84" s="6">
        <v>94</v>
      </c>
      <c r="N84" s="6">
        <v>16</v>
      </c>
      <c r="O84" s="6">
        <v>6</v>
      </c>
      <c r="P84" s="6">
        <v>6</v>
      </c>
      <c r="Q84" s="6">
        <v>6</v>
      </c>
      <c r="R84" s="6">
        <v>6</v>
      </c>
      <c r="S84" s="6">
        <v>6</v>
      </c>
      <c r="T84" s="6">
        <v>12</v>
      </c>
      <c r="U84" s="6">
        <v>6</v>
      </c>
      <c r="V84" s="6">
        <v>6</v>
      </c>
      <c r="W84" s="6">
        <v>6</v>
      </c>
      <c r="X84" s="6">
        <v>6</v>
      </c>
      <c r="Y84" s="6">
        <v>6</v>
      </c>
      <c r="Z84" s="6">
        <v>6</v>
      </c>
      <c r="AA84" s="10" t="str">
        <f>VLOOKUP(Tabell1[[#This Row],[Artikkelnr.]],[1]Kjøpslogg!$I:$AU,39,0)</f>
        <v>Maks 1 flaske pr kunde</v>
      </c>
    </row>
    <row r="85" spans="1:27" s="8" customFormat="1" ht="31.5" customHeight="1" x14ac:dyDescent="0.25">
      <c r="A85" s="6"/>
      <c r="B85" s="9">
        <v>17420401</v>
      </c>
      <c r="C85" s="8" t="s">
        <v>100</v>
      </c>
      <c r="D85" s="8" t="s">
        <v>279</v>
      </c>
      <c r="E85" s="6">
        <v>2020</v>
      </c>
      <c r="F85" s="8" t="s">
        <v>36</v>
      </c>
      <c r="G85" s="8" t="s">
        <v>93</v>
      </c>
      <c r="H85" s="11" t="s">
        <v>102</v>
      </c>
      <c r="J85" s="8" t="s">
        <v>26</v>
      </c>
      <c r="K85" s="7">
        <v>0.75</v>
      </c>
      <c r="L85" s="7">
        <v>689.9</v>
      </c>
      <c r="M85" s="6">
        <v>60</v>
      </c>
      <c r="N85" s="6">
        <v>24</v>
      </c>
      <c r="O85" s="6">
        <v>6</v>
      </c>
      <c r="P85" s="6">
        <v>6</v>
      </c>
      <c r="Q85" s="6">
        <v>6</v>
      </c>
      <c r="R85" s="6">
        <v>6</v>
      </c>
      <c r="S85" s="6">
        <v>6</v>
      </c>
      <c r="T85" s="6">
        <v>0</v>
      </c>
      <c r="U85" s="6">
        <v>6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10" t="str">
        <f>VLOOKUP(Tabell1[[#This Row],[Artikkelnr.]],[1]Kjøpslogg!$I:$AU,39,0)</f>
        <v>Maks 1 flaske pr kunde</v>
      </c>
    </row>
    <row r="86" spans="1:27" s="8" customFormat="1" ht="31.5" customHeight="1" x14ac:dyDescent="0.25">
      <c r="A86" s="6"/>
      <c r="B86" s="9">
        <v>17420501</v>
      </c>
      <c r="C86" s="8" t="s">
        <v>100</v>
      </c>
      <c r="D86" s="8" t="s">
        <v>280</v>
      </c>
      <c r="E86" s="6">
        <v>2021</v>
      </c>
      <c r="F86" s="8" t="s">
        <v>36</v>
      </c>
      <c r="G86" s="8" t="s">
        <v>93</v>
      </c>
      <c r="H86" s="11" t="s">
        <v>102</v>
      </c>
      <c r="J86" s="8" t="s">
        <v>26</v>
      </c>
      <c r="K86" s="7">
        <v>0.75</v>
      </c>
      <c r="L86" s="7">
        <v>559.9</v>
      </c>
      <c r="M86" s="6">
        <v>60</v>
      </c>
      <c r="N86" s="6">
        <v>18</v>
      </c>
      <c r="O86" s="6">
        <v>6</v>
      </c>
      <c r="P86" s="6">
        <v>0</v>
      </c>
      <c r="Q86" s="6">
        <v>6</v>
      </c>
      <c r="R86" s="6">
        <v>0</v>
      </c>
      <c r="S86" s="6">
        <v>0</v>
      </c>
      <c r="T86" s="6">
        <v>0</v>
      </c>
      <c r="U86" s="6">
        <v>6</v>
      </c>
      <c r="V86" s="6">
        <v>6</v>
      </c>
      <c r="W86" s="6">
        <v>6</v>
      </c>
      <c r="X86" s="6">
        <v>6</v>
      </c>
      <c r="Y86" s="6">
        <v>0</v>
      </c>
      <c r="Z86" s="6">
        <v>6</v>
      </c>
      <c r="AA86" s="10" t="str">
        <f>VLOOKUP(Tabell1[[#This Row],[Artikkelnr.]],[1]Kjøpslogg!$I:$AU,39,0)</f>
        <v>Maks 1 flaske pr kunde</v>
      </c>
    </row>
    <row r="87" spans="1:27" s="8" customFormat="1" ht="31.5" customHeight="1" x14ac:dyDescent="0.25">
      <c r="A87" s="6"/>
      <c r="B87" s="9">
        <v>17420801</v>
      </c>
      <c r="C87" s="8" t="s">
        <v>100</v>
      </c>
      <c r="D87" s="8" t="s">
        <v>281</v>
      </c>
      <c r="E87" s="6">
        <v>2021</v>
      </c>
      <c r="F87" s="8" t="s">
        <v>36</v>
      </c>
      <c r="G87" s="8" t="s">
        <v>93</v>
      </c>
      <c r="H87" s="11" t="s">
        <v>102</v>
      </c>
      <c r="J87" s="8" t="s">
        <v>229</v>
      </c>
      <c r="K87" s="7">
        <v>0.75</v>
      </c>
      <c r="L87" s="7">
        <v>559.9</v>
      </c>
      <c r="M87" s="6">
        <v>48</v>
      </c>
      <c r="N87" s="6">
        <v>24</v>
      </c>
      <c r="O87" s="6">
        <v>6</v>
      </c>
      <c r="P87" s="6">
        <v>0</v>
      </c>
      <c r="Q87" s="6">
        <v>6</v>
      </c>
      <c r="R87" s="6">
        <v>0</v>
      </c>
      <c r="S87" s="6">
        <v>0</v>
      </c>
      <c r="T87" s="6">
        <v>6</v>
      </c>
      <c r="U87" s="6">
        <v>6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10" t="str">
        <f>VLOOKUP(Tabell1[[#This Row],[Artikkelnr.]],[1]Kjøpslogg!$I:$AU,39,0)</f>
        <v>Maks 1 flaske pr kunde</v>
      </c>
    </row>
    <row r="88" spans="1:27" s="8" customFormat="1" ht="31.5" customHeight="1" x14ac:dyDescent="0.25">
      <c r="A88" s="6"/>
      <c r="B88" s="9">
        <v>17420301</v>
      </c>
      <c r="C88" s="8" t="s">
        <v>100</v>
      </c>
      <c r="D88" s="8" t="s">
        <v>282</v>
      </c>
      <c r="E88" s="6">
        <v>2019</v>
      </c>
      <c r="F88" s="8" t="s">
        <v>36</v>
      </c>
      <c r="G88" s="8" t="s">
        <v>93</v>
      </c>
      <c r="H88" s="11" t="s">
        <v>102</v>
      </c>
      <c r="J88" s="8" t="s">
        <v>229</v>
      </c>
      <c r="K88" s="7">
        <v>0.75</v>
      </c>
      <c r="L88" s="7">
        <v>949.9</v>
      </c>
      <c r="M88" s="6">
        <v>20</v>
      </c>
      <c r="N88" s="6">
        <v>2</v>
      </c>
      <c r="O88" s="6">
        <v>6</v>
      </c>
      <c r="P88" s="6">
        <v>0</v>
      </c>
      <c r="Q88" s="6">
        <v>6</v>
      </c>
      <c r="R88" s="6">
        <v>0</v>
      </c>
      <c r="S88" s="6">
        <v>0</v>
      </c>
      <c r="T88" s="6">
        <v>6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10" t="str">
        <f>VLOOKUP(Tabell1[[#This Row],[Artikkelnr.]],[1]Kjøpslogg!$I:$AU,39,0)</f>
        <v>Maks 1 flaske pr kunde</v>
      </c>
    </row>
    <row r="89" spans="1:27" s="8" customFormat="1" ht="31.5" customHeight="1" x14ac:dyDescent="0.25">
      <c r="A89" s="6"/>
      <c r="B89" s="9">
        <v>17420601</v>
      </c>
      <c r="C89" s="8" t="s">
        <v>100</v>
      </c>
      <c r="D89" s="8" t="s">
        <v>283</v>
      </c>
      <c r="E89" s="6">
        <v>2021</v>
      </c>
      <c r="F89" s="8" t="s">
        <v>36</v>
      </c>
      <c r="G89" s="8" t="s">
        <v>93</v>
      </c>
      <c r="H89" s="11" t="s">
        <v>102</v>
      </c>
      <c r="J89" s="10" t="s">
        <v>26</v>
      </c>
      <c r="K89" s="7">
        <v>0.75</v>
      </c>
      <c r="L89" s="7">
        <v>369.9</v>
      </c>
      <c r="M89" s="6">
        <v>178</v>
      </c>
      <c r="N89" s="6">
        <v>58</v>
      </c>
      <c r="O89" s="6">
        <v>18</v>
      </c>
      <c r="P89" s="6">
        <v>12</v>
      </c>
      <c r="Q89" s="6">
        <v>18</v>
      </c>
      <c r="R89" s="6">
        <v>6</v>
      </c>
      <c r="S89" s="6">
        <v>12</v>
      </c>
      <c r="T89" s="6">
        <v>6</v>
      </c>
      <c r="U89" s="6">
        <v>18</v>
      </c>
      <c r="V89" s="6">
        <v>12</v>
      </c>
      <c r="W89" s="6">
        <v>6</v>
      </c>
      <c r="X89" s="6">
        <v>6</v>
      </c>
      <c r="Y89" s="6">
        <v>0</v>
      </c>
      <c r="Z89" s="6">
        <v>6</v>
      </c>
      <c r="AA89" s="10"/>
    </row>
    <row r="90" spans="1:27" s="8" customFormat="1" ht="31.5" customHeight="1" x14ac:dyDescent="0.25">
      <c r="A90" s="6"/>
      <c r="B90" s="9">
        <v>17420701</v>
      </c>
      <c r="C90" s="8" t="s">
        <v>100</v>
      </c>
      <c r="D90" s="8" t="s">
        <v>284</v>
      </c>
      <c r="E90" s="6">
        <v>2022</v>
      </c>
      <c r="F90" s="8" t="s">
        <v>36</v>
      </c>
      <c r="G90" s="8" t="s">
        <v>93</v>
      </c>
      <c r="H90" s="11" t="s">
        <v>102</v>
      </c>
      <c r="J90" s="10" t="s">
        <v>229</v>
      </c>
      <c r="K90" s="7">
        <v>0.75</v>
      </c>
      <c r="L90" s="7">
        <v>359.9</v>
      </c>
      <c r="M90" s="6">
        <v>120</v>
      </c>
      <c r="N90" s="6">
        <v>24</v>
      </c>
      <c r="O90" s="6">
        <v>12</v>
      </c>
      <c r="P90" s="6">
        <v>6</v>
      </c>
      <c r="Q90" s="6">
        <v>12</v>
      </c>
      <c r="R90" s="6">
        <v>6</v>
      </c>
      <c r="S90" s="6">
        <v>12</v>
      </c>
      <c r="T90" s="6">
        <v>6</v>
      </c>
      <c r="U90" s="6">
        <v>12</v>
      </c>
      <c r="V90" s="6">
        <v>6</v>
      </c>
      <c r="W90" s="6">
        <v>6</v>
      </c>
      <c r="X90" s="6">
        <v>6</v>
      </c>
      <c r="Y90" s="6">
        <v>6</v>
      </c>
      <c r="Z90" s="6">
        <v>6</v>
      </c>
      <c r="AA90" s="10"/>
    </row>
    <row r="91" spans="1:27" s="8" customFormat="1" ht="31.5" customHeight="1" x14ac:dyDescent="0.25">
      <c r="A91" s="6"/>
      <c r="B91" s="9">
        <v>17433701</v>
      </c>
      <c r="C91" s="8" t="s">
        <v>103</v>
      </c>
      <c r="D91" s="8" t="s">
        <v>104</v>
      </c>
      <c r="E91" s="6">
        <v>2020</v>
      </c>
      <c r="F91" s="8" t="s">
        <v>36</v>
      </c>
      <c r="G91" s="8" t="s">
        <v>93</v>
      </c>
      <c r="H91" s="11" t="s">
        <v>105</v>
      </c>
      <c r="J91" s="8" t="s">
        <v>229</v>
      </c>
      <c r="K91" s="7">
        <v>0.75</v>
      </c>
      <c r="L91" s="7">
        <v>335</v>
      </c>
      <c r="M91" s="6">
        <v>178</v>
      </c>
      <c r="N91" s="6">
        <v>40</v>
      </c>
      <c r="O91" s="6">
        <v>18</v>
      </c>
      <c r="P91" s="6">
        <v>12</v>
      </c>
      <c r="Q91" s="6">
        <v>18</v>
      </c>
      <c r="R91" s="6">
        <v>12</v>
      </c>
      <c r="S91" s="6">
        <v>12</v>
      </c>
      <c r="T91" s="6">
        <v>12</v>
      </c>
      <c r="U91" s="6">
        <v>18</v>
      </c>
      <c r="V91" s="6">
        <v>6</v>
      </c>
      <c r="W91" s="6">
        <v>6</v>
      </c>
      <c r="X91" s="6">
        <v>6</v>
      </c>
      <c r="Y91" s="6">
        <v>6</v>
      </c>
      <c r="Z91" s="6">
        <v>12</v>
      </c>
      <c r="AA91" s="10"/>
    </row>
    <row r="92" spans="1:27" s="8" customFormat="1" ht="31.5" customHeight="1" x14ac:dyDescent="0.25">
      <c r="A92" s="6"/>
      <c r="B92" s="9">
        <v>17433001</v>
      </c>
      <c r="C92" s="8" t="s">
        <v>103</v>
      </c>
      <c r="D92" s="8" t="s">
        <v>285</v>
      </c>
      <c r="E92" s="6">
        <v>2021</v>
      </c>
      <c r="F92" s="8" t="s">
        <v>36</v>
      </c>
      <c r="G92" s="8" t="s">
        <v>93</v>
      </c>
      <c r="H92" s="11" t="s">
        <v>105</v>
      </c>
      <c r="J92" s="10" t="s">
        <v>229</v>
      </c>
      <c r="K92" s="7">
        <v>0.75</v>
      </c>
      <c r="L92" s="7">
        <v>335</v>
      </c>
      <c r="M92" s="6">
        <v>238</v>
      </c>
      <c r="N92" s="6">
        <v>46</v>
      </c>
      <c r="O92" s="6">
        <v>24</v>
      </c>
      <c r="P92" s="6">
        <v>12</v>
      </c>
      <c r="Q92" s="6">
        <v>24</v>
      </c>
      <c r="R92" s="6">
        <v>12</v>
      </c>
      <c r="S92" s="6">
        <v>12</v>
      </c>
      <c r="T92" s="6">
        <v>18</v>
      </c>
      <c r="U92" s="6">
        <v>24</v>
      </c>
      <c r="V92" s="6">
        <v>12</v>
      </c>
      <c r="W92" s="6">
        <v>12</v>
      </c>
      <c r="X92" s="6">
        <v>12</v>
      </c>
      <c r="Y92" s="6">
        <v>12</v>
      </c>
      <c r="Z92" s="6">
        <v>18</v>
      </c>
      <c r="AA92" s="10"/>
    </row>
    <row r="93" spans="1:27" s="8" customFormat="1" ht="31.5" customHeight="1" x14ac:dyDescent="0.25">
      <c r="A93" s="6"/>
      <c r="B93" s="9">
        <v>17474101</v>
      </c>
      <c r="C93" s="8" t="s">
        <v>109</v>
      </c>
      <c r="D93" s="8" t="s">
        <v>110</v>
      </c>
      <c r="E93" s="6">
        <v>2022</v>
      </c>
      <c r="F93" s="8" t="s">
        <v>36</v>
      </c>
      <c r="G93" s="8" t="s">
        <v>93</v>
      </c>
      <c r="H93" s="11" t="s">
        <v>111</v>
      </c>
      <c r="J93" s="8" t="s">
        <v>229</v>
      </c>
      <c r="K93" s="7">
        <v>0.75</v>
      </c>
      <c r="L93" s="7">
        <v>499.9</v>
      </c>
      <c r="M93" s="6">
        <v>476</v>
      </c>
      <c r="N93" s="6">
        <v>140</v>
      </c>
      <c r="O93" s="6">
        <v>36</v>
      </c>
      <c r="P93" s="6">
        <v>24</v>
      </c>
      <c r="Q93" s="6">
        <v>24</v>
      </c>
      <c r="R93" s="6">
        <v>24</v>
      </c>
      <c r="S93" s="6">
        <v>24</v>
      </c>
      <c r="T93" s="6">
        <v>24</v>
      </c>
      <c r="U93" s="6">
        <v>60</v>
      </c>
      <c r="V93" s="6">
        <v>36</v>
      </c>
      <c r="W93" s="6">
        <v>24</v>
      </c>
      <c r="X93" s="6">
        <v>24</v>
      </c>
      <c r="Y93" s="6">
        <v>12</v>
      </c>
      <c r="Z93" s="6">
        <v>24</v>
      </c>
      <c r="AA93" s="10"/>
    </row>
    <row r="94" spans="1:27" s="8" customFormat="1" ht="31.5" customHeight="1" x14ac:dyDescent="0.25">
      <c r="A94" s="6"/>
      <c r="B94" s="9">
        <v>17474001</v>
      </c>
      <c r="C94" s="8" t="s">
        <v>109</v>
      </c>
      <c r="D94" s="8" t="s">
        <v>112</v>
      </c>
      <c r="E94" s="6">
        <v>2022</v>
      </c>
      <c r="F94" s="8" t="s">
        <v>36</v>
      </c>
      <c r="G94" s="8" t="s">
        <v>93</v>
      </c>
      <c r="H94" s="11" t="s">
        <v>111</v>
      </c>
      <c r="J94" s="8" t="s">
        <v>26</v>
      </c>
      <c r="K94" s="7">
        <v>0.75</v>
      </c>
      <c r="L94" s="7">
        <v>489.8</v>
      </c>
      <c r="M94" s="6">
        <v>238</v>
      </c>
      <c r="N94" s="6">
        <v>70</v>
      </c>
      <c r="O94" s="6">
        <v>24</v>
      </c>
      <c r="P94" s="6">
        <v>24</v>
      </c>
      <c r="Q94" s="6">
        <v>24</v>
      </c>
      <c r="R94" s="6">
        <v>12</v>
      </c>
      <c r="S94" s="6">
        <v>12</v>
      </c>
      <c r="T94" s="6">
        <v>12</v>
      </c>
      <c r="U94" s="6">
        <v>30</v>
      </c>
      <c r="V94" s="6">
        <v>6</v>
      </c>
      <c r="W94" s="6">
        <v>6</v>
      </c>
      <c r="X94" s="6">
        <v>6</v>
      </c>
      <c r="Y94" s="6">
        <v>6</v>
      </c>
      <c r="Z94" s="6">
        <v>6</v>
      </c>
      <c r="AA94" s="10"/>
    </row>
    <row r="95" spans="1:27" s="8" customFormat="1" ht="31.5" customHeight="1" x14ac:dyDescent="0.25">
      <c r="A95" s="6"/>
      <c r="B95" s="9">
        <v>17473901</v>
      </c>
      <c r="C95" s="8" t="s">
        <v>109</v>
      </c>
      <c r="D95" s="8" t="s">
        <v>288</v>
      </c>
      <c r="E95" s="6">
        <v>2022</v>
      </c>
      <c r="F95" s="8" t="s">
        <v>36</v>
      </c>
      <c r="G95" s="8" t="s">
        <v>93</v>
      </c>
      <c r="H95" s="11" t="s">
        <v>111</v>
      </c>
      <c r="J95" s="8" t="s">
        <v>229</v>
      </c>
      <c r="K95" s="7">
        <v>0.75</v>
      </c>
      <c r="L95" s="7">
        <v>829.9</v>
      </c>
      <c r="M95" s="6">
        <v>24</v>
      </c>
      <c r="N95" s="6">
        <v>12</v>
      </c>
      <c r="O95" s="6">
        <v>6</v>
      </c>
      <c r="P95" s="6">
        <v>0</v>
      </c>
      <c r="Q95" s="6">
        <v>3</v>
      </c>
      <c r="R95" s="6">
        <v>0</v>
      </c>
      <c r="S95" s="6">
        <v>0</v>
      </c>
      <c r="T95" s="6">
        <v>0</v>
      </c>
      <c r="U95" s="6">
        <v>3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10"/>
    </row>
    <row r="96" spans="1:27" s="8" customFormat="1" ht="31.5" customHeight="1" x14ac:dyDescent="0.25">
      <c r="A96" s="6"/>
      <c r="B96" s="9">
        <v>17411301</v>
      </c>
      <c r="C96" s="8" t="s">
        <v>113</v>
      </c>
      <c r="D96" s="8" t="s">
        <v>114</v>
      </c>
      <c r="E96" s="6">
        <v>2021</v>
      </c>
      <c r="F96" s="8" t="s">
        <v>36</v>
      </c>
      <c r="G96" s="8" t="s">
        <v>93</v>
      </c>
      <c r="H96" s="11" t="s">
        <v>115</v>
      </c>
      <c r="J96" s="8" t="s">
        <v>26</v>
      </c>
      <c r="K96" s="7">
        <v>0.75</v>
      </c>
      <c r="L96" s="7">
        <v>537.79999999999995</v>
      </c>
      <c r="M96" s="6">
        <v>283</v>
      </c>
      <c r="N96" s="6">
        <v>94</v>
      </c>
      <c r="O96" s="6">
        <v>24</v>
      </c>
      <c r="P96" s="6">
        <v>18</v>
      </c>
      <c r="Q96" s="6">
        <v>18</v>
      </c>
      <c r="R96" s="6">
        <v>18</v>
      </c>
      <c r="S96" s="6">
        <v>18</v>
      </c>
      <c r="T96" s="6">
        <v>12</v>
      </c>
      <c r="U96" s="6">
        <v>18</v>
      </c>
      <c r="V96" s="6">
        <v>15</v>
      </c>
      <c r="W96" s="6">
        <v>12</v>
      </c>
      <c r="X96" s="6">
        <v>12</v>
      </c>
      <c r="Y96" s="6">
        <v>6</v>
      </c>
      <c r="Z96" s="6">
        <v>18</v>
      </c>
      <c r="AA96" s="10"/>
    </row>
    <row r="97" spans="1:27" s="8" customFormat="1" ht="31.5" customHeight="1" x14ac:dyDescent="0.25">
      <c r="A97" s="6"/>
      <c r="B97" s="9">
        <v>17411101</v>
      </c>
      <c r="C97" s="8" t="s">
        <v>113</v>
      </c>
      <c r="D97" s="8" t="s">
        <v>289</v>
      </c>
      <c r="E97" s="6">
        <v>2021</v>
      </c>
      <c r="F97" s="8" t="s">
        <v>36</v>
      </c>
      <c r="G97" s="8" t="s">
        <v>93</v>
      </c>
      <c r="H97" s="11" t="s">
        <v>290</v>
      </c>
      <c r="J97" s="10" t="s">
        <v>229</v>
      </c>
      <c r="K97" s="7">
        <v>0.75</v>
      </c>
      <c r="L97" s="7">
        <v>472.7</v>
      </c>
      <c r="M97" s="6">
        <v>114</v>
      </c>
      <c r="N97" s="6">
        <v>30</v>
      </c>
      <c r="O97" s="6">
        <v>12</v>
      </c>
      <c r="P97" s="6">
        <v>12</v>
      </c>
      <c r="Q97" s="6">
        <v>12</v>
      </c>
      <c r="R97" s="6">
        <v>12</v>
      </c>
      <c r="S97" s="6">
        <v>12</v>
      </c>
      <c r="T97" s="6">
        <v>12</v>
      </c>
      <c r="U97" s="6">
        <v>12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10"/>
    </row>
    <row r="98" spans="1:27" s="8" customFormat="1" ht="31.5" customHeight="1" x14ac:dyDescent="0.25">
      <c r="A98" s="6"/>
      <c r="B98" s="9">
        <v>17411201</v>
      </c>
      <c r="C98" s="8" t="s">
        <v>113</v>
      </c>
      <c r="D98" s="8" t="s">
        <v>291</v>
      </c>
      <c r="E98" s="6">
        <v>2022</v>
      </c>
      <c r="F98" s="8" t="s">
        <v>36</v>
      </c>
      <c r="G98" s="8" t="s">
        <v>93</v>
      </c>
      <c r="H98" s="11" t="s">
        <v>115</v>
      </c>
      <c r="J98" s="8" t="s">
        <v>26</v>
      </c>
      <c r="K98" s="7">
        <v>0.75</v>
      </c>
      <c r="L98" s="7">
        <v>331.3</v>
      </c>
      <c r="M98" s="6">
        <v>376</v>
      </c>
      <c r="N98" s="6">
        <v>70</v>
      </c>
      <c r="O98" s="6">
        <v>48</v>
      </c>
      <c r="P98" s="6">
        <v>18</v>
      </c>
      <c r="Q98" s="6">
        <v>48</v>
      </c>
      <c r="R98" s="6">
        <v>18</v>
      </c>
      <c r="S98" s="6">
        <v>18</v>
      </c>
      <c r="T98" s="6">
        <v>30</v>
      </c>
      <c r="U98" s="6">
        <v>60</v>
      </c>
      <c r="V98" s="6">
        <v>12</v>
      </c>
      <c r="W98" s="6">
        <v>12</v>
      </c>
      <c r="X98" s="6">
        <v>12</v>
      </c>
      <c r="Y98" s="6">
        <v>12</v>
      </c>
      <c r="Z98" s="6">
        <v>18</v>
      </c>
      <c r="AA98" s="10"/>
    </row>
    <row r="99" spans="1:27" s="8" customFormat="1" ht="31.5" customHeight="1" x14ac:dyDescent="0.25">
      <c r="A99" s="6"/>
      <c r="B99" s="9">
        <v>17431701</v>
      </c>
      <c r="C99" s="8" t="s">
        <v>113</v>
      </c>
      <c r="D99" s="8" t="s">
        <v>292</v>
      </c>
      <c r="E99" s="6">
        <v>2021</v>
      </c>
      <c r="F99" s="8" t="s">
        <v>36</v>
      </c>
      <c r="G99" s="8" t="s">
        <v>93</v>
      </c>
      <c r="H99" s="11" t="s">
        <v>115</v>
      </c>
      <c r="J99" s="8" t="s">
        <v>26</v>
      </c>
      <c r="K99" s="7">
        <v>0.75</v>
      </c>
      <c r="L99" s="7">
        <v>434.4</v>
      </c>
      <c r="M99" s="6">
        <v>54</v>
      </c>
      <c r="N99" s="6">
        <v>30</v>
      </c>
      <c r="O99" s="6">
        <v>6</v>
      </c>
      <c r="P99" s="6">
        <v>0</v>
      </c>
      <c r="Q99" s="6">
        <v>6</v>
      </c>
      <c r="R99" s="6">
        <v>0</v>
      </c>
      <c r="S99" s="6">
        <v>0</v>
      </c>
      <c r="T99" s="6">
        <v>0</v>
      </c>
      <c r="U99" s="6">
        <v>6</v>
      </c>
      <c r="V99" s="6">
        <v>0</v>
      </c>
      <c r="W99" s="6">
        <v>0</v>
      </c>
      <c r="X99" s="6">
        <v>0</v>
      </c>
      <c r="Y99" s="6">
        <v>0</v>
      </c>
      <c r="Z99" s="6">
        <v>6</v>
      </c>
      <c r="AA99" s="10"/>
    </row>
    <row r="100" spans="1:27" s="8" customFormat="1" ht="31.5" customHeight="1" x14ac:dyDescent="0.25">
      <c r="A100" s="6"/>
      <c r="B100" s="9">
        <v>17429301</v>
      </c>
      <c r="C100" s="8" t="s">
        <v>144</v>
      </c>
      <c r="D100" s="8" t="s">
        <v>145</v>
      </c>
      <c r="E100" s="6">
        <v>2022</v>
      </c>
      <c r="F100" s="8" t="s">
        <v>36</v>
      </c>
      <c r="G100" s="8" t="s">
        <v>146</v>
      </c>
      <c r="H100" s="11" t="s">
        <v>147</v>
      </c>
      <c r="J100" s="10" t="s">
        <v>231</v>
      </c>
      <c r="K100" s="7">
        <v>0.75</v>
      </c>
      <c r="L100" s="7">
        <v>479</v>
      </c>
      <c r="M100" s="6">
        <v>142</v>
      </c>
      <c r="N100" s="6">
        <v>28</v>
      </c>
      <c r="O100" s="6">
        <v>12</v>
      </c>
      <c r="P100" s="6">
        <v>12</v>
      </c>
      <c r="Q100" s="6">
        <v>12</v>
      </c>
      <c r="R100" s="6">
        <v>6</v>
      </c>
      <c r="S100" s="6">
        <v>12</v>
      </c>
      <c r="T100" s="6">
        <v>6</v>
      </c>
      <c r="U100" s="6">
        <v>12</v>
      </c>
      <c r="V100" s="6">
        <v>12</v>
      </c>
      <c r="W100" s="6">
        <v>6</v>
      </c>
      <c r="X100" s="6">
        <v>6</v>
      </c>
      <c r="Y100" s="6">
        <v>6</v>
      </c>
      <c r="Z100" s="6">
        <v>12</v>
      </c>
      <c r="AA100" s="10"/>
    </row>
    <row r="101" spans="1:27" s="8" customFormat="1" ht="31.5" customHeight="1" x14ac:dyDescent="0.25">
      <c r="A101" s="6"/>
      <c r="B101" s="9">
        <v>17428401</v>
      </c>
      <c r="C101" s="8" t="s">
        <v>116</v>
      </c>
      <c r="D101" s="8" t="s">
        <v>116</v>
      </c>
      <c r="E101" s="6">
        <v>2019</v>
      </c>
      <c r="F101" s="8" t="s">
        <v>36</v>
      </c>
      <c r="G101" s="8" t="s">
        <v>117</v>
      </c>
      <c r="H101" s="11"/>
      <c r="J101" s="8" t="s">
        <v>26</v>
      </c>
      <c r="K101" s="7">
        <v>0.75</v>
      </c>
      <c r="L101" s="7">
        <v>421</v>
      </c>
      <c r="M101" s="6">
        <v>236</v>
      </c>
      <c r="N101" s="6">
        <v>50</v>
      </c>
      <c r="O101" s="6">
        <v>24</v>
      </c>
      <c r="P101" s="6">
        <v>18</v>
      </c>
      <c r="Q101" s="6">
        <v>18</v>
      </c>
      <c r="R101" s="6">
        <v>12</v>
      </c>
      <c r="S101" s="6">
        <v>18</v>
      </c>
      <c r="T101" s="6">
        <v>12</v>
      </c>
      <c r="U101" s="6">
        <v>24</v>
      </c>
      <c r="V101" s="6">
        <v>18</v>
      </c>
      <c r="W101" s="6">
        <v>12</v>
      </c>
      <c r="X101" s="6">
        <v>12</v>
      </c>
      <c r="Y101" s="6">
        <v>6</v>
      </c>
      <c r="Z101" s="6">
        <v>12</v>
      </c>
      <c r="AA101" s="10"/>
    </row>
    <row r="102" spans="1:27" s="8" customFormat="1" ht="31.5" customHeight="1" x14ac:dyDescent="0.25">
      <c r="A102" s="6"/>
      <c r="B102" s="9">
        <v>17411401</v>
      </c>
      <c r="C102" s="8" t="s">
        <v>118</v>
      </c>
      <c r="D102" s="8" t="s">
        <v>119</v>
      </c>
      <c r="E102" s="6">
        <v>2021</v>
      </c>
      <c r="F102" s="8" t="s">
        <v>36</v>
      </c>
      <c r="G102" s="8" t="s">
        <v>117</v>
      </c>
      <c r="H102" s="11" t="s">
        <v>119</v>
      </c>
      <c r="J102" s="8" t="s">
        <v>26</v>
      </c>
      <c r="K102" s="7">
        <v>0.75</v>
      </c>
      <c r="L102" s="7">
        <v>494.1</v>
      </c>
      <c r="M102" s="6">
        <v>142</v>
      </c>
      <c r="N102" s="6">
        <v>28</v>
      </c>
      <c r="O102" s="6">
        <v>12</v>
      </c>
      <c r="P102" s="6">
        <v>12</v>
      </c>
      <c r="Q102" s="6">
        <v>12</v>
      </c>
      <c r="R102" s="6">
        <v>12</v>
      </c>
      <c r="S102" s="6">
        <v>12</v>
      </c>
      <c r="T102" s="6">
        <v>12</v>
      </c>
      <c r="U102" s="6">
        <v>12</v>
      </c>
      <c r="V102" s="6">
        <v>12</v>
      </c>
      <c r="W102" s="6">
        <v>6</v>
      </c>
      <c r="X102" s="6">
        <v>6</v>
      </c>
      <c r="Y102" s="6">
        <v>0</v>
      </c>
      <c r="Z102" s="6">
        <v>6</v>
      </c>
      <c r="AA102" s="10"/>
    </row>
    <row r="103" spans="1:27" s="8" customFormat="1" ht="31.5" customHeight="1" x14ac:dyDescent="0.25">
      <c r="A103" s="6"/>
      <c r="B103" s="9">
        <v>17411701</v>
      </c>
      <c r="C103" s="8" t="s">
        <v>120</v>
      </c>
      <c r="D103" s="8" t="s">
        <v>121</v>
      </c>
      <c r="E103" s="6">
        <v>2021</v>
      </c>
      <c r="F103" s="8" t="s">
        <v>36</v>
      </c>
      <c r="G103" s="8" t="s">
        <v>117</v>
      </c>
      <c r="H103" s="11" t="s">
        <v>119</v>
      </c>
      <c r="J103" s="8" t="s">
        <v>26</v>
      </c>
      <c r="K103" s="7">
        <v>0.75</v>
      </c>
      <c r="L103" s="7">
        <v>727.8</v>
      </c>
      <c r="M103" s="6">
        <v>40</v>
      </c>
      <c r="N103" s="6">
        <v>22</v>
      </c>
      <c r="O103" s="6">
        <v>0</v>
      </c>
      <c r="P103" s="6">
        <v>6</v>
      </c>
      <c r="Q103" s="6">
        <v>0</v>
      </c>
      <c r="R103" s="6">
        <v>0</v>
      </c>
      <c r="S103" s="6">
        <v>0</v>
      </c>
      <c r="T103" s="6">
        <v>0</v>
      </c>
      <c r="U103" s="6">
        <v>6</v>
      </c>
      <c r="V103" s="6">
        <v>0</v>
      </c>
      <c r="W103" s="6">
        <v>0</v>
      </c>
      <c r="X103" s="6">
        <v>0</v>
      </c>
      <c r="Y103" s="6">
        <v>0</v>
      </c>
      <c r="Z103" s="6">
        <v>6</v>
      </c>
      <c r="AA103" s="10"/>
    </row>
    <row r="104" spans="1:27" s="8" customFormat="1" ht="31.5" customHeight="1" x14ac:dyDescent="0.25">
      <c r="A104" s="6"/>
      <c r="B104" s="9">
        <v>17411601</v>
      </c>
      <c r="C104" s="8" t="s">
        <v>120</v>
      </c>
      <c r="D104" s="8" t="s">
        <v>293</v>
      </c>
      <c r="E104" s="6">
        <v>2021</v>
      </c>
      <c r="F104" s="8" t="s">
        <v>36</v>
      </c>
      <c r="G104" s="8" t="s">
        <v>117</v>
      </c>
      <c r="H104" s="11" t="s">
        <v>119</v>
      </c>
      <c r="J104" s="8" t="s">
        <v>26</v>
      </c>
      <c r="K104" s="7">
        <v>0.75</v>
      </c>
      <c r="L104" s="7">
        <v>1075.9000000000001</v>
      </c>
      <c r="M104" s="6">
        <v>12</v>
      </c>
      <c r="N104" s="6">
        <v>12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10"/>
    </row>
    <row r="105" spans="1:27" s="8" customFormat="1" ht="31.5" customHeight="1" x14ac:dyDescent="0.25">
      <c r="A105" s="6"/>
      <c r="B105" s="9">
        <v>17411501</v>
      </c>
      <c r="C105" s="8" t="s">
        <v>120</v>
      </c>
      <c r="D105" s="8" t="s">
        <v>294</v>
      </c>
      <c r="E105" s="6">
        <v>2021</v>
      </c>
      <c r="F105" s="8" t="s">
        <v>36</v>
      </c>
      <c r="G105" s="8" t="s">
        <v>117</v>
      </c>
      <c r="H105" s="11" t="s">
        <v>119</v>
      </c>
      <c r="J105" s="8" t="s">
        <v>26</v>
      </c>
      <c r="K105" s="7">
        <v>0.75</v>
      </c>
      <c r="L105" s="7">
        <v>521.29999999999995</v>
      </c>
      <c r="M105" s="6">
        <v>214</v>
      </c>
      <c r="N105" s="6">
        <v>40</v>
      </c>
      <c r="O105" s="6">
        <v>18</v>
      </c>
      <c r="P105" s="6">
        <v>18</v>
      </c>
      <c r="Q105" s="6">
        <v>18</v>
      </c>
      <c r="R105" s="6">
        <v>12</v>
      </c>
      <c r="S105" s="6">
        <v>12</v>
      </c>
      <c r="T105" s="6">
        <v>12</v>
      </c>
      <c r="U105" s="6">
        <v>18</v>
      </c>
      <c r="V105" s="6">
        <v>18</v>
      </c>
      <c r="W105" s="6">
        <v>12</v>
      </c>
      <c r="X105" s="6">
        <v>12</v>
      </c>
      <c r="Y105" s="6">
        <v>12</v>
      </c>
      <c r="Z105" s="6">
        <v>12</v>
      </c>
      <c r="AA105" s="10"/>
    </row>
    <row r="106" spans="1:27" s="8" customFormat="1" ht="31.5" customHeight="1" x14ac:dyDescent="0.25">
      <c r="A106" s="6"/>
      <c r="B106" s="9">
        <v>17411801</v>
      </c>
      <c r="C106" s="8" t="s">
        <v>120</v>
      </c>
      <c r="D106" s="8" t="s">
        <v>295</v>
      </c>
      <c r="E106" s="6">
        <v>2021</v>
      </c>
      <c r="F106" s="8" t="s">
        <v>36</v>
      </c>
      <c r="G106" s="8" t="s">
        <v>117</v>
      </c>
      <c r="H106" s="11" t="s">
        <v>119</v>
      </c>
      <c r="J106" s="8" t="s">
        <v>26</v>
      </c>
      <c r="K106" s="7">
        <v>0.75</v>
      </c>
      <c r="L106" s="7">
        <v>727.8</v>
      </c>
      <c r="M106" s="6">
        <v>42</v>
      </c>
      <c r="N106" s="6">
        <v>24</v>
      </c>
      <c r="O106" s="6">
        <v>6</v>
      </c>
      <c r="P106" s="6">
        <v>0</v>
      </c>
      <c r="Q106" s="6">
        <v>6</v>
      </c>
      <c r="R106" s="6">
        <v>0</v>
      </c>
      <c r="S106" s="6">
        <v>0</v>
      </c>
      <c r="T106" s="6">
        <v>0</v>
      </c>
      <c r="U106" s="6">
        <v>0</v>
      </c>
      <c r="V106" s="6">
        <v>6</v>
      </c>
      <c r="W106" s="6">
        <v>0</v>
      </c>
      <c r="X106" s="6">
        <v>0</v>
      </c>
      <c r="Y106" s="6">
        <v>0</v>
      </c>
      <c r="Z106" s="6">
        <v>0</v>
      </c>
      <c r="AA106" s="10"/>
    </row>
    <row r="107" spans="1:27" s="8" customFormat="1" ht="31.5" customHeight="1" x14ac:dyDescent="0.25">
      <c r="A107" s="6"/>
      <c r="B107" s="9">
        <v>17468801</v>
      </c>
      <c r="C107" s="8" t="s">
        <v>122</v>
      </c>
      <c r="D107" s="8" t="s">
        <v>123</v>
      </c>
      <c r="E107" s="6">
        <v>2021</v>
      </c>
      <c r="F107" s="8" t="s">
        <v>36</v>
      </c>
      <c r="G107" s="8" t="s">
        <v>124</v>
      </c>
      <c r="H107" s="11" t="s">
        <v>125</v>
      </c>
      <c r="J107" s="8" t="s">
        <v>26</v>
      </c>
      <c r="K107" s="7">
        <v>0.75</v>
      </c>
      <c r="L107" s="7">
        <v>1025</v>
      </c>
      <c r="M107" s="6">
        <v>58</v>
      </c>
      <c r="N107" s="6">
        <v>10</v>
      </c>
      <c r="O107" s="6">
        <v>6</v>
      </c>
      <c r="P107" s="6">
        <v>6</v>
      </c>
      <c r="Q107" s="6">
        <v>6</v>
      </c>
      <c r="R107" s="6">
        <v>6</v>
      </c>
      <c r="S107" s="6">
        <v>6</v>
      </c>
      <c r="T107" s="6">
        <v>0</v>
      </c>
      <c r="U107" s="6">
        <v>6</v>
      </c>
      <c r="V107" s="6">
        <v>6</v>
      </c>
      <c r="W107" s="6">
        <v>0</v>
      </c>
      <c r="X107" s="6">
        <v>0</v>
      </c>
      <c r="Y107" s="6">
        <v>0</v>
      </c>
      <c r="Z107" s="6">
        <v>6</v>
      </c>
      <c r="AA107" s="10" t="str">
        <f>VLOOKUP(Tabell1[[#This Row],[Artikkelnr.]],[1]Kjøpslogg!$I:$AU,39,0)</f>
        <v>Maks 1 flaske pr kunde</v>
      </c>
    </row>
    <row r="108" spans="1:27" s="8" customFormat="1" ht="31.5" customHeight="1" x14ac:dyDescent="0.25">
      <c r="A108" s="6"/>
      <c r="B108" s="9">
        <v>17469101</v>
      </c>
      <c r="C108" s="8" t="s">
        <v>296</v>
      </c>
      <c r="D108" s="8" t="s">
        <v>297</v>
      </c>
      <c r="E108" s="6">
        <v>2021</v>
      </c>
      <c r="F108" s="8" t="s">
        <v>36</v>
      </c>
      <c r="G108" s="8" t="s">
        <v>124</v>
      </c>
      <c r="H108" s="11" t="s">
        <v>297</v>
      </c>
      <c r="J108" s="8" t="s">
        <v>229</v>
      </c>
      <c r="K108" s="7">
        <v>0.75</v>
      </c>
      <c r="L108" s="7">
        <v>2199</v>
      </c>
      <c r="M108" s="6">
        <v>24</v>
      </c>
      <c r="N108" s="6">
        <v>6</v>
      </c>
      <c r="O108" s="6">
        <v>2</v>
      </c>
      <c r="P108" s="6">
        <v>2</v>
      </c>
      <c r="Q108" s="6">
        <v>2</v>
      </c>
      <c r="R108" s="6">
        <v>2</v>
      </c>
      <c r="S108" s="6">
        <v>2</v>
      </c>
      <c r="T108" s="6">
        <v>2</v>
      </c>
      <c r="U108" s="6">
        <v>2</v>
      </c>
      <c r="V108" s="6">
        <v>2</v>
      </c>
      <c r="W108" s="6">
        <v>0</v>
      </c>
      <c r="X108" s="6">
        <v>0</v>
      </c>
      <c r="Y108" s="6">
        <v>0</v>
      </c>
      <c r="Z108" s="6">
        <v>2</v>
      </c>
      <c r="AA108" s="10" t="str">
        <f>VLOOKUP(Tabell1[[#This Row],[Artikkelnr.]],[1]Kjøpslogg!$I:$AU,39,0)</f>
        <v>Maks 1 flaske Chave pr kunde</v>
      </c>
    </row>
    <row r="109" spans="1:27" s="8" customFormat="1" ht="31.5" customHeight="1" x14ac:dyDescent="0.25">
      <c r="A109" s="6"/>
      <c r="B109" s="9">
        <v>17469001</v>
      </c>
      <c r="C109" s="8" t="s">
        <v>296</v>
      </c>
      <c r="D109" s="8" t="s">
        <v>297</v>
      </c>
      <c r="E109" s="6">
        <v>2021</v>
      </c>
      <c r="F109" s="8" t="s">
        <v>36</v>
      </c>
      <c r="G109" s="8" t="s">
        <v>124</v>
      </c>
      <c r="H109" s="11" t="s">
        <v>297</v>
      </c>
      <c r="J109" s="10" t="s">
        <v>26</v>
      </c>
      <c r="K109" s="7">
        <v>0.75</v>
      </c>
      <c r="L109" s="7">
        <v>2199</v>
      </c>
      <c r="M109" s="6">
        <v>24</v>
      </c>
      <c r="N109" s="6">
        <v>6</v>
      </c>
      <c r="O109" s="6">
        <v>2</v>
      </c>
      <c r="P109" s="6">
        <v>2</v>
      </c>
      <c r="Q109" s="6">
        <v>2</v>
      </c>
      <c r="R109" s="6">
        <v>2</v>
      </c>
      <c r="S109" s="6">
        <v>2</v>
      </c>
      <c r="T109" s="6">
        <v>2</v>
      </c>
      <c r="U109" s="6">
        <v>2</v>
      </c>
      <c r="V109" s="6">
        <v>2</v>
      </c>
      <c r="W109" s="6">
        <v>0</v>
      </c>
      <c r="X109" s="6">
        <v>0</v>
      </c>
      <c r="Y109" s="6">
        <v>0</v>
      </c>
      <c r="Z109" s="6">
        <v>2</v>
      </c>
      <c r="AA109" s="10" t="str">
        <f>VLOOKUP(Tabell1[[#This Row],[Artikkelnr.]],[1]Kjøpslogg!$I:$AU,39,0)</f>
        <v>Maks 1 flaske Chave pr kunde</v>
      </c>
    </row>
    <row r="110" spans="1:27" s="8" customFormat="1" ht="31.5" customHeight="1" x14ac:dyDescent="0.25">
      <c r="A110" s="6"/>
      <c r="B110" s="9">
        <v>17473601</v>
      </c>
      <c r="C110" s="8" t="s">
        <v>126</v>
      </c>
      <c r="D110" s="8" t="s">
        <v>127</v>
      </c>
      <c r="E110" s="6">
        <v>2022</v>
      </c>
      <c r="F110" s="8" t="s">
        <v>36</v>
      </c>
      <c r="G110" s="8" t="s">
        <v>124</v>
      </c>
      <c r="H110" s="11" t="s">
        <v>128</v>
      </c>
      <c r="J110" s="10" t="s">
        <v>26</v>
      </c>
      <c r="K110" s="7">
        <v>0.75</v>
      </c>
      <c r="L110" s="7">
        <v>620.20000000000005</v>
      </c>
      <c r="M110" s="6">
        <v>238</v>
      </c>
      <c r="N110" s="6">
        <v>40</v>
      </c>
      <c r="O110" s="6">
        <v>24</v>
      </c>
      <c r="P110" s="6">
        <v>18</v>
      </c>
      <c r="Q110" s="6">
        <v>24</v>
      </c>
      <c r="R110" s="6">
        <v>18</v>
      </c>
      <c r="S110" s="6">
        <v>18</v>
      </c>
      <c r="T110" s="6">
        <v>18</v>
      </c>
      <c r="U110" s="6">
        <v>18</v>
      </c>
      <c r="V110" s="6">
        <v>12</v>
      </c>
      <c r="W110" s="6">
        <v>12</v>
      </c>
      <c r="X110" s="6">
        <v>12</v>
      </c>
      <c r="Y110" s="6">
        <v>6</v>
      </c>
      <c r="Z110" s="6">
        <v>18</v>
      </c>
      <c r="AA110" s="10"/>
    </row>
    <row r="111" spans="1:27" s="8" customFormat="1" ht="31.5" customHeight="1" x14ac:dyDescent="0.25">
      <c r="A111" s="6"/>
      <c r="B111" s="9">
        <v>17473701</v>
      </c>
      <c r="C111" s="8" t="s">
        <v>126</v>
      </c>
      <c r="D111" s="8" t="s">
        <v>298</v>
      </c>
      <c r="E111" s="6">
        <v>2022</v>
      </c>
      <c r="F111" s="8" t="s">
        <v>36</v>
      </c>
      <c r="G111" s="8" t="s">
        <v>124</v>
      </c>
      <c r="H111" s="11" t="s">
        <v>128</v>
      </c>
      <c r="J111" s="10" t="s">
        <v>26</v>
      </c>
      <c r="K111" s="7">
        <v>0.75</v>
      </c>
      <c r="L111" s="7">
        <v>500.2</v>
      </c>
      <c r="M111" s="6">
        <v>238</v>
      </c>
      <c r="N111" s="6">
        <v>40</v>
      </c>
      <c r="O111" s="6">
        <v>24</v>
      </c>
      <c r="P111" s="6">
        <v>18</v>
      </c>
      <c r="Q111" s="6">
        <v>24</v>
      </c>
      <c r="R111" s="6">
        <v>18</v>
      </c>
      <c r="S111" s="6">
        <v>18</v>
      </c>
      <c r="T111" s="6">
        <v>18</v>
      </c>
      <c r="U111" s="6">
        <v>18</v>
      </c>
      <c r="V111" s="6">
        <v>12</v>
      </c>
      <c r="W111" s="6">
        <v>12</v>
      </c>
      <c r="X111" s="6">
        <v>12</v>
      </c>
      <c r="Y111" s="6">
        <v>6</v>
      </c>
      <c r="Z111" s="6">
        <v>18</v>
      </c>
      <c r="AA111" s="10"/>
    </row>
    <row r="112" spans="1:27" s="8" customFormat="1" ht="31.5" customHeight="1" x14ac:dyDescent="0.25">
      <c r="A112" s="6"/>
      <c r="B112" s="9">
        <v>17468501</v>
      </c>
      <c r="C112" s="8" t="s">
        <v>299</v>
      </c>
      <c r="D112" s="8" t="s">
        <v>300</v>
      </c>
      <c r="E112" s="6">
        <v>2022</v>
      </c>
      <c r="F112" s="8" t="s">
        <v>36</v>
      </c>
      <c r="G112" s="8" t="s">
        <v>124</v>
      </c>
      <c r="H112" s="11" t="s">
        <v>133</v>
      </c>
      <c r="J112" s="8" t="s">
        <v>229</v>
      </c>
      <c r="K112" s="7">
        <v>0.75</v>
      </c>
      <c r="L112" s="7">
        <v>799.9</v>
      </c>
      <c r="M112" s="6">
        <v>24</v>
      </c>
      <c r="N112" s="6">
        <v>6</v>
      </c>
      <c r="O112" s="6">
        <v>2</v>
      </c>
      <c r="P112" s="6">
        <v>2</v>
      </c>
      <c r="Q112" s="6">
        <v>2</v>
      </c>
      <c r="R112" s="6">
        <v>0</v>
      </c>
      <c r="S112" s="6">
        <v>2</v>
      </c>
      <c r="T112" s="6">
        <v>0</v>
      </c>
      <c r="U112" s="6">
        <v>2</v>
      </c>
      <c r="V112" s="6">
        <v>2</v>
      </c>
      <c r="W112" s="6">
        <v>2</v>
      </c>
      <c r="X112" s="6">
        <v>2</v>
      </c>
      <c r="Y112" s="6">
        <v>0</v>
      </c>
      <c r="Z112" s="6">
        <v>2</v>
      </c>
      <c r="AA112" s="10" t="str">
        <f>VLOOKUP(Tabell1[[#This Row],[Artikkelnr.]],[1]Kjøpslogg!$I:$AU,39,0)</f>
        <v>Maks 1 flaske pr kunde</v>
      </c>
    </row>
    <row r="113" spans="1:27" s="8" customFormat="1" ht="31.5" customHeight="1" x14ac:dyDescent="0.25">
      <c r="A113" s="6"/>
      <c r="B113" s="9">
        <v>17468201</v>
      </c>
      <c r="C113" s="8" t="s">
        <v>299</v>
      </c>
      <c r="D113" s="8" t="s">
        <v>301</v>
      </c>
      <c r="E113" s="6">
        <v>2022</v>
      </c>
      <c r="F113" s="8" t="s">
        <v>36</v>
      </c>
      <c r="G113" s="8" t="s">
        <v>124</v>
      </c>
      <c r="H113" s="11"/>
      <c r="J113" s="8" t="s">
        <v>26</v>
      </c>
      <c r="K113" s="7">
        <v>0.75</v>
      </c>
      <c r="L113" s="7">
        <v>599.9</v>
      </c>
      <c r="M113" s="6">
        <v>60</v>
      </c>
      <c r="N113" s="6">
        <v>18</v>
      </c>
      <c r="O113" s="6">
        <v>6</v>
      </c>
      <c r="P113" s="6">
        <v>3</v>
      </c>
      <c r="Q113" s="6">
        <v>3</v>
      </c>
      <c r="R113" s="6">
        <v>3</v>
      </c>
      <c r="S113" s="6">
        <v>3</v>
      </c>
      <c r="T113" s="6">
        <v>3</v>
      </c>
      <c r="U113" s="6">
        <v>6</v>
      </c>
      <c r="V113" s="6">
        <v>3</v>
      </c>
      <c r="W113" s="6">
        <v>3</v>
      </c>
      <c r="X113" s="6">
        <v>3</v>
      </c>
      <c r="Y113" s="6">
        <v>3</v>
      </c>
      <c r="Z113" s="6">
        <v>3</v>
      </c>
      <c r="AA113" s="10" t="str">
        <f>VLOOKUP(Tabell1[[#This Row],[Artikkelnr.]],[1]Kjøpslogg!$I:$AU,39,0)</f>
        <v>Maks 1 flaske pr kunde</v>
      </c>
    </row>
    <row r="114" spans="1:27" s="8" customFormat="1" ht="31.5" customHeight="1" x14ac:dyDescent="0.25">
      <c r="A114" s="6"/>
      <c r="B114" s="9">
        <v>17468005</v>
      </c>
      <c r="C114" s="8" t="s">
        <v>299</v>
      </c>
      <c r="D114" s="8" t="s">
        <v>133</v>
      </c>
      <c r="E114" s="6">
        <v>2022</v>
      </c>
      <c r="F114" s="8" t="s">
        <v>36</v>
      </c>
      <c r="G114" s="8" t="s">
        <v>124</v>
      </c>
      <c r="H114" s="11" t="s">
        <v>133</v>
      </c>
      <c r="J114" s="8" t="s">
        <v>26</v>
      </c>
      <c r="K114" s="7">
        <v>1.5</v>
      </c>
      <c r="L114" s="7">
        <v>1489.9</v>
      </c>
      <c r="M114" s="6">
        <v>3</v>
      </c>
      <c r="N114" s="6">
        <v>3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10" t="str">
        <f>VLOOKUP(Tabell1[[#This Row],[Artikkelnr.]],[1]Kjøpslogg!$I:$AU,39,0)</f>
        <v>Maks 1 flaske pr kunde</v>
      </c>
    </row>
    <row r="115" spans="1:27" s="8" customFormat="1" ht="31.5" customHeight="1" x14ac:dyDescent="0.25">
      <c r="A115" s="6"/>
      <c r="B115" s="9">
        <v>17477801</v>
      </c>
      <c r="C115" s="8" t="s">
        <v>129</v>
      </c>
      <c r="D115" s="8" t="s">
        <v>130</v>
      </c>
      <c r="E115" s="6">
        <v>2022</v>
      </c>
      <c r="F115" s="8" t="s">
        <v>36</v>
      </c>
      <c r="G115" s="8" t="s">
        <v>124</v>
      </c>
      <c r="H115" s="11" t="s">
        <v>131</v>
      </c>
      <c r="J115" s="8" t="s">
        <v>229</v>
      </c>
      <c r="K115" s="7">
        <v>0.75</v>
      </c>
      <c r="L115" s="7">
        <v>487.6</v>
      </c>
      <c r="M115" s="6">
        <v>177</v>
      </c>
      <c r="N115" s="6">
        <v>40</v>
      </c>
      <c r="O115" s="6">
        <v>18</v>
      </c>
      <c r="P115" s="6">
        <v>12</v>
      </c>
      <c r="Q115" s="6">
        <v>18</v>
      </c>
      <c r="R115" s="6">
        <v>12</v>
      </c>
      <c r="S115" s="6">
        <v>12</v>
      </c>
      <c r="T115" s="6">
        <v>12</v>
      </c>
      <c r="U115" s="6">
        <v>17</v>
      </c>
      <c r="V115" s="6">
        <v>6</v>
      </c>
      <c r="W115" s="6">
        <v>6</v>
      </c>
      <c r="X115" s="6">
        <v>6</v>
      </c>
      <c r="Y115" s="6">
        <v>6</v>
      </c>
      <c r="Z115" s="6">
        <v>12</v>
      </c>
      <c r="AA115" s="10"/>
    </row>
    <row r="116" spans="1:27" s="8" customFormat="1" ht="31.5" customHeight="1" x14ac:dyDescent="0.25">
      <c r="A116" s="6"/>
      <c r="B116" s="9">
        <v>17478101</v>
      </c>
      <c r="C116" s="8" t="s">
        <v>129</v>
      </c>
      <c r="D116" s="8" t="s">
        <v>132</v>
      </c>
      <c r="E116" s="6">
        <v>2022</v>
      </c>
      <c r="F116" s="8" t="s">
        <v>36</v>
      </c>
      <c r="G116" s="8" t="s">
        <v>124</v>
      </c>
      <c r="H116" s="11" t="s">
        <v>133</v>
      </c>
      <c r="J116" s="8" t="s">
        <v>26</v>
      </c>
      <c r="K116" s="7">
        <v>0.75</v>
      </c>
      <c r="L116" s="7">
        <v>779.9</v>
      </c>
      <c r="M116" s="6">
        <v>118</v>
      </c>
      <c r="N116" s="6">
        <v>34</v>
      </c>
      <c r="O116" s="6">
        <v>12</v>
      </c>
      <c r="P116" s="6">
        <v>12</v>
      </c>
      <c r="Q116" s="6">
        <v>12</v>
      </c>
      <c r="R116" s="6">
        <v>6</v>
      </c>
      <c r="S116" s="6">
        <v>6</v>
      </c>
      <c r="T116" s="6">
        <v>12</v>
      </c>
      <c r="U116" s="6">
        <v>12</v>
      </c>
      <c r="V116" s="6">
        <v>6</v>
      </c>
      <c r="W116" s="6">
        <v>0</v>
      </c>
      <c r="X116" s="6">
        <v>0</v>
      </c>
      <c r="Y116" s="6">
        <v>0</v>
      </c>
      <c r="Z116" s="6">
        <v>6</v>
      </c>
      <c r="AA116" s="10"/>
    </row>
    <row r="117" spans="1:27" s="8" customFormat="1" ht="31.5" customHeight="1" x14ac:dyDescent="0.25">
      <c r="A117" s="6"/>
      <c r="B117" s="9">
        <v>17478001</v>
      </c>
      <c r="C117" s="8" t="s">
        <v>129</v>
      </c>
      <c r="D117" s="8" t="s">
        <v>132</v>
      </c>
      <c r="E117" s="6">
        <v>2022</v>
      </c>
      <c r="F117" s="8" t="s">
        <v>36</v>
      </c>
      <c r="G117" s="8" t="s">
        <v>124</v>
      </c>
      <c r="H117" s="11" t="s">
        <v>133</v>
      </c>
      <c r="J117" s="8" t="s">
        <v>229</v>
      </c>
      <c r="K117" s="7">
        <v>0.75</v>
      </c>
      <c r="L117" s="7">
        <v>659.7</v>
      </c>
      <c r="M117" s="6">
        <v>60</v>
      </c>
      <c r="N117" s="6">
        <v>18</v>
      </c>
      <c r="O117" s="6">
        <v>6</v>
      </c>
      <c r="P117" s="6">
        <v>6</v>
      </c>
      <c r="Q117" s="6">
        <v>6</v>
      </c>
      <c r="R117" s="6">
        <v>6</v>
      </c>
      <c r="S117" s="6">
        <v>6</v>
      </c>
      <c r="T117" s="6">
        <v>6</v>
      </c>
      <c r="U117" s="6">
        <v>6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10"/>
    </row>
    <row r="118" spans="1:27" s="8" customFormat="1" ht="31.5" customHeight="1" x14ac:dyDescent="0.25">
      <c r="A118" s="6"/>
      <c r="B118" s="9">
        <v>17477901</v>
      </c>
      <c r="C118" s="8" t="s">
        <v>129</v>
      </c>
      <c r="D118" s="8" t="s">
        <v>302</v>
      </c>
      <c r="E118" s="6">
        <v>2022</v>
      </c>
      <c r="F118" s="8" t="s">
        <v>36</v>
      </c>
      <c r="G118" s="8" t="s">
        <v>124</v>
      </c>
      <c r="H118" s="11" t="s">
        <v>131</v>
      </c>
      <c r="J118" s="10" t="s">
        <v>229</v>
      </c>
      <c r="K118" s="7">
        <v>0.75</v>
      </c>
      <c r="L118" s="7">
        <v>399.7</v>
      </c>
      <c r="M118" s="6">
        <v>178</v>
      </c>
      <c r="N118" s="6">
        <v>40</v>
      </c>
      <c r="O118" s="6">
        <v>18</v>
      </c>
      <c r="P118" s="6">
        <v>12</v>
      </c>
      <c r="Q118" s="6">
        <v>18</v>
      </c>
      <c r="R118" s="6">
        <v>12</v>
      </c>
      <c r="S118" s="6">
        <v>12</v>
      </c>
      <c r="T118" s="6">
        <v>12</v>
      </c>
      <c r="U118" s="6">
        <v>18</v>
      </c>
      <c r="V118" s="6">
        <v>6</v>
      </c>
      <c r="W118" s="6">
        <v>6</v>
      </c>
      <c r="X118" s="6">
        <v>6</v>
      </c>
      <c r="Y118" s="6">
        <v>6</v>
      </c>
      <c r="Z118" s="6">
        <v>12</v>
      </c>
      <c r="AA118" s="10"/>
    </row>
    <row r="119" spans="1:27" s="8" customFormat="1" ht="31.5" customHeight="1" x14ac:dyDescent="0.25">
      <c r="A119" s="6"/>
      <c r="B119" s="9">
        <v>17477701</v>
      </c>
      <c r="C119" s="8" t="s">
        <v>129</v>
      </c>
      <c r="D119" s="8" t="s">
        <v>133</v>
      </c>
      <c r="E119" s="6">
        <v>2022</v>
      </c>
      <c r="F119" s="8" t="s">
        <v>36</v>
      </c>
      <c r="G119" s="8" t="s">
        <v>124</v>
      </c>
      <c r="H119" s="11" t="s">
        <v>133</v>
      </c>
      <c r="J119" s="8" t="s">
        <v>26</v>
      </c>
      <c r="K119" s="7">
        <v>0.75</v>
      </c>
      <c r="L119" s="7">
        <v>485</v>
      </c>
      <c r="M119" s="6">
        <v>178</v>
      </c>
      <c r="N119" s="6">
        <v>40</v>
      </c>
      <c r="O119" s="6">
        <v>18</v>
      </c>
      <c r="P119" s="6">
        <v>12</v>
      </c>
      <c r="Q119" s="6">
        <v>18</v>
      </c>
      <c r="R119" s="6">
        <v>12</v>
      </c>
      <c r="S119" s="6">
        <v>12</v>
      </c>
      <c r="T119" s="6">
        <v>12</v>
      </c>
      <c r="U119" s="6">
        <v>18</v>
      </c>
      <c r="V119" s="6">
        <v>6</v>
      </c>
      <c r="W119" s="6">
        <v>6</v>
      </c>
      <c r="X119" s="6">
        <v>6</v>
      </c>
      <c r="Y119" s="6">
        <v>6</v>
      </c>
      <c r="Z119" s="6">
        <v>12</v>
      </c>
      <c r="AA119" s="10"/>
    </row>
    <row r="120" spans="1:27" s="8" customFormat="1" ht="31.5" customHeight="1" x14ac:dyDescent="0.25">
      <c r="A120" s="6"/>
      <c r="B120" s="9">
        <v>17444501</v>
      </c>
      <c r="C120" s="8" t="s">
        <v>134</v>
      </c>
      <c r="D120" s="8" t="s">
        <v>135</v>
      </c>
      <c r="E120" s="6">
        <v>2020</v>
      </c>
      <c r="F120" s="8" t="s">
        <v>36</v>
      </c>
      <c r="G120" s="8" t="s">
        <v>124</v>
      </c>
      <c r="H120" s="11" t="s">
        <v>135</v>
      </c>
      <c r="J120" s="8" t="s">
        <v>26</v>
      </c>
      <c r="K120" s="7">
        <v>0.75</v>
      </c>
      <c r="L120" s="7">
        <v>1499.9</v>
      </c>
      <c r="M120" s="6">
        <v>416</v>
      </c>
      <c r="N120" s="6">
        <v>104</v>
      </c>
      <c r="O120" s="6">
        <v>48</v>
      </c>
      <c r="P120" s="6">
        <v>30</v>
      </c>
      <c r="Q120" s="6">
        <v>48</v>
      </c>
      <c r="R120" s="6">
        <v>24</v>
      </c>
      <c r="S120" s="6">
        <v>30</v>
      </c>
      <c r="T120" s="6">
        <v>18</v>
      </c>
      <c r="U120" s="6">
        <v>48</v>
      </c>
      <c r="V120" s="6">
        <v>18</v>
      </c>
      <c r="W120" s="6">
        <v>12</v>
      </c>
      <c r="X120" s="6">
        <v>12</v>
      </c>
      <c r="Y120" s="6">
        <v>12</v>
      </c>
      <c r="Z120" s="6">
        <v>12</v>
      </c>
      <c r="AA120" s="10" t="str">
        <f>VLOOKUP(Tabell1[[#This Row],[Artikkelnr.]],[1]Kjøpslogg!$I:$AU,39,0)</f>
        <v>Maks 3 flasker pr kunde</v>
      </c>
    </row>
    <row r="121" spans="1:27" s="8" customFormat="1" ht="31.5" customHeight="1" x14ac:dyDescent="0.25">
      <c r="A121" s="6"/>
      <c r="B121" s="9">
        <v>17444901</v>
      </c>
      <c r="C121" s="8" t="s">
        <v>134</v>
      </c>
      <c r="D121" s="8" t="s">
        <v>303</v>
      </c>
      <c r="E121" s="6">
        <v>2022</v>
      </c>
      <c r="F121" s="8" t="s">
        <v>36</v>
      </c>
      <c r="G121" s="8" t="s">
        <v>124</v>
      </c>
      <c r="H121" s="11" t="s">
        <v>143</v>
      </c>
      <c r="J121" s="8" t="s">
        <v>229</v>
      </c>
      <c r="K121" s="7">
        <v>0.75</v>
      </c>
      <c r="L121" s="7">
        <v>899.9</v>
      </c>
      <c r="M121" s="6">
        <v>54</v>
      </c>
      <c r="N121" s="6">
        <v>18</v>
      </c>
      <c r="O121" s="6">
        <v>6</v>
      </c>
      <c r="P121" s="6">
        <v>3</v>
      </c>
      <c r="Q121" s="6">
        <v>6</v>
      </c>
      <c r="R121" s="6">
        <v>3</v>
      </c>
      <c r="S121" s="6">
        <v>6</v>
      </c>
      <c r="T121" s="6">
        <v>0</v>
      </c>
      <c r="U121" s="6">
        <v>6</v>
      </c>
      <c r="V121" s="6">
        <v>6</v>
      </c>
      <c r="W121" s="6">
        <v>0</v>
      </c>
      <c r="X121" s="6">
        <v>0</v>
      </c>
      <c r="Y121" s="6">
        <v>0</v>
      </c>
      <c r="Z121" s="6">
        <v>0</v>
      </c>
      <c r="AA121" s="10"/>
    </row>
    <row r="122" spans="1:27" s="8" customFormat="1" ht="31.5" customHeight="1" x14ac:dyDescent="0.25">
      <c r="A122" s="6"/>
      <c r="B122" s="9">
        <v>17444801</v>
      </c>
      <c r="C122" s="8" t="s">
        <v>134</v>
      </c>
      <c r="D122" s="8" t="s">
        <v>304</v>
      </c>
      <c r="E122" s="6">
        <v>2022</v>
      </c>
      <c r="F122" s="8" t="s">
        <v>36</v>
      </c>
      <c r="G122" s="8" t="s">
        <v>124</v>
      </c>
      <c r="H122" s="11" t="s">
        <v>304</v>
      </c>
      <c r="J122" s="10" t="s">
        <v>229</v>
      </c>
      <c r="K122" s="7">
        <v>0.75</v>
      </c>
      <c r="L122" s="7">
        <v>469.9</v>
      </c>
      <c r="M122" s="6">
        <v>90</v>
      </c>
      <c r="N122" s="6">
        <v>18</v>
      </c>
      <c r="O122" s="6">
        <v>6</v>
      </c>
      <c r="P122" s="6">
        <v>6</v>
      </c>
      <c r="Q122" s="6">
        <v>6</v>
      </c>
      <c r="R122" s="6">
        <v>6</v>
      </c>
      <c r="S122" s="6">
        <v>6</v>
      </c>
      <c r="T122" s="6">
        <v>6</v>
      </c>
      <c r="U122" s="6">
        <v>6</v>
      </c>
      <c r="V122" s="6">
        <v>6</v>
      </c>
      <c r="W122" s="6">
        <v>6</v>
      </c>
      <c r="X122" s="6">
        <v>6</v>
      </c>
      <c r="Y122" s="6">
        <v>6</v>
      </c>
      <c r="Z122" s="6">
        <v>6</v>
      </c>
      <c r="AA122" s="10" t="str">
        <f>VLOOKUP(Tabell1[[#This Row],[Artikkelnr.]],[1]Kjøpslogg!$I:$AU,39,0)</f>
        <v>Maks 1 flaske pr kunde</v>
      </c>
    </row>
    <row r="123" spans="1:27" s="8" customFormat="1" ht="31.5" customHeight="1" x14ac:dyDescent="0.25">
      <c r="A123" s="6"/>
      <c r="B123" s="9">
        <v>17444705</v>
      </c>
      <c r="C123" s="8" t="s">
        <v>134</v>
      </c>
      <c r="D123" s="8" t="s">
        <v>135</v>
      </c>
      <c r="E123" s="6">
        <v>2020</v>
      </c>
      <c r="F123" s="8" t="s">
        <v>36</v>
      </c>
      <c r="G123" s="8" t="s">
        <v>124</v>
      </c>
      <c r="H123" s="11" t="s">
        <v>135</v>
      </c>
      <c r="J123" s="10" t="s">
        <v>26</v>
      </c>
      <c r="K123" s="7">
        <v>1.5</v>
      </c>
      <c r="L123" s="7">
        <v>2999.9</v>
      </c>
      <c r="M123" s="6">
        <v>24</v>
      </c>
      <c r="N123" s="6">
        <v>6</v>
      </c>
      <c r="O123" s="6">
        <v>3</v>
      </c>
      <c r="P123" s="6">
        <v>1</v>
      </c>
      <c r="Q123" s="6">
        <v>2</v>
      </c>
      <c r="R123" s="6">
        <v>1</v>
      </c>
      <c r="S123" s="6">
        <v>2</v>
      </c>
      <c r="T123" s="6">
        <v>1</v>
      </c>
      <c r="U123" s="6">
        <v>2</v>
      </c>
      <c r="V123" s="6">
        <v>1</v>
      </c>
      <c r="W123" s="6">
        <v>1</v>
      </c>
      <c r="X123" s="6">
        <v>1</v>
      </c>
      <c r="Y123" s="6">
        <v>1</v>
      </c>
      <c r="Z123" s="6">
        <v>2</v>
      </c>
      <c r="AA123" s="10" t="str">
        <f>VLOOKUP(Tabell1[[#This Row],[Artikkelnr.]],[1]Kjøpslogg!$I:$AU,39,0)</f>
        <v>Maks 1 flaske pr kunde</v>
      </c>
    </row>
    <row r="124" spans="1:27" s="8" customFormat="1" ht="31.5" customHeight="1" x14ac:dyDescent="0.25">
      <c r="A124" s="6"/>
      <c r="B124" s="9">
        <v>17444601</v>
      </c>
      <c r="C124" s="8" t="s">
        <v>134</v>
      </c>
      <c r="D124" s="8" t="s">
        <v>306</v>
      </c>
      <c r="E124" s="6">
        <v>2020</v>
      </c>
      <c r="F124" s="8" t="s">
        <v>36</v>
      </c>
      <c r="G124" s="8" t="s">
        <v>124</v>
      </c>
      <c r="H124" s="11" t="s">
        <v>135</v>
      </c>
      <c r="J124" s="10" t="s">
        <v>26</v>
      </c>
      <c r="K124" s="7">
        <v>0.75</v>
      </c>
      <c r="L124" s="7">
        <v>3399.9</v>
      </c>
      <c r="M124" s="6">
        <v>12</v>
      </c>
      <c r="N124" s="6">
        <v>2</v>
      </c>
      <c r="O124" s="6">
        <v>1</v>
      </c>
      <c r="P124" s="6">
        <v>1</v>
      </c>
      <c r="Q124" s="6">
        <v>1</v>
      </c>
      <c r="R124" s="6">
        <v>1</v>
      </c>
      <c r="S124" s="6">
        <v>1</v>
      </c>
      <c r="T124" s="6">
        <v>0</v>
      </c>
      <c r="U124" s="6">
        <v>1</v>
      </c>
      <c r="V124" s="6">
        <v>1</v>
      </c>
      <c r="W124" s="6">
        <v>1</v>
      </c>
      <c r="X124" s="6">
        <v>1</v>
      </c>
      <c r="Y124" s="6">
        <v>0</v>
      </c>
      <c r="Z124" s="6">
        <v>1</v>
      </c>
      <c r="AA124" s="10" t="str">
        <f>VLOOKUP(Tabell1[[#This Row],[Artikkelnr.]],[1]Kjøpslogg!$I:$AU,39,0)</f>
        <v>Maks 1 flaske pr kunde</v>
      </c>
    </row>
    <row r="125" spans="1:27" s="8" customFormat="1" ht="31.5" customHeight="1" x14ac:dyDescent="0.25">
      <c r="A125" s="6"/>
      <c r="B125" s="9">
        <v>17444401</v>
      </c>
      <c r="C125" s="8" t="s">
        <v>134</v>
      </c>
      <c r="D125" s="8" t="s">
        <v>304</v>
      </c>
      <c r="E125" s="6">
        <v>2022</v>
      </c>
      <c r="F125" s="8" t="s">
        <v>36</v>
      </c>
      <c r="G125" s="8" t="s">
        <v>124</v>
      </c>
      <c r="H125" s="11" t="s">
        <v>304</v>
      </c>
      <c r="J125" s="10" t="s">
        <v>26</v>
      </c>
      <c r="K125" s="7">
        <v>0.75</v>
      </c>
      <c r="L125" s="7">
        <v>469.9</v>
      </c>
      <c r="M125" s="6">
        <v>300</v>
      </c>
      <c r="N125" s="6">
        <v>60</v>
      </c>
      <c r="O125" s="6">
        <v>30</v>
      </c>
      <c r="P125" s="6">
        <v>24</v>
      </c>
      <c r="Q125" s="6">
        <v>30</v>
      </c>
      <c r="R125" s="6">
        <v>24</v>
      </c>
      <c r="S125" s="6">
        <v>24</v>
      </c>
      <c r="T125" s="6">
        <v>30</v>
      </c>
      <c r="U125" s="6">
        <v>36</v>
      </c>
      <c r="V125" s="6">
        <v>12</v>
      </c>
      <c r="W125" s="6">
        <v>6</v>
      </c>
      <c r="X125" s="6">
        <v>6</v>
      </c>
      <c r="Y125" s="6">
        <v>6</v>
      </c>
      <c r="Z125" s="6">
        <v>12</v>
      </c>
      <c r="AA125" s="10" t="str">
        <f>VLOOKUP(Tabell1[[#This Row],[Artikkelnr.]],[1]Kjøpslogg!$I:$AU,39,0)</f>
        <v>Maks 2 flasker pr kunde</v>
      </c>
    </row>
    <row r="126" spans="1:27" s="8" customFormat="1" ht="31.5" customHeight="1" x14ac:dyDescent="0.25">
      <c r="A126" s="6"/>
      <c r="B126" s="9">
        <v>17451701</v>
      </c>
      <c r="C126" s="8" t="s">
        <v>136</v>
      </c>
      <c r="D126" s="8" t="s">
        <v>137</v>
      </c>
      <c r="E126" s="6">
        <v>2021</v>
      </c>
      <c r="F126" s="8" t="s">
        <v>36</v>
      </c>
      <c r="G126" s="8" t="s">
        <v>124</v>
      </c>
      <c r="H126" s="11" t="s">
        <v>135</v>
      </c>
      <c r="J126" s="8" t="s">
        <v>26</v>
      </c>
      <c r="K126" s="7">
        <v>0.75</v>
      </c>
      <c r="L126" s="7">
        <v>900.3</v>
      </c>
      <c r="M126" s="6">
        <v>296</v>
      </c>
      <c r="N126" s="6">
        <v>56</v>
      </c>
      <c r="O126" s="6">
        <v>30</v>
      </c>
      <c r="P126" s="6">
        <v>24</v>
      </c>
      <c r="Q126" s="6">
        <v>30</v>
      </c>
      <c r="R126" s="6">
        <v>24</v>
      </c>
      <c r="S126" s="6">
        <v>24</v>
      </c>
      <c r="T126" s="6">
        <v>30</v>
      </c>
      <c r="U126" s="6">
        <v>36</v>
      </c>
      <c r="V126" s="6">
        <v>12</v>
      </c>
      <c r="W126" s="6">
        <v>6</v>
      </c>
      <c r="X126" s="6">
        <v>6</v>
      </c>
      <c r="Y126" s="6">
        <v>6</v>
      </c>
      <c r="Z126" s="6">
        <v>12</v>
      </c>
      <c r="AA126" s="10"/>
    </row>
    <row r="127" spans="1:27" s="8" customFormat="1" ht="31.5" customHeight="1" x14ac:dyDescent="0.25">
      <c r="A127" s="6"/>
      <c r="B127" s="9">
        <v>17451501</v>
      </c>
      <c r="C127" s="8" t="s">
        <v>136</v>
      </c>
      <c r="D127" s="8" t="s">
        <v>307</v>
      </c>
      <c r="E127" s="6">
        <v>2022</v>
      </c>
      <c r="F127" s="8" t="s">
        <v>36</v>
      </c>
      <c r="G127" s="8" t="s">
        <v>124</v>
      </c>
      <c r="H127" s="11"/>
      <c r="J127" s="8" t="s">
        <v>229</v>
      </c>
      <c r="K127" s="7">
        <v>0.75</v>
      </c>
      <c r="L127" s="7">
        <v>410</v>
      </c>
      <c r="M127" s="6">
        <v>144</v>
      </c>
      <c r="N127" s="6">
        <v>30</v>
      </c>
      <c r="O127" s="6">
        <v>12</v>
      </c>
      <c r="P127" s="6">
        <v>12</v>
      </c>
      <c r="Q127" s="6">
        <v>12</v>
      </c>
      <c r="R127" s="6">
        <v>12</v>
      </c>
      <c r="S127" s="6">
        <v>12</v>
      </c>
      <c r="T127" s="6">
        <v>12</v>
      </c>
      <c r="U127" s="6">
        <v>12</v>
      </c>
      <c r="V127" s="6">
        <v>6</v>
      </c>
      <c r="W127" s="6">
        <v>6</v>
      </c>
      <c r="X127" s="6">
        <v>6</v>
      </c>
      <c r="Y127" s="6">
        <v>6</v>
      </c>
      <c r="Z127" s="6">
        <v>6</v>
      </c>
      <c r="AA127" s="10"/>
    </row>
    <row r="128" spans="1:27" s="8" customFormat="1" ht="31.5" customHeight="1" x14ac:dyDescent="0.25">
      <c r="A128" s="6"/>
      <c r="B128" s="9">
        <v>17451601</v>
      </c>
      <c r="C128" s="8" t="s">
        <v>136</v>
      </c>
      <c r="D128" s="8" t="s">
        <v>308</v>
      </c>
      <c r="E128" s="6">
        <v>2022</v>
      </c>
      <c r="F128" s="8" t="s">
        <v>36</v>
      </c>
      <c r="G128" s="8" t="s">
        <v>124</v>
      </c>
      <c r="H128" s="11"/>
      <c r="J128" s="8" t="s">
        <v>26</v>
      </c>
      <c r="K128" s="7">
        <v>0.75</v>
      </c>
      <c r="L128" s="7">
        <v>420.5</v>
      </c>
      <c r="M128" s="6">
        <v>240</v>
      </c>
      <c r="N128" s="6">
        <v>48</v>
      </c>
      <c r="O128" s="6">
        <v>24</v>
      </c>
      <c r="P128" s="6">
        <v>18</v>
      </c>
      <c r="Q128" s="6">
        <v>24</v>
      </c>
      <c r="R128" s="6">
        <v>12</v>
      </c>
      <c r="S128" s="6">
        <v>12</v>
      </c>
      <c r="T128" s="6">
        <v>12</v>
      </c>
      <c r="U128" s="6">
        <v>24</v>
      </c>
      <c r="V128" s="6">
        <v>12</v>
      </c>
      <c r="W128" s="6">
        <v>12</v>
      </c>
      <c r="X128" s="6">
        <v>12</v>
      </c>
      <c r="Y128" s="6">
        <v>12</v>
      </c>
      <c r="Z128" s="6">
        <v>18</v>
      </c>
      <c r="AA128" s="10"/>
    </row>
    <row r="129" spans="1:27" s="8" customFormat="1" ht="31.5" customHeight="1" x14ac:dyDescent="0.25">
      <c r="A129" s="6"/>
      <c r="B129" s="9">
        <v>17451801</v>
      </c>
      <c r="C129" s="8" t="s">
        <v>136</v>
      </c>
      <c r="D129" s="8" t="s">
        <v>309</v>
      </c>
      <c r="E129" s="6">
        <v>2022</v>
      </c>
      <c r="F129" s="8" t="s">
        <v>36</v>
      </c>
      <c r="G129" s="8" t="s">
        <v>124</v>
      </c>
      <c r="H129" s="11"/>
      <c r="J129" s="8" t="s">
        <v>26</v>
      </c>
      <c r="K129" s="7">
        <v>0.75</v>
      </c>
      <c r="L129" s="7">
        <v>375.5</v>
      </c>
      <c r="M129" s="6">
        <v>360</v>
      </c>
      <c r="N129" s="6">
        <v>84</v>
      </c>
      <c r="O129" s="6">
        <v>36</v>
      </c>
      <c r="P129" s="6">
        <v>36</v>
      </c>
      <c r="Q129" s="6">
        <v>36</v>
      </c>
      <c r="R129" s="6">
        <v>24</v>
      </c>
      <c r="S129" s="6">
        <v>24</v>
      </c>
      <c r="T129" s="6">
        <v>30</v>
      </c>
      <c r="U129" s="6">
        <v>36</v>
      </c>
      <c r="V129" s="6">
        <v>18</v>
      </c>
      <c r="W129" s="6">
        <v>6</v>
      </c>
      <c r="X129" s="6">
        <v>12</v>
      </c>
      <c r="Y129" s="6">
        <v>6</v>
      </c>
      <c r="Z129" s="6">
        <v>12</v>
      </c>
      <c r="AA129" s="10"/>
    </row>
    <row r="130" spans="1:27" s="8" customFormat="1" ht="31.5" customHeight="1" x14ac:dyDescent="0.25">
      <c r="A130" s="6"/>
      <c r="B130" s="9">
        <v>17444301</v>
      </c>
      <c r="C130" s="8" t="s">
        <v>305</v>
      </c>
      <c r="D130" s="8" t="s">
        <v>135</v>
      </c>
      <c r="E130" s="6">
        <v>2001</v>
      </c>
      <c r="F130" s="8" t="s">
        <v>36</v>
      </c>
      <c r="G130" s="8" t="s">
        <v>124</v>
      </c>
      <c r="H130" s="11" t="s">
        <v>135</v>
      </c>
      <c r="J130" s="10" t="s">
        <v>26</v>
      </c>
      <c r="K130" s="7">
        <v>0.75</v>
      </c>
      <c r="L130" s="7">
        <v>3499.9</v>
      </c>
      <c r="M130" s="6">
        <v>60</v>
      </c>
      <c r="N130" s="6">
        <v>12</v>
      </c>
      <c r="O130" s="6">
        <v>6</v>
      </c>
      <c r="P130" s="6">
        <v>6</v>
      </c>
      <c r="Q130" s="6">
        <v>6</v>
      </c>
      <c r="R130" s="6">
        <v>3</v>
      </c>
      <c r="S130" s="6">
        <v>6</v>
      </c>
      <c r="T130" s="6">
        <v>0</v>
      </c>
      <c r="U130" s="6">
        <v>6</v>
      </c>
      <c r="V130" s="6">
        <v>6</v>
      </c>
      <c r="W130" s="6">
        <v>3</v>
      </c>
      <c r="X130" s="6">
        <v>3</v>
      </c>
      <c r="Y130" s="6">
        <v>0</v>
      </c>
      <c r="Z130" s="6">
        <v>3</v>
      </c>
      <c r="AA130" s="10" t="str">
        <f>VLOOKUP(Tabell1[[#This Row],[Artikkelnr.]],[1]Kjøpslogg!$I:$AU,39,0)</f>
        <v>Maks 1 flaske pr kunde</v>
      </c>
    </row>
    <row r="131" spans="1:27" s="8" customFormat="1" ht="31.5" customHeight="1" x14ac:dyDescent="0.25">
      <c r="A131" s="6"/>
      <c r="B131" s="9">
        <v>17468901</v>
      </c>
      <c r="C131" s="8" t="s">
        <v>138</v>
      </c>
      <c r="D131" s="8" t="s">
        <v>139</v>
      </c>
      <c r="E131" s="6">
        <v>2021</v>
      </c>
      <c r="F131" s="8" t="s">
        <v>36</v>
      </c>
      <c r="G131" s="8" t="s">
        <v>124</v>
      </c>
      <c r="H131" s="11" t="s">
        <v>125</v>
      </c>
      <c r="J131" s="8" t="s">
        <v>26</v>
      </c>
      <c r="K131" s="7">
        <v>0.75</v>
      </c>
      <c r="L131" s="7">
        <v>659</v>
      </c>
      <c r="M131" s="6">
        <v>295</v>
      </c>
      <c r="N131" s="6">
        <v>56</v>
      </c>
      <c r="O131" s="6">
        <v>24</v>
      </c>
      <c r="P131" s="6">
        <v>24</v>
      </c>
      <c r="Q131" s="6">
        <v>24</v>
      </c>
      <c r="R131" s="6">
        <v>24</v>
      </c>
      <c r="S131" s="6">
        <v>24</v>
      </c>
      <c r="T131" s="6">
        <v>24</v>
      </c>
      <c r="U131" s="6">
        <v>35</v>
      </c>
      <c r="V131" s="6">
        <v>12</v>
      </c>
      <c r="W131" s="6">
        <v>12</v>
      </c>
      <c r="X131" s="6">
        <v>12</v>
      </c>
      <c r="Y131" s="6">
        <v>12</v>
      </c>
      <c r="Z131" s="6">
        <v>12</v>
      </c>
      <c r="AA131" s="10"/>
    </row>
    <row r="132" spans="1:27" s="8" customFormat="1" ht="31.5" customHeight="1" x14ac:dyDescent="0.25">
      <c r="A132" s="6"/>
      <c r="B132" s="9">
        <v>17449601</v>
      </c>
      <c r="C132" s="8" t="s">
        <v>140</v>
      </c>
      <c r="D132" s="8" t="s">
        <v>141</v>
      </c>
      <c r="E132" s="6">
        <v>2022</v>
      </c>
      <c r="F132" s="8" t="s">
        <v>36</v>
      </c>
      <c r="G132" s="8" t="s">
        <v>142</v>
      </c>
      <c r="H132" s="11" t="s">
        <v>143</v>
      </c>
      <c r="J132" s="8" t="s">
        <v>229</v>
      </c>
      <c r="K132" s="7">
        <v>0.75</v>
      </c>
      <c r="L132" s="7">
        <v>798</v>
      </c>
      <c r="M132" s="6">
        <v>178</v>
      </c>
      <c r="N132" s="6">
        <v>34</v>
      </c>
      <c r="O132" s="6">
        <v>18</v>
      </c>
      <c r="P132" s="6">
        <v>12</v>
      </c>
      <c r="Q132" s="6">
        <v>18</v>
      </c>
      <c r="R132" s="6">
        <v>18</v>
      </c>
      <c r="S132" s="6">
        <v>12</v>
      </c>
      <c r="T132" s="6">
        <v>12</v>
      </c>
      <c r="U132" s="6">
        <v>18</v>
      </c>
      <c r="V132" s="6">
        <v>6</v>
      </c>
      <c r="W132" s="6">
        <v>6</v>
      </c>
      <c r="X132" s="6">
        <v>6</v>
      </c>
      <c r="Y132" s="6">
        <v>6</v>
      </c>
      <c r="Z132" s="6">
        <v>12</v>
      </c>
      <c r="AA132" s="10"/>
    </row>
    <row r="133" spans="1:27" s="8" customFormat="1" ht="31.5" customHeight="1" x14ac:dyDescent="0.25">
      <c r="A133" s="6"/>
      <c r="B133" s="9">
        <v>17449301</v>
      </c>
      <c r="C133" s="8" t="s">
        <v>140</v>
      </c>
      <c r="D133" s="8" t="s">
        <v>310</v>
      </c>
      <c r="E133" s="6">
        <v>2022</v>
      </c>
      <c r="F133" s="8" t="s">
        <v>36</v>
      </c>
      <c r="G133" s="8" t="s">
        <v>142</v>
      </c>
      <c r="H133" s="11" t="s">
        <v>143</v>
      </c>
      <c r="J133" s="8" t="s">
        <v>229</v>
      </c>
      <c r="K133" s="7">
        <v>0.75</v>
      </c>
      <c r="L133" s="7">
        <v>798</v>
      </c>
      <c r="M133" s="6">
        <v>82</v>
      </c>
      <c r="N133" s="6">
        <v>16</v>
      </c>
      <c r="O133" s="6">
        <v>12</v>
      </c>
      <c r="P133" s="6">
        <v>6</v>
      </c>
      <c r="Q133" s="6">
        <v>6</v>
      </c>
      <c r="R133" s="6">
        <v>6</v>
      </c>
      <c r="S133" s="6">
        <v>6</v>
      </c>
      <c r="T133" s="6">
        <v>6</v>
      </c>
      <c r="U133" s="6">
        <v>12</v>
      </c>
      <c r="V133" s="6">
        <v>6</v>
      </c>
      <c r="W133" s="6">
        <v>0</v>
      </c>
      <c r="X133" s="6">
        <v>0</v>
      </c>
      <c r="Y133" s="6">
        <v>0</v>
      </c>
      <c r="Z133" s="6">
        <v>6</v>
      </c>
      <c r="AA133" s="10"/>
    </row>
    <row r="134" spans="1:27" s="8" customFormat="1" ht="31.5" customHeight="1" x14ac:dyDescent="0.25">
      <c r="A134" s="6"/>
      <c r="B134" s="9">
        <v>17449501</v>
      </c>
      <c r="C134" s="8" t="s">
        <v>140</v>
      </c>
      <c r="D134" s="8" t="s">
        <v>311</v>
      </c>
      <c r="E134" s="6">
        <v>2022</v>
      </c>
      <c r="F134" s="8" t="s">
        <v>36</v>
      </c>
      <c r="G134" s="8" t="s">
        <v>142</v>
      </c>
      <c r="H134" s="11" t="s">
        <v>311</v>
      </c>
      <c r="J134" s="8" t="s">
        <v>229</v>
      </c>
      <c r="K134" s="7">
        <v>0.75</v>
      </c>
      <c r="L134" s="7">
        <v>494.3</v>
      </c>
      <c r="M134" s="6">
        <v>48</v>
      </c>
      <c r="N134" s="6">
        <v>18</v>
      </c>
      <c r="O134" s="6">
        <v>6</v>
      </c>
      <c r="P134" s="6">
        <v>0</v>
      </c>
      <c r="Q134" s="6">
        <v>6</v>
      </c>
      <c r="R134" s="6">
        <v>6</v>
      </c>
      <c r="S134" s="6">
        <v>6</v>
      </c>
      <c r="T134" s="6">
        <v>0</v>
      </c>
      <c r="U134" s="6">
        <v>6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10"/>
    </row>
    <row r="135" spans="1:27" s="8" customFormat="1" ht="31.5" customHeight="1" x14ac:dyDescent="0.25">
      <c r="A135" s="6"/>
      <c r="B135" s="9">
        <v>17445301</v>
      </c>
      <c r="C135" s="8" t="s">
        <v>312</v>
      </c>
      <c r="D135" s="8" t="s">
        <v>313</v>
      </c>
      <c r="E135" s="6">
        <v>2021</v>
      </c>
      <c r="F135" s="8" t="s">
        <v>36</v>
      </c>
      <c r="G135" s="8" t="s">
        <v>150</v>
      </c>
      <c r="H135" s="11" t="s">
        <v>151</v>
      </c>
      <c r="J135" s="8" t="s">
        <v>26</v>
      </c>
      <c r="K135" s="7">
        <v>0.75</v>
      </c>
      <c r="L135" s="7">
        <v>739.7</v>
      </c>
      <c r="M135" s="6">
        <v>144</v>
      </c>
      <c r="N135" s="6">
        <v>30</v>
      </c>
      <c r="O135" s="6">
        <v>12</v>
      </c>
      <c r="P135" s="6">
        <v>12</v>
      </c>
      <c r="Q135" s="6">
        <v>12</v>
      </c>
      <c r="R135" s="6">
        <v>12</v>
      </c>
      <c r="S135" s="6">
        <v>12</v>
      </c>
      <c r="T135" s="6">
        <v>12</v>
      </c>
      <c r="U135" s="6">
        <v>12</v>
      </c>
      <c r="V135" s="6">
        <v>6</v>
      </c>
      <c r="W135" s="6">
        <v>6</v>
      </c>
      <c r="X135" s="6">
        <v>6</v>
      </c>
      <c r="Y135" s="6">
        <v>6</v>
      </c>
      <c r="Z135" s="6">
        <v>6</v>
      </c>
      <c r="AA135" s="10"/>
    </row>
    <row r="136" spans="1:27" s="8" customFormat="1" ht="31.5" customHeight="1" x14ac:dyDescent="0.25">
      <c r="A136" s="6"/>
      <c r="B136" s="9">
        <v>17445601</v>
      </c>
      <c r="C136" s="8" t="s">
        <v>314</v>
      </c>
      <c r="D136" s="8" t="s">
        <v>315</v>
      </c>
      <c r="E136" s="6">
        <v>2021</v>
      </c>
      <c r="F136" s="8" t="s">
        <v>36</v>
      </c>
      <c r="G136" s="8" t="s">
        <v>150</v>
      </c>
      <c r="H136" s="11" t="s">
        <v>316</v>
      </c>
      <c r="J136" s="8" t="s">
        <v>26</v>
      </c>
      <c r="K136" s="7">
        <v>0.75</v>
      </c>
      <c r="L136" s="7">
        <v>553.5</v>
      </c>
      <c r="M136" s="6">
        <v>142</v>
      </c>
      <c r="N136" s="6">
        <v>22</v>
      </c>
      <c r="O136" s="6">
        <v>12</v>
      </c>
      <c r="P136" s="6">
        <v>12</v>
      </c>
      <c r="Q136" s="6">
        <v>12</v>
      </c>
      <c r="R136" s="6">
        <v>12</v>
      </c>
      <c r="S136" s="6">
        <v>12</v>
      </c>
      <c r="T136" s="6">
        <v>12</v>
      </c>
      <c r="U136" s="6">
        <v>18</v>
      </c>
      <c r="V136" s="6">
        <v>6</v>
      </c>
      <c r="W136" s="6">
        <v>6</v>
      </c>
      <c r="X136" s="6">
        <v>6</v>
      </c>
      <c r="Y136" s="6">
        <v>6</v>
      </c>
      <c r="Z136" s="6">
        <v>6</v>
      </c>
      <c r="AA136" s="10"/>
    </row>
    <row r="137" spans="1:27" s="8" customFormat="1" ht="31.5" customHeight="1" x14ac:dyDescent="0.25">
      <c r="A137" s="6"/>
      <c r="B137" s="9">
        <v>17445801</v>
      </c>
      <c r="C137" s="8" t="s">
        <v>148</v>
      </c>
      <c r="D137" s="8" t="s">
        <v>149</v>
      </c>
      <c r="E137" s="6">
        <v>2021</v>
      </c>
      <c r="F137" s="8" t="s">
        <v>36</v>
      </c>
      <c r="G137" s="8" t="s">
        <v>150</v>
      </c>
      <c r="H137" s="11" t="s">
        <v>151</v>
      </c>
      <c r="J137" s="10" t="s">
        <v>26</v>
      </c>
      <c r="K137" s="7">
        <v>0.75</v>
      </c>
      <c r="L137" s="7">
        <v>983.2</v>
      </c>
      <c r="M137" s="6">
        <v>142</v>
      </c>
      <c r="N137" s="6">
        <v>22</v>
      </c>
      <c r="O137" s="6">
        <v>12</v>
      </c>
      <c r="P137" s="6">
        <v>12</v>
      </c>
      <c r="Q137" s="6">
        <v>12</v>
      </c>
      <c r="R137" s="6">
        <v>12</v>
      </c>
      <c r="S137" s="6">
        <v>12</v>
      </c>
      <c r="T137" s="6">
        <v>12</v>
      </c>
      <c r="U137" s="6">
        <v>18</v>
      </c>
      <c r="V137" s="6">
        <v>6</v>
      </c>
      <c r="W137" s="6">
        <v>6</v>
      </c>
      <c r="X137" s="6">
        <v>6</v>
      </c>
      <c r="Y137" s="6">
        <v>6</v>
      </c>
      <c r="Z137" s="6">
        <v>6</v>
      </c>
      <c r="AA137" s="10"/>
    </row>
    <row r="138" spans="1:27" s="8" customFormat="1" ht="31.5" customHeight="1" x14ac:dyDescent="0.25">
      <c r="A138" s="6"/>
      <c r="B138" s="9">
        <v>17473501</v>
      </c>
      <c r="C138" s="8" t="s">
        <v>215</v>
      </c>
      <c r="D138" s="8" t="s">
        <v>151</v>
      </c>
      <c r="E138" s="6">
        <v>2022</v>
      </c>
      <c r="F138" s="8" t="s">
        <v>36</v>
      </c>
      <c r="G138" s="8" t="s">
        <v>150</v>
      </c>
      <c r="H138" s="11" t="s">
        <v>151</v>
      </c>
      <c r="J138" s="8" t="s">
        <v>26</v>
      </c>
      <c r="K138" s="7">
        <v>0.75</v>
      </c>
      <c r="L138" s="7">
        <v>999.9</v>
      </c>
      <c r="M138" s="6">
        <v>118</v>
      </c>
      <c r="N138" s="6">
        <v>34</v>
      </c>
      <c r="O138" s="6">
        <v>12</v>
      </c>
      <c r="P138" s="6">
        <v>12</v>
      </c>
      <c r="Q138" s="6">
        <v>12</v>
      </c>
      <c r="R138" s="6">
        <v>12</v>
      </c>
      <c r="S138" s="6">
        <v>12</v>
      </c>
      <c r="T138" s="6">
        <v>12</v>
      </c>
      <c r="U138" s="6">
        <v>12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10"/>
    </row>
    <row r="139" spans="1:27" s="8" customFormat="1" ht="31.5" customHeight="1" x14ac:dyDescent="0.25">
      <c r="A139" s="6"/>
      <c r="B139" s="9">
        <v>17473301</v>
      </c>
      <c r="C139" s="8" t="s">
        <v>215</v>
      </c>
      <c r="D139" s="8" t="s">
        <v>151</v>
      </c>
      <c r="E139" s="6">
        <v>2023</v>
      </c>
      <c r="F139" s="8" t="s">
        <v>36</v>
      </c>
      <c r="G139" s="8" t="s">
        <v>150</v>
      </c>
      <c r="H139" s="11" t="s">
        <v>151</v>
      </c>
      <c r="J139" s="8" t="s">
        <v>229</v>
      </c>
      <c r="K139" s="7">
        <v>0.75</v>
      </c>
      <c r="L139" s="7">
        <v>849.9</v>
      </c>
      <c r="M139" s="6">
        <v>60</v>
      </c>
      <c r="N139" s="6">
        <v>12</v>
      </c>
      <c r="O139" s="6">
        <v>6</v>
      </c>
      <c r="P139" s="6">
        <v>6</v>
      </c>
      <c r="Q139" s="6">
        <v>6</v>
      </c>
      <c r="R139" s="6">
        <v>3</v>
      </c>
      <c r="S139" s="6">
        <v>6</v>
      </c>
      <c r="T139" s="6">
        <v>0</v>
      </c>
      <c r="U139" s="6">
        <v>6</v>
      </c>
      <c r="V139" s="6">
        <v>6</v>
      </c>
      <c r="W139" s="6">
        <v>3</v>
      </c>
      <c r="X139" s="6">
        <v>3</v>
      </c>
      <c r="Y139" s="6">
        <v>0</v>
      </c>
      <c r="Z139" s="6">
        <v>3</v>
      </c>
      <c r="AA139" s="10"/>
    </row>
    <row r="140" spans="1:27" s="8" customFormat="1" ht="31.5" customHeight="1" x14ac:dyDescent="0.25">
      <c r="A140" s="6"/>
      <c r="B140" s="9">
        <v>17454701</v>
      </c>
      <c r="C140" s="8" t="s">
        <v>317</v>
      </c>
      <c r="D140" s="8" t="s">
        <v>318</v>
      </c>
      <c r="E140" s="6">
        <v>2022</v>
      </c>
      <c r="F140" s="8" t="s">
        <v>36</v>
      </c>
      <c r="G140" s="8" t="s">
        <v>150</v>
      </c>
      <c r="H140" s="11" t="s">
        <v>319</v>
      </c>
      <c r="J140" s="8" t="s">
        <v>26</v>
      </c>
      <c r="K140" s="7">
        <v>0.75</v>
      </c>
      <c r="L140" s="7">
        <v>305.3</v>
      </c>
      <c r="M140" s="6">
        <v>178</v>
      </c>
      <c r="N140" s="6">
        <v>34</v>
      </c>
      <c r="O140" s="6">
        <v>12</v>
      </c>
      <c r="P140" s="6">
        <v>12</v>
      </c>
      <c r="Q140" s="6">
        <v>12</v>
      </c>
      <c r="R140" s="6">
        <v>12</v>
      </c>
      <c r="S140" s="6">
        <v>12</v>
      </c>
      <c r="T140" s="6">
        <v>12</v>
      </c>
      <c r="U140" s="6">
        <v>12</v>
      </c>
      <c r="V140" s="6">
        <v>12</v>
      </c>
      <c r="W140" s="6">
        <v>12</v>
      </c>
      <c r="X140" s="6">
        <v>12</v>
      </c>
      <c r="Y140" s="6">
        <v>12</v>
      </c>
      <c r="Z140" s="6">
        <v>12</v>
      </c>
      <c r="AA140" s="10"/>
    </row>
    <row r="141" spans="1:27" s="8" customFormat="1" ht="31.5" customHeight="1" x14ac:dyDescent="0.25">
      <c r="A141" s="6"/>
      <c r="B141" s="9">
        <v>17454801</v>
      </c>
      <c r="C141" s="8" t="s">
        <v>152</v>
      </c>
      <c r="D141" s="8" t="s">
        <v>153</v>
      </c>
      <c r="E141" s="6">
        <v>2023</v>
      </c>
      <c r="F141" s="8" t="s">
        <v>36</v>
      </c>
      <c r="G141" s="8" t="s">
        <v>150</v>
      </c>
      <c r="H141" s="11" t="s">
        <v>154</v>
      </c>
      <c r="J141" s="10" t="s">
        <v>229</v>
      </c>
      <c r="K141" s="7">
        <v>0.75</v>
      </c>
      <c r="L141" s="7">
        <v>320</v>
      </c>
      <c r="M141" s="6">
        <v>596</v>
      </c>
      <c r="N141" s="6">
        <v>140</v>
      </c>
      <c r="O141" s="6">
        <v>48</v>
      </c>
      <c r="P141" s="6">
        <v>48</v>
      </c>
      <c r="Q141" s="6">
        <v>36</v>
      </c>
      <c r="R141" s="6">
        <v>36</v>
      </c>
      <c r="S141" s="6">
        <v>36</v>
      </c>
      <c r="T141" s="6">
        <v>36</v>
      </c>
      <c r="U141" s="6">
        <v>48</v>
      </c>
      <c r="V141" s="6">
        <v>36</v>
      </c>
      <c r="W141" s="6">
        <v>36</v>
      </c>
      <c r="X141" s="6">
        <v>36</v>
      </c>
      <c r="Y141" s="6">
        <v>24</v>
      </c>
      <c r="Z141" s="6">
        <v>36</v>
      </c>
      <c r="AA141" s="10"/>
    </row>
    <row r="142" spans="1:27" s="8" customFormat="1" ht="31.5" customHeight="1" x14ac:dyDescent="0.25">
      <c r="A142" s="6"/>
      <c r="B142" s="9">
        <v>17454601</v>
      </c>
      <c r="C142" s="8" t="s">
        <v>152</v>
      </c>
      <c r="D142" s="8" t="s">
        <v>153</v>
      </c>
      <c r="E142" s="6">
        <v>2022</v>
      </c>
      <c r="F142" s="8" t="s">
        <v>36</v>
      </c>
      <c r="G142" s="8" t="s">
        <v>150</v>
      </c>
      <c r="H142" s="11" t="s">
        <v>154</v>
      </c>
      <c r="J142" s="8" t="s">
        <v>26</v>
      </c>
      <c r="K142" s="7">
        <v>0.75</v>
      </c>
      <c r="L142" s="7">
        <v>300.2</v>
      </c>
      <c r="M142" s="6">
        <v>358</v>
      </c>
      <c r="N142" s="6">
        <v>82</v>
      </c>
      <c r="O142" s="6">
        <v>24</v>
      </c>
      <c r="P142" s="6">
        <v>24</v>
      </c>
      <c r="Q142" s="6">
        <v>24</v>
      </c>
      <c r="R142" s="6">
        <v>24</v>
      </c>
      <c r="S142" s="6">
        <v>24</v>
      </c>
      <c r="T142" s="6">
        <v>24</v>
      </c>
      <c r="U142" s="6">
        <v>24</v>
      </c>
      <c r="V142" s="6">
        <v>24</v>
      </c>
      <c r="W142" s="6">
        <v>24</v>
      </c>
      <c r="X142" s="6">
        <v>24</v>
      </c>
      <c r="Y142" s="6">
        <v>12</v>
      </c>
      <c r="Z142" s="6">
        <v>24</v>
      </c>
      <c r="AA142" s="10"/>
    </row>
    <row r="143" spans="1:27" s="8" customFormat="1" ht="31.5" customHeight="1" x14ac:dyDescent="0.25">
      <c r="A143" s="6"/>
      <c r="B143" s="9">
        <v>17449201</v>
      </c>
      <c r="C143" s="8" t="s">
        <v>155</v>
      </c>
      <c r="D143" s="8" t="s">
        <v>156</v>
      </c>
      <c r="E143" s="6">
        <v>2022</v>
      </c>
      <c r="F143" s="8" t="s">
        <v>36</v>
      </c>
      <c r="G143" s="8" t="s">
        <v>157</v>
      </c>
      <c r="H143" s="11"/>
      <c r="J143" s="8" t="s">
        <v>26</v>
      </c>
      <c r="K143" s="7">
        <v>0.75</v>
      </c>
      <c r="L143" s="7">
        <v>497.8</v>
      </c>
      <c r="M143" s="6">
        <v>142</v>
      </c>
      <c r="N143" s="6">
        <v>34</v>
      </c>
      <c r="O143" s="6">
        <v>12</v>
      </c>
      <c r="P143" s="6">
        <v>12</v>
      </c>
      <c r="Q143" s="6">
        <v>12</v>
      </c>
      <c r="R143" s="6">
        <v>12</v>
      </c>
      <c r="S143" s="6">
        <v>12</v>
      </c>
      <c r="T143" s="6">
        <v>12</v>
      </c>
      <c r="U143" s="6">
        <v>12</v>
      </c>
      <c r="V143" s="6">
        <v>6</v>
      </c>
      <c r="W143" s="6">
        <v>6</v>
      </c>
      <c r="X143" s="6">
        <v>6</v>
      </c>
      <c r="Y143" s="6">
        <v>0</v>
      </c>
      <c r="Z143" s="6">
        <v>6</v>
      </c>
      <c r="AA143" s="10"/>
    </row>
    <row r="144" spans="1:27" s="8" customFormat="1" ht="31.5" customHeight="1" x14ac:dyDescent="0.25">
      <c r="A144" s="6"/>
      <c r="B144" s="9">
        <v>17473001</v>
      </c>
      <c r="C144" s="8" t="s">
        <v>216</v>
      </c>
      <c r="D144" s="8" t="s">
        <v>217</v>
      </c>
      <c r="E144" s="6">
        <v>2021</v>
      </c>
      <c r="F144" s="8" t="s">
        <v>36</v>
      </c>
      <c r="G144" s="8" t="s">
        <v>150</v>
      </c>
      <c r="H144" s="11" t="s">
        <v>151</v>
      </c>
      <c r="J144" s="8" t="s">
        <v>26</v>
      </c>
      <c r="K144" s="7">
        <v>0.75</v>
      </c>
      <c r="L144" s="7">
        <v>899.9</v>
      </c>
      <c r="M144" s="6">
        <v>118</v>
      </c>
      <c r="N144" s="6">
        <v>34</v>
      </c>
      <c r="O144" s="6">
        <v>12</v>
      </c>
      <c r="P144" s="6">
        <v>12</v>
      </c>
      <c r="Q144" s="6">
        <v>12</v>
      </c>
      <c r="R144" s="6">
        <v>12</v>
      </c>
      <c r="S144" s="6">
        <v>12</v>
      </c>
      <c r="T144" s="6">
        <v>12</v>
      </c>
      <c r="U144" s="6">
        <v>12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10"/>
    </row>
    <row r="145" spans="1:27" s="8" customFormat="1" ht="31.5" customHeight="1" x14ac:dyDescent="0.25">
      <c r="A145" s="6"/>
      <c r="B145" s="9">
        <v>17473401</v>
      </c>
      <c r="C145" s="8" t="s">
        <v>216</v>
      </c>
      <c r="D145" s="8" t="s">
        <v>339</v>
      </c>
      <c r="E145" s="6">
        <v>2020</v>
      </c>
      <c r="F145" s="8" t="s">
        <v>36</v>
      </c>
      <c r="G145" s="8" t="s">
        <v>150</v>
      </c>
      <c r="H145" s="11" t="s">
        <v>151</v>
      </c>
      <c r="J145" s="8" t="s">
        <v>26</v>
      </c>
      <c r="K145" s="7">
        <v>0.75</v>
      </c>
      <c r="L145" s="7">
        <v>1599.9</v>
      </c>
      <c r="M145" s="6">
        <v>60</v>
      </c>
      <c r="N145" s="6">
        <v>12</v>
      </c>
      <c r="O145" s="6">
        <v>6</v>
      </c>
      <c r="P145" s="6">
        <v>6</v>
      </c>
      <c r="Q145" s="6">
        <v>6</v>
      </c>
      <c r="R145" s="6">
        <v>3</v>
      </c>
      <c r="S145" s="6">
        <v>6</v>
      </c>
      <c r="T145" s="6">
        <v>0</v>
      </c>
      <c r="U145" s="6">
        <v>6</v>
      </c>
      <c r="V145" s="6">
        <v>6</v>
      </c>
      <c r="W145" s="6">
        <v>3</v>
      </c>
      <c r="X145" s="6">
        <v>3</v>
      </c>
      <c r="Y145" s="6">
        <v>0</v>
      </c>
      <c r="Z145" s="6">
        <v>3</v>
      </c>
      <c r="AA145" s="10"/>
    </row>
    <row r="146" spans="1:27" s="8" customFormat="1" ht="31.5" customHeight="1" x14ac:dyDescent="0.25">
      <c r="A146" s="6"/>
      <c r="B146" s="9">
        <v>15921801</v>
      </c>
      <c r="C146" s="8" t="s">
        <v>324</v>
      </c>
      <c r="D146" s="8" t="s">
        <v>325</v>
      </c>
      <c r="E146" s="6">
        <v>2020</v>
      </c>
      <c r="F146" s="8" t="s">
        <v>36</v>
      </c>
      <c r="G146" s="8" t="s">
        <v>322</v>
      </c>
      <c r="H146" s="11" t="s">
        <v>325</v>
      </c>
      <c r="J146" s="10" t="s">
        <v>229</v>
      </c>
      <c r="K146" s="7">
        <v>0.75</v>
      </c>
      <c r="L146" s="7">
        <v>547.4</v>
      </c>
      <c r="M146" s="6">
        <v>36</v>
      </c>
      <c r="N146" s="6">
        <v>6</v>
      </c>
      <c r="O146" s="6">
        <v>3</v>
      </c>
      <c r="P146" s="6">
        <v>3</v>
      </c>
      <c r="Q146" s="6">
        <v>3</v>
      </c>
      <c r="R146" s="6">
        <v>3</v>
      </c>
      <c r="S146" s="6">
        <v>3</v>
      </c>
      <c r="T146" s="6">
        <v>0</v>
      </c>
      <c r="U146" s="6">
        <v>3</v>
      </c>
      <c r="V146" s="6">
        <v>3</v>
      </c>
      <c r="W146" s="6">
        <v>3</v>
      </c>
      <c r="X146" s="6">
        <v>3</v>
      </c>
      <c r="Y146" s="6">
        <v>0</v>
      </c>
      <c r="Z146" s="6">
        <v>3</v>
      </c>
      <c r="AA146" s="10" t="str">
        <f>VLOOKUP(Tabell1[[#This Row],[Artikkelnr.]],[1]Kjøpslogg!$I:$AU,39,0)</f>
        <v>Maks 1 flaske Rayas/Tours pr kunde</v>
      </c>
    </row>
    <row r="147" spans="1:27" s="8" customFormat="1" ht="31.5" customHeight="1" x14ac:dyDescent="0.25">
      <c r="A147" s="6"/>
      <c r="B147" s="9">
        <v>15921101</v>
      </c>
      <c r="C147" s="8" t="s">
        <v>324</v>
      </c>
      <c r="D147" s="8" t="s">
        <v>325</v>
      </c>
      <c r="E147" s="6">
        <v>2020</v>
      </c>
      <c r="F147" s="8" t="s">
        <v>36</v>
      </c>
      <c r="G147" s="8" t="s">
        <v>322</v>
      </c>
      <c r="H147" s="11" t="s">
        <v>325</v>
      </c>
      <c r="J147" s="8" t="s">
        <v>26</v>
      </c>
      <c r="K147" s="7">
        <v>0.75</v>
      </c>
      <c r="L147" s="7">
        <v>547.4</v>
      </c>
      <c r="M147" s="6">
        <v>36</v>
      </c>
      <c r="N147" s="6">
        <v>6</v>
      </c>
      <c r="O147" s="6">
        <v>3</v>
      </c>
      <c r="P147" s="6">
        <v>3</v>
      </c>
      <c r="Q147" s="6">
        <v>3</v>
      </c>
      <c r="R147" s="6">
        <v>3</v>
      </c>
      <c r="S147" s="6">
        <v>3</v>
      </c>
      <c r="T147" s="6">
        <v>0</v>
      </c>
      <c r="U147" s="6">
        <v>3</v>
      </c>
      <c r="V147" s="6">
        <v>3</v>
      </c>
      <c r="W147" s="6">
        <v>3</v>
      </c>
      <c r="X147" s="6">
        <v>3</v>
      </c>
      <c r="Y147" s="6">
        <v>0</v>
      </c>
      <c r="Z147" s="6">
        <v>3</v>
      </c>
      <c r="AA147" s="10" t="str">
        <f>VLOOKUP(Tabell1[[#This Row],[Artikkelnr.]],[1]Kjøpslogg!$I:$AU,39,0)</f>
        <v>Maks 1 flaske Rayas/Tours pr kunde</v>
      </c>
    </row>
    <row r="148" spans="1:27" s="8" customFormat="1" ht="31.5" customHeight="1" x14ac:dyDescent="0.25">
      <c r="A148" s="6"/>
      <c r="B148" s="9">
        <v>15921701</v>
      </c>
      <c r="C148" s="8" t="s">
        <v>320</v>
      </c>
      <c r="D148" s="8" t="s">
        <v>321</v>
      </c>
      <c r="E148" s="6">
        <v>2012</v>
      </c>
      <c r="F148" s="8" t="s">
        <v>36</v>
      </c>
      <c r="G148" s="8" t="s">
        <v>322</v>
      </c>
      <c r="H148" s="11" t="s">
        <v>321</v>
      </c>
      <c r="J148" s="8" t="s">
        <v>229</v>
      </c>
      <c r="K148" s="7">
        <v>0.75</v>
      </c>
      <c r="L148" s="7">
        <v>5512.5</v>
      </c>
      <c r="M148" s="6">
        <v>6</v>
      </c>
      <c r="N148" s="6">
        <v>3</v>
      </c>
      <c r="O148" s="6">
        <v>1</v>
      </c>
      <c r="P148" s="6">
        <v>0</v>
      </c>
      <c r="Q148" s="6">
        <v>1</v>
      </c>
      <c r="R148" s="6">
        <v>0</v>
      </c>
      <c r="S148" s="6">
        <v>0</v>
      </c>
      <c r="T148" s="6">
        <v>0</v>
      </c>
      <c r="U148" s="6">
        <v>1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10" t="str">
        <f>VLOOKUP(Tabell1[[#This Row],[Artikkelnr.]],[1]Kjøpslogg!$I:$AU,39,0)</f>
        <v>Maks 1 flaske Rayas/Tours pr kunde</v>
      </c>
    </row>
    <row r="149" spans="1:27" s="8" customFormat="1" ht="31.5" customHeight="1" x14ac:dyDescent="0.25">
      <c r="A149" s="6"/>
      <c r="B149" s="9">
        <v>15921301</v>
      </c>
      <c r="C149" s="8" t="s">
        <v>320</v>
      </c>
      <c r="D149" s="8" t="s">
        <v>321</v>
      </c>
      <c r="E149" s="6">
        <v>2012</v>
      </c>
      <c r="F149" s="8" t="s">
        <v>36</v>
      </c>
      <c r="G149" s="8" t="s">
        <v>322</v>
      </c>
      <c r="H149" s="11" t="s">
        <v>321</v>
      </c>
      <c r="J149" s="8" t="s">
        <v>26</v>
      </c>
      <c r="K149" s="7">
        <v>0.75</v>
      </c>
      <c r="L149" s="7">
        <v>5512.5</v>
      </c>
      <c r="M149" s="6">
        <v>18</v>
      </c>
      <c r="N149" s="6">
        <v>7</v>
      </c>
      <c r="O149" s="6">
        <v>1</v>
      </c>
      <c r="P149" s="6">
        <v>1</v>
      </c>
      <c r="Q149" s="6">
        <v>1</v>
      </c>
      <c r="R149" s="6">
        <v>1</v>
      </c>
      <c r="S149" s="6">
        <v>1</v>
      </c>
      <c r="T149" s="6">
        <v>0</v>
      </c>
      <c r="U149" s="6">
        <v>1</v>
      </c>
      <c r="V149" s="6">
        <v>1</v>
      </c>
      <c r="W149" s="6">
        <v>1</v>
      </c>
      <c r="X149" s="6">
        <v>1</v>
      </c>
      <c r="Y149" s="6">
        <v>1</v>
      </c>
      <c r="Z149" s="6">
        <v>1</v>
      </c>
      <c r="AA149" s="10" t="str">
        <f>VLOOKUP(Tabell1[[#This Row],[Artikkelnr.]],[1]Kjøpslogg!$I:$AU,39,0)</f>
        <v>Maks 1 flaske Rayas/Tours pr kunde</v>
      </c>
    </row>
    <row r="150" spans="1:27" s="8" customFormat="1" ht="31.5" customHeight="1" x14ac:dyDescent="0.25">
      <c r="A150" s="6"/>
      <c r="B150" s="9">
        <v>15922301</v>
      </c>
      <c r="C150" s="8" t="s">
        <v>320</v>
      </c>
      <c r="D150" s="8" t="s">
        <v>323</v>
      </c>
      <c r="E150" s="6">
        <v>2012</v>
      </c>
      <c r="F150" s="8" t="s">
        <v>36</v>
      </c>
      <c r="G150" s="8" t="s">
        <v>322</v>
      </c>
      <c r="H150" s="11" t="s">
        <v>321</v>
      </c>
      <c r="J150" s="10" t="s">
        <v>26</v>
      </c>
      <c r="K150" s="7">
        <v>0.75</v>
      </c>
      <c r="L150" s="7">
        <v>3409.9</v>
      </c>
      <c r="M150" s="6">
        <v>12</v>
      </c>
      <c r="N150" s="6">
        <v>3</v>
      </c>
      <c r="O150" s="6">
        <v>1</v>
      </c>
      <c r="P150" s="6">
        <v>1</v>
      </c>
      <c r="Q150" s="6">
        <v>1</v>
      </c>
      <c r="R150" s="6">
        <v>1</v>
      </c>
      <c r="S150" s="6">
        <v>1</v>
      </c>
      <c r="T150" s="6">
        <v>0</v>
      </c>
      <c r="U150" s="6">
        <v>1</v>
      </c>
      <c r="V150" s="6">
        <v>1</v>
      </c>
      <c r="W150" s="6">
        <v>1</v>
      </c>
      <c r="X150" s="6">
        <v>1</v>
      </c>
      <c r="Y150" s="6">
        <v>0</v>
      </c>
      <c r="Z150" s="6">
        <v>0</v>
      </c>
      <c r="AA150" s="10" t="str">
        <f>VLOOKUP(Tabell1[[#This Row],[Artikkelnr.]],[1]Kjøpslogg!$I:$AU,39,0)</f>
        <v>Maks 1 flaske Rayas/Tours pr kunde</v>
      </c>
    </row>
    <row r="151" spans="1:27" s="8" customFormat="1" ht="31.5" customHeight="1" x14ac:dyDescent="0.25">
      <c r="A151" s="6"/>
      <c r="B151" s="9">
        <v>17433801</v>
      </c>
      <c r="C151" s="8" t="s">
        <v>158</v>
      </c>
      <c r="D151" s="8" t="s">
        <v>159</v>
      </c>
      <c r="E151" s="6">
        <v>2020</v>
      </c>
      <c r="F151" s="8" t="s">
        <v>36</v>
      </c>
      <c r="G151" s="8" t="s">
        <v>160</v>
      </c>
      <c r="H151" s="11" t="s">
        <v>161</v>
      </c>
      <c r="J151" s="8" t="s">
        <v>26</v>
      </c>
      <c r="K151" s="7">
        <v>0.75</v>
      </c>
      <c r="L151" s="7">
        <v>324.39999999999998</v>
      </c>
      <c r="M151" s="6">
        <v>596</v>
      </c>
      <c r="N151" s="6">
        <v>116</v>
      </c>
      <c r="O151" s="6">
        <v>48</v>
      </c>
      <c r="P151" s="6">
        <v>48</v>
      </c>
      <c r="Q151" s="6">
        <v>48</v>
      </c>
      <c r="R151" s="6">
        <v>48</v>
      </c>
      <c r="S151" s="6">
        <v>48</v>
      </c>
      <c r="T151" s="6">
        <v>48</v>
      </c>
      <c r="U151" s="6">
        <v>48</v>
      </c>
      <c r="V151" s="6">
        <v>24</v>
      </c>
      <c r="W151" s="6">
        <v>24</v>
      </c>
      <c r="X151" s="6">
        <v>24</v>
      </c>
      <c r="Y151" s="6">
        <v>24</v>
      </c>
      <c r="Z151" s="6">
        <v>48</v>
      </c>
      <c r="AA151" s="10"/>
    </row>
    <row r="152" spans="1:27" s="8" customFormat="1" ht="31.5" customHeight="1" x14ac:dyDescent="0.25">
      <c r="A152" s="6"/>
      <c r="B152" s="9">
        <v>17434001</v>
      </c>
      <c r="C152" s="8" t="s">
        <v>158</v>
      </c>
      <c r="D152" s="8" t="s">
        <v>326</v>
      </c>
      <c r="E152" s="6">
        <v>2020</v>
      </c>
      <c r="F152" s="8" t="s">
        <v>36</v>
      </c>
      <c r="G152" s="8" t="s">
        <v>160</v>
      </c>
      <c r="H152" s="11" t="s">
        <v>161</v>
      </c>
      <c r="J152" s="10" t="s">
        <v>26</v>
      </c>
      <c r="K152" s="7">
        <v>0.75</v>
      </c>
      <c r="L152" s="7">
        <v>475</v>
      </c>
      <c r="M152" s="6">
        <v>120</v>
      </c>
      <c r="N152" s="6">
        <v>36</v>
      </c>
      <c r="O152" s="6">
        <v>12</v>
      </c>
      <c r="P152" s="6">
        <v>12</v>
      </c>
      <c r="Q152" s="6">
        <v>12</v>
      </c>
      <c r="R152" s="6">
        <v>12</v>
      </c>
      <c r="S152" s="6">
        <v>12</v>
      </c>
      <c r="T152" s="6">
        <v>12</v>
      </c>
      <c r="U152" s="6">
        <v>12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10"/>
    </row>
    <row r="153" spans="1:27" s="8" customFormat="1" ht="31.5" customHeight="1" x14ac:dyDescent="0.25">
      <c r="A153" s="6"/>
      <c r="B153" s="9">
        <v>17434105</v>
      </c>
      <c r="C153" s="8" t="s">
        <v>158</v>
      </c>
      <c r="D153" s="8" t="s">
        <v>159</v>
      </c>
      <c r="E153" s="6">
        <v>2014</v>
      </c>
      <c r="F153" s="8" t="s">
        <v>36</v>
      </c>
      <c r="G153" s="8" t="s">
        <v>160</v>
      </c>
      <c r="H153" s="11" t="s">
        <v>161</v>
      </c>
      <c r="J153" s="8" t="s">
        <v>26</v>
      </c>
      <c r="K153" s="7">
        <v>1.5</v>
      </c>
      <c r="L153" s="7">
        <v>645</v>
      </c>
      <c r="M153" s="6">
        <v>120</v>
      </c>
      <c r="N153" s="6">
        <v>36</v>
      </c>
      <c r="O153" s="6">
        <v>12</v>
      </c>
      <c r="P153" s="6">
        <v>12</v>
      </c>
      <c r="Q153" s="6">
        <v>12</v>
      </c>
      <c r="R153" s="6">
        <v>12</v>
      </c>
      <c r="S153" s="6">
        <v>6</v>
      </c>
      <c r="T153" s="6">
        <v>12</v>
      </c>
      <c r="U153" s="6">
        <v>12</v>
      </c>
      <c r="V153" s="6">
        <v>6</v>
      </c>
      <c r="W153" s="6">
        <v>0</v>
      </c>
      <c r="X153" s="6">
        <v>0</v>
      </c>
      <c r="Y153" s="6">
        <v>0</v>
      </c>
      <c r="Z153" s="6">
        <v>0</v>
      </c>
      <c r="AA153" s="10"/>
    </row>
    <row r="154" spans="1:27" s="8" customFormat="1" ht="31.5" customHeight="1" x14ac:dyDescent="0.25">
      <c r="A154" s="6"/>
      <c r="B154" s="9">
        <v>17470301</v>
      </c>
      <c r="C154" s="8" t="s">
        <v>162</v>
      </c>
      <c r="D154" s="8" t="s">
        <v>163</v>
      </c>
      <c r="E154" s="6">
        <v>2020</v>
      </c>
      <c r="F154" s="8" t="s">
        <v>164</v>
      </c>
      <c r="G154" s="8" t="s">
        <v>165</v>
      </c>
      <c r="H154" s="11" t="s">
        <v>166</v>
      </c>
      <c r="J154" s="8" t="s">
        <v>229</v>
      </c>
      <c r="K154" s="7">
        <v>0.75</v>
      </c>
      <c r="L154" s="7">
        <v>750</v>
      </c>
      <c r="M154" s="6">
        <v>118</v>
      </c>
      <c r="N154" s="6">
        <v>34</v>
      </c>
      <c r="O154" s="6">
        <v>12</v>
      </c>
      <c r="P154" s="6">
        <v>6</v>
      </c>
      <c r="Q154" s="6">
        <v>12</v>
      </c>
      <c r="R154" s="6">
        <v>6</v>
      </c>
      <c r="S154" s="6">
        <v>6</v>
      </c>
      <c r="T154" s="6">
        <v>6</v>
      </c>
      <c r="U154" s="6">
        <v>18</v>
      </c>
      <c r="V154" s="6">
        <v>6</v>
      </c>
      <c r="W154" s="6">
        <v>0</v>
      </c>
      <c r="X154" s="6">
        <v>0</v>
      </c>
      <c r="Y154" s="6">
        <v>0</v>
      </c>
      <c r="Z154" s="6">
        <v>12</v>
      </c>
      <c r="AA154" s="10"/>
    </row>
    <row r="155" spans="1:27" s="8" customFormat="1" ht="31.5" customHeight="1" x14ac:dyDescent="0.25">
      <c r="A155" s="6"/>
      <c r="B155" s="9">
        <v>17470401</v>
      </c>
      <c r="C155" s="8" t="s">
        <v>162</v>
      </c>
      <c r="D155" s="8" t="s">
        <v>167</v>
      </c>
      <c r="E155" s="6">
        <v>2023</v>
      </c>
      <c r="F155" s="8" t="s">
        <v>164</v>
      </c>
      <c r="G155" s="8" t="s">
        <v>165</v>
      </c>
      <c r="H155" s="11" t="s">
        <v>166</v>
      </c>
      <c r="J155" s="8" t="s">
        <v>229</v>
      </c>
      <c r="K155" s="7">
        <v>0.75</v>
      </c>
      <c r="L155" s="7">
        <v>439.9</v>
      </c>
      <c r="M155" s="6">
        <v>358</v>
      </c>
      <c r="N155" s="6">
        <v>88</v>
      </c>
      <c r="O155" s="6">
        <v>30</v>
      </c>
      <c r="P155" s="6">
        <v>18</v>
      </c>
      <c r="Q155" s="6">
        <v>30</v>
      </c>
      <c r="R155" s="6">
        <v>18</v>
      </c>
      <c r="S155" s="6">
        <v>18</v>
      </c>
      <c r="T155" s="6">
        <v>18</v>
      </c>
      <c r="U155" s="6">
        <v>42</v>
      </c>
      <c r="V155" s="6">
        <v>18</v>
      </c>
      <c r="W155" s="6">
        <v>18</v>
      </c>
      <c r="X155" s="6">
        <v>18</v>
      </c>
      <c r="Y155" s="6">
        <v>12</v>
      </c>
      <c r="Z155" s="6">
        <v>30</v>
      </c>
      <c r="AA155" s="10"/>
    </row>
    <row r="156" spans="1:27" s="8" customFormat="1" ht="31.5" customHeight="1" x14ac:dyDescent="0.25">
      <c r="A156" s="6"/>
      <c r="B156" s="9">
        <v>17470201</v>
      </c>
      <c r="C156" s="8" t="s">
        <v>162</v>
      </c>
      <c r="D156" s="8" t="s">
        <v>327</v>
      </c>
      <c r="E156" s="6">
        <v>2020</v>
      </c>
      <c r="F156" s="8" t="s">
        <v>164</v>
      </c>
      <c r="G156" s="8" t="s">
        <v>165</v>
      </c>
      <c r="H156" s="11" t="s">
        <v>166</v>
      </c>
      <c r="J156" s="8" t="s">
        <v>229</v>
      </c>
      <c r="K156" s="7">
        <v>0.75</v>
      </c>
      <c r="L156" s="7">
        <v>712</v>
      </c>
      <c r="M156" s="6">
        <v>238</v>
      </c>
      <c r="N156" s="6">
        <v>58</v>
      </c>
      <c r="O156" s="6">
        <v>24</v>
      </c>
      <c r="P156" s="6">
        <v>12</v>
      </c>
      <c r="Q156" s="6">
        <v>24</v>
      </c>
      <c r="R156" s="6">
        <v>12</v>
      </c>
      <c r="S156" s="6">
        <v>12</v>
      </c>
      <c r="T156" s="6">
        <v>12</v>
      </c>
      <c r="U156" s="6">
        <v>36</v>
      </c>
      <c r="V156" s="6">
        <v>12</v>
      </c>
      <c r="W156" s="6">
        <v>6</v>
      </c>
      <c r="X156" s="6">
        <v>6</v>
      </c>
      <c r="Y156" s="6">
        <v>0</v>
      </c>
      <c r="Z156" s="6">
        <v>24</v>
      </c>
      <c r="AA156" s="10"/>
    </row>
    <row r="157" spans="1:27" s="8" customFormat="1" ht="31.5" customHeight="1" x14ac:dyDescent="0.25">
      <c r="A157" s="6"/>
      <c r="B157" s="9">
        <v>17429601</v>
      </c>
      <c r="C157" s="8" t="s">
        <v>168</v>
      </c>
      <c r="D157" s="8" t="s">
        <v>169</v>
      </c>
      <c r="E157" s="6">
        <v>2022</v>
      </c>
      <c r="F157" s="8" t="s">
        <v>164</v>
      </c>
      <c r="G157" s="8" t="s">
        <v>165</v>
      </c>
      <c r="H157" s="11" t="s">
        <v>166</v>
      </c>
      <c r="J157" s="10" t="s">
        <v>229</v>
      </c>
      <c r="K157" s="7">
        <v>0.75</v>
      </c>
      <c r="L157" s="7">
        <v>989.8</v>
      </c>
      <c r="M157" s="6">
        <v>118</v>
      </c>
      <c r="N157" s="6">
        <v>46</v>
      </c>
      <c r="O157" s="6">
        <v>18</v>
      </c>
      <c r="P157" s="6">
        <v>6</v>
      </c>
      <c r="Q157" s="6">
        <v>12</v>
      </c>
      <c r="R157" s="6">
        <v>6</v>
      </c>
      <c r="S157" s="6">
        <v>6</v>
      </c>
      <c r="T157" s="6">
        <v>6</v>
      </c>
      <c r="U157" s="6">
        <v>6</v>
      </c>
      <c r="V157" s="6">
        <v>6</v>
      </c>
      <c r="W157" s="6">
        <v>0</v>
      </c>
      <c r="X157" s="6">
        <v>0</v>
      </c>
      <c r="Y157" s="6">
        <v>0</v>
      </c>
      <c r="Z157" s="6">
        <v>6</v>
      </c>
      <c r="AA157" s="10"/>
    </row>
    <row r="158" spans="1:27" s="8" customFormat="1" ht="31.5" customHeight="1" x14ac:dyDescent="0.25">
      <c r="A158" s="6"/>
      <c r="B158" s="9">
        <v>17470501</v>
      </c>
      <c r="C158" s="8" t="s">
        <v>170</v>
      </c>
      <c r="D158" s="8" t="s">
        <v>170</v>
      </c>
      <c r="E158" s="6">
        <v>2020</v>
      </c>
      <c r="F158" s="8" t="s">
        <v>164</v>
      </c>
      <c r="G158" s="8" t="s">
        <v>165</v>
      </c>
      <c r="H158" s="11" t="s">
        <v>166</v>
      </c>
      <c r="J158" s="8" t="s">
        <v>229</v>
      </c>
      <c r="K158" s="7">
        <v>0.75</v>
      </c>
      <c r="L158" s="7">
        <v>750.7</v>
      </c>
      <c r="M158" s="6">
        <v>118</v>
      </c>
      <c r="N158" s="6">
        <v>34</v>
      </c>
      <c r="O158" s="6">
        <v>12</v>
      </c>
      <c r="P158" s="6">
        <v>6</v>
      </c>
      <c r="Q158" s="6">
        <v>12</v>
      </c>
      <c r="R158" s="6">
        <v>6</v>
      </c>
      <c r="S158" s="6">
        <v>6</v>
      </c>
      <c r="T158" s="6">
        <v>0</v>
      </c>
      <c r="U158" s="6">
        <v>12</v>
      </c>
      <c r="V158" s="6">
        <v>6</v>
      </c>
      <c r="W158" s="6">
        <v>6</v>
      </c>
      <c r="X158" s="6">
        <v>6</v>
      </c>
      <c r="Y158" s="6">
        <v>0</v>
      </c>
      <c r="Z158" s="6">
        <v>12</v>
      </c>
      <c r="AA158" s="10"/>
    </row>
    <row r="159" spans="1:27" s="8" customFormat="1" ht="31.5" customHeight="1" x14ac:dyDescent="0.25">
      <c r="A159" s="6"/>
      <c r="B159" s="9">
        <v>17428801</v>
      </c>
      <c r="C159" s="8" t="s">
        <v>222</v>
      </c>
      <c r="D159" s="8" t="s">
        <v>347</v>
      </c>
      <c r="E159" s="6">
        <v>2019</v>
      </c>
      <c r="F159" s="8" t="s">
        <v>164</v>
      </c>
      <c r="G159" s="8" t="s">
        <v>223</v>
      </c>
      <c r="H159" s="11" t="s">
        <v>224</v>
      </c>
      <c r="J159" s="8" t="s">
        <v>231</v>
      </c>
      <c r="K159" s="7">
        <v>0.75</v>
      </c>
      <c r="L159" s="7">
        <v>850.1</v>
      </c>
      <c r="M159" s="6">
        <v>58</v>
      </c>
      <c r="N159" s="6">
        <v>16</v>
      </c>
      <c r="O159" s="6">
        <v>6</v>
      </c>
      <c r="P159" s="6">
        <v>6</v>
      </c>
      <c r="Q159" s="6">
        <v>6</v>
      </c>
      <c r="R159" s="6">
        <v>0</v>
      </c>
      <c r="S159" s="6">
        <v>6</v>
      </c>
      <c r="T159" s="6">
        <v>0</v>
      </c>
      <c r="U159" s="6">
        <v>6</v>
      </c>
      <c r="V159" s="6">
        <v>6</v>
      </c>
      <c r="W159" s="6">
        <v>0</v>
      </c>
      <c r="X159" s="6">
        <v>0</v>
      </c>
      <c r="Y159" s="6">
        <v>0</v>
      </c>
      <c r="Z159" s="6">
        <v>6</v>
      </c>
      <c r="AA159" s="10"/>
    </row>
    <row r="160" spans="1:27" s="8" customFormat="1" ht="31.5" customHeight="1" x14ac:dyDescent="0.25">
      <c r="A160" s="6"/>
      <c r="B160" s="9">
        <v>17428101</v>
      </c>
      <c r="C160" s="8" t="s">
        <v>222</v>
      </c>
      <c r="D160" s="8" t="s">
        <v>348</v>
      </c>
      <c r="E160" s="6">
        <v>2019</v>
      </c>
      <c r="F160" s="8" t="s">
        <v>164</v>
      </c>
      <c r="G160" s="8" t="s">
        <v>223</v>
      </c>
      <c r="H160" s="11" t="s">
        <v>224</v>
      </c>
      <c r="J160" s="8" t="s">
        <v>231</v>
      </c>
      <c r="K160" s="7">
        <v>0.75</v>
      </c>
      <c r="L160" s="7">
        <v>690.1</v>
      </c>
      <c r="M160" s="6">
        <v>58</v>
      </c>
      <c r="N160" s="6">
        <v>16</v>
      </c>
      <c r="O160" s="6">
        <v>6</v>
      </c>
      <c r="P160" s="6">
        <v>6</v>
      </c>
      <c r="Q160" s="6">
        <v>6</v>
      </c>
      <c r="R160" s="6">
        <v>0</v>
      </c>
      <c r="S160" s="6">
        <v>6</v>
      </c>
      <c r="T160" s="6">
        <v>0</v>
      </c>
      <c r="U160" s="6">
        <v>6</v>
      </c>
      <c r="V160" s="6">
        <v>6</v>
      </c>
      <c r="W160" s="6">
        <v>0</v>
      </c>
      <c r="X160" s="6">
        <v>0</v>
      </c>
      <c r="Y160" s="6">
        <v>0</v>
      </c>
      <c r="Z160" s="6">
        <v>6</v>
      </c>
      <c r="AA160" s="10"/>
    </row>
    <row r="161" spans="1:27" s="8" customFormat="1" ht="31.5" customHeight="1" x14ac:dyDescent="0.25">
      <c r="A161" s="6"/>
      <c r="B161" s="9">
        <v>17421101</v>
      </c>
      <c r="C161" s="8" t="s">
        <v>171</v>
      </c>
      <c r="D161" s="8" t="s">
        <v>172</v>
      </c>
      <c r="E161" s="6">
        <v>2023</v>
      </c>
      <c r="F161" s="8" t="s">
        <v>164</v>
      </c>
      <c r="G161" s="8" t="s">
        <v>173</v>
      </c>
      <c r="H161" s="11"/>
      <c r="J161" s="10" t="s">
        <v>229</v>
      </c>
      <c r="K161" s="7">
        <v>0.75</v>
      </c>
      <c r="L161" s="7">
        <v>355</v>
      </c>
      <c r="M161" s="6">
        <v>237</v>
      </c>
      <c r="N161" s="6">
        <v>46</v>
      </c>
      <c r="O161" s="6">
        <v>24</v>
      </c>
      <c r="P161" s="6">
        <v>12</v>
      </c>
      <c r="Q161" s="6">
        <v>24</v>
      </c>
      <c r="R161" s="6">
        <v>12</v>
      </c>
      <c r="S161" s="6">
        <v>12</v>
      </c>
      <c r="T161" s="6">
        <v>18</v>
      </c>
      <c r="U161" s="6">
        <v>23</v>
      </c>
      <c r="V161" s="6">
        <v>12</v>
      </c>
      <c r="W161" s="6">
        <v>12</v>
      </c>
      <c r="X161" s="6">
        <v>12</v>
      </c>
      <c r="Y161" s="6">
        <v>12</v>
      </c>
      <c r="Z161" s="6">
        <v>18</v>
      </c>
      <c r="AA161" s="10"/>
    </row>
    <row r="162" spans="1:27" s="8" customFormat="1" ht="31.5" customHeight="1" x14ac:dyDescent="0.25">
      <c r="A162" s="6"/>
      <c r="B162" s="9">
        <v>17421201</v>
      </c>
      <c r="C162" s="8" t="s">
        <v>171</v>
      </c>
      <c r="D162" s="8" t="s">
        <v>174</v>
      </c>
      <c r="E162" s="6">
        <v>2023</v>
      </c>
      <c r="F162" s="8" t="s">
        <v>164</v>
      </c>
      <c r="G162" s="8" t="s">
        <v>173</v>
      </c>
      <c r="H162" s="11"/>
      <c r="J162" s="8" t="s">
        <v>229</v>
      </c>
      <c r="K162" s="7">
        <v>0.75</v>
      </c>
      <c r="L162" s="7">
        <v>355</v>
      </c>
      <c r="M162" s="6">
        <v>178</v>
      </c>
      <c r="N162" s="6">
        <v>40</v>
      </c>
      <c r="O162" s="6">
        <v>18</v>
      </c>
      <c r="P162" s="6">
        <v>12</v>
      </c>
      <c r="Q162" s="6">
        <v>18</v>
      </c>
      <c r="R162" s="6">
        <v>12</v>
      </c>
      <c r="S162" s="6">
        <v>12</v>
      </c>
      <c r="T162" s="6">
        <v>12</v>
      </c>
      <c r="U162" s="6">
        <v>18</v>
      </c>
      <c r="V162" s="6">
        <v>6</v>
      </c>
      <c r="W162" s="6">
        <v>6</v>
      </c>
      <c r="X162" s="6">
        <v>6</v>
      </c>
      <c r="Y162" s="6">
        <v>6</v>
      </c>
      <c r="Z162" s="6">
        <v>12</v>
      </c>
      <c r="AA162" s="10"/>
    </row>
    <row r="163" spans="1:27" s="8" customFormat="1" ht="31.5" customHeight="1" x14ac:dyDescent="0.25">
      <c r="A163" s="6"/>
      <c r="B163" s="9">
        <v>17421301</v>
      </c>
      <c r="C163" s="8" t="s">
        <v>171</v>
      </c>
      <c r="D163" s="8" t="s">
        <v>175</v>
      </c>
      <c r="E163" s="6">
        <v>2020</v>
      </c>
      <c r="F163" s="8" t="s">
        <v>164</v>
      </c>
      <c r="G163" s="8" t="s">
        <v>173</v>
      </c>
      <c r="H163" s="11"/>
      <c r="J163" s="8" t="s">
        <v>26</v>
      </c>
      <c r="K163" s="7">
        <v>0.75</v>
      </c>
      <c r="L163" s="7">
        <v>395</v>
      </c>
      <c r="M163" s="6">
        <v>477</v>
      </c>
      <c r="N163" s="6">
        <v>94</v>
      </c>
      <c r="O163" s="6">
        <v>36</v>
      </c>
      <c r="P163" s="6">
        <v>30</v>
      </c>
      <c r="Q163" s="6">
        <v>48</v>
      </c>
      <c r="R163" s="6">
        <v>30</v>
      </c>
      <c r="S163" s="6">
        <v>24</v>
      </c>
      <c r="T163" s="6">
        <v>30</v>
      </c>
      <c r="U163" s="6">
        <v>71</v>
      </c>
      <c r="V163" s="6">
        <v>24</v>
      </c>
      <c r="W163" s="6">
        <v>24</v>
      </c>
      <c r="X163" s="6">
        <v>24</v>
      </c>
      <c r="Y163" s="6">
        <v>12</v>
      </c>
      <c r="Z163" s="6">
        <v>30</v>
      </c>
      <c r="AA163" s="10"/>
    </row>
    <row r="164" spans="1:27" s="8" customFormat="1" ht="31.5" customHeight="1" x14ac:dyDescent="0.25">
      <c r="A164" s="6"/>
      <c r="B164" s="9">
        <v>17421001</v>
      </c>
      <c r="C164" s="8" t="s">
        <v>171</v>
      </c>
      <c r="D164" s="8" t="s">
        <v>328</v>
      </c>
      <c r="E164" s="6">
        <v>2023</v>
      </c>
      <c r="F164" s="8" t="s">
        <v>164</v>
      </c>
      <c r="G164" s="8" t="s">
        <v>173</v>
      </c>
      <c r="H164" s="11"/>
      <c r="J164" s="8" t="s">
        <v>229</v>
      </c>
      <c r="K164" s="7">
        <v>0.75</v>
      </c>
      <c r="L164" s="7">
        <v>260</v>
      </c>
      <c r="M164" s="6">
        <v>298</v>
      </c>
      <c r="N164" s="6">
        <v>58</v>
      </c>
      <c r="O164" s="6">
        <v>30</v>
      </c>
      <c r="P164" s="6">
        <v>24</v>
      </c>
      <c r="Q164" s="6">
        <v>30</v>
      </c>
      <c r="R164" s="6">
        <v>24</v>
      </c>
      <c r="S164" s="6">
        <v>24</v>
      </c>
      <c r="T164" s="6">
        <v>30</v>
      </c>
      <c r="U164" s="6">
        <v>36</v>
      </c>
      <c r="V164" s="6">
        <v>12</v>
      </c>
      <c r="W164" s="6">
        <v>6</v>
      </c>
      <c r="X164" s="6">
        <v>6</v>
      </c>
      <c r="Y164" s="6">
        <v>6</v>
      </c>
      <c r="Z164" s="6">
        <v>12</v>
      </c>
      <c r="AA164" s="10"/>
    </row>
    <row r="165" spans="1:27" s="8" customFormat="1" ht="31.5" customHeight="1" x14ac:dyDescent="0.25">
      <c r="A165" s="6"/>
      <c r="B165" s="9">
        <v>17421401</v>
      </c>
      <c r="C165" s="8" t="s">
        <v>171</v>
      </c>
      <c r="D165" s="8" t="s">
        <v>329</v>
      </c>
      <c r="E165" s="6">
        <v>2021</v>
      </c>
      <c r="F165" s="8" t="s">
        <v>164</v>
      </c>
      <c r="G165" s="8" t="s">
        <v>173</v>
      </c>
      <c r="H165" s="11"/>
      <c r="J165" s="8" t="s">
        <v>26</v>
      </c>
      <c r="K165" s="7">
        <v>0.75</v>
      </c>
      <c r="L165" s="7">
        <v>305</v>
      </c>
      <c r="M165" s="6">
        <v>357</v>
      </c>
      <c r="N165" s="6">
        <v>82</v>
      </c>
      <c r="O165" s="6">
        <v>36</v>
      </c>
      <c r="P165" s="6">
        <v>30</v>
      </c>
      <c r="Q165" s="6">
        <v>24</v>
      </c>
      <c r="R165" s="6">
        <v>18</v>
      </c>
      <c r="S165" s="6">
        <v>18</v>
      </c>
      <c r="T165" s="6">
        <v>18</v>
      </c>
      <c r="U165" s="6">
        <v>30</v>
      </c>
      <c r="V165" s="6">
        <v>30</v>
      </c>
      <c r="W165" s="6">
        <v>18</v>
      </c>
      <c r="X165" s="6">
        <v>18</v>
      </c>
      <c r="Y165" s="6">
        <v>11</v>
      </c>
      <c r="Z165" s="6">
        <v>24</v>
      </c>
      <c r="AA165" s="10"/>
    </row>
    <row r="166" spans="1:27" s="8" customFormat="1" ht="31.5" customHeight="1" x14ac:dyDescent="0.25">
      <c r="A166" s="6"/>
      <c r="B166" s="9">
        <v>17428701</v>
      </c>
      <c r="C166" s="8" t="s">
        <v>176</v>
      </c>
      <c r="D166" s="8" t="s">
        <v>177</v>
      </c>
      <c r="E166" s="6">
        <v>2020</v>
      </c>
      <c r="F166" s="8" t="s">
        <v>164</v>
      </c>
      <c r="G166" s="8" t="s">
        <v>173</v>
      </c>
      <c r="H166" s="11" t="s">
        <v>178</v>
      </c>
      <c r="J166" s="8" t="s">
        <v>26</v>
      </c>
      <c r="K166" s="7">
        <v>0.75</v>
      </c>
      <c r="L166" s="7">
        <v>795.1</v>
      </c>
      <c r="M166" s="6">
        <v>82</v>
      </c>
      <c r="N166" s="6">
        <v>16</v>
      </c>
      <c r="O166" s="6">
        <v>12</v>
      </c>
      <c r="P166" s="6">
        <v>6</v>
      </c>
      <c r="Q166" s="6">
        <v>6</v>
      </c>
      <c r="R166" s="6">
        <v>6</v>
      </c>
      <c r="S166" s="6">
        <v>6</v>
      </c>
      <c r="T166" s="6">
        <v>0</v>
      </c>
      <c r="U166" s="6">
        <v>6</v>
      </c>
      <c r="V166" s="6">
        <v>6</v>
      </c>
      <c r="W166" s="6">
        <v>6</v>
      </c>
      <c r="X166" s="6">
        <v>6</v>
      </c>
      <c r="Y166" s="6">
        <v>0</v>
      </c>
      <c r="Z166" s="6">
        <v>6</v>
      </c>
      <c r="AA166" s="10"/>
    </row>
    <row r="167" spans="1:27" s="8" customFormat="1" ht="31.5" customHeight="1" x14ac:dyDescent="0.25">
      <c r="A167" s="6"/>
      <c r="B167" s="9">
        <v>17428601</v>
      </c>
      <c r="C167" s="8" t="s">
        <v>176</v>
      </c>
      <c r="D167" s="8" t="s">
        <v>330</v>
      </c>
      <c r="E167" s="6">
        <v>2020</v>
      </c>
      <c r="F167" s="8" t="s">
        <v>164</v>
      </c>
      <c r="G167" s="8" t="s">
        <v>173</v>
      </c>
      <c r="H167" s="11" t="s">
        <v>178</v>
      </c>
      <c r="J167" s="8" t="s">
        <v>26</v>
      </c>
      <c r="K167" s="7">
        <v>0.75</v>
      </c>
      <c r="L167" s="7">
        <v>445.1</v>
      </c>
      <c r="M167" s="6">
        <v>178</v>
      </c>
      <c r="N167" s="6">
        <v>40</v>
      </c>
      <c r="O167" s="6">
        <v>18</v>
      </c>
      <c r="P167" s="6">
        <v>12</v>
      </c>
      <c r="Q167" s="6">
        <v>12</v>
      </c>
      <c r="R167" s="6">
        <v>12</v>
      </c>
      <c r="S167" s="6">
        <v>12</v>
      </c>
      <c r="T167" s="6">
        <v>6</v>
      </c>
      <c r="U167" s="6">
        <v>12</v>
      </c>
      <c r="V167" s="6">
        <v>12</v>
      </c>
      <c r="W167" s="6">
        <v>12</v>
      </c>
      <c r="X167" s="6">
        <v>12</v>
      </c>
      <c r="Y167" s="6">
        <v>6</v>
      </c>
      <c r="Z167" s="6">
        <v>12</v>
      </c>
      <c r="AA167" s="10"/>
    </row>
    <row r="168" spans="1:27" s="8" customFormat="1" ht="31.5" customHeight="1" x14ac:dyDescent="0.25">
      <c r="A168" s="6"/>
      <c r="B168" s="9">
        <v>17429001</v>
      </c>
      <c r="C168" s="8" t="s">
        <v>179</v>
      </c>
      <c r="D168" s="8" t="s">
        <v>180</v>
      </c>
      <c r="E168" s="6">
        <v>2020</v>
      </c>
      <c r="F168" s="8" t="s">
        <v>181</v>
      </c>
      <c r="G168" s="8" t="s">
        <v>182</v>
      </c>
      <c r="H168" s="11"/>
      <c r="J168" s="10" t="s">
        <v>26</v>
      </c>
      <c r="K168" s="7">
        <v>0.75</v>
      </c>
      <c r="L168" s="7">
        <v>395</v>
      </c>
      <c r="M168" s="6">
        <v>238</v>
      </c>
      <c r="N168" s="6">
        <v>46</v>
      </c>
      <c r="O168" s="6">
        <v>24</v>
      </c>
      <c r="P168" s="6">
        <v>18</v>
      </c>
      <c r="Q168" s="6">
        <v>18</v>
      </c>
      <c r="R168" s="6">
        <v>12</v>
      </c>
      <c r="S168" s="6">
        <v>12</v>
      </c>
      <c r="T168" s="6">
        <v>12</v>
      </c>
      <c r="U168" s="6">
        <v>30</v>
      </c>
      <c r="V168" s="6">
        <v>12</v>
      </c>
      <c r="W168" s="6">
        <v>12</v>
      </c>
      <c r="X168" s="6">
        <v>12</v>
      </c>
      <c r="Y168" s="6">
        <v>12</v>
      </c>
      <c r="Z168" s="6">
        <v>18</v>
      </c>
      <c r="AA168" s="10"/>
    </row>
    <row r="169" spans="1:27" s="8" customFormat="1" ht="31.5" customHeight="1" x14ac:dyDescent="0.25">
      <c r="A169" s="6"/>
      <c r="B169" s="9">
        <v>17429201</v>
      </c>
      <c r="C169" s="8" t="s">
        <v>179</v>
      </c>
      <c r="D169" s="8" t="s">
        <v>331</v>
      </c>
      <c r="E169" s="6">
        <v>2021</v>
      </c>
      <c r="F169" s="8" t="s">
        <v>181</v>
      </c>
      <c r="G169" s="8" t="s">
        <v>182</v>
      </c>
      <c r="H169" s="11"/>
      <c r="J169" s="8" t="s">
        <v>26</v>
      </c>
      <c r="K169" s="7">
        <v>0.75</v>
      </c>
      <c r="L169" s="7">
        <v>296</v>
      </c>
      <c r="M169" s="6">
        <v>478</v>
      </c>
      <c r="N169" s="6">
        <v>88</v>
      </c>
      <c r="O169" s="6">
        <v>48</v>
      </c>
      <c r="P169" s="6">
        <v>30</v>
      </c>
      <c r="Q169" s="6">
        <v>48</v>
      </c>
      <c r="R169" s="6">
        <v>30</v>
      </c>
      <c r="S169" s="6">
        <v>30</v>
      </c>
      <c r="T169" s="6">
        <v>30</v>
      </c>
      <c r="U169" s="6">
        <v>48</v>
      </c>
      <c r="V169" s="6">
        <v>24</v>
      </c>
      <c r="W169" s="6">
        <v>24</v>
      </c>
      <c r="X169" s="6">
        <v>24</v>
      </c>
      <c r="Y169" s="6">
        <v>24</v>
      </c>
      <c r="Z169" s="6">
        <v>30</v>
      </c>
      <c r="AA169" s="10"/>
    </row>
    <row r="170" spans="1:27" s="8" customFormat="1" ht="31.5" customHeight="1" x14ac:dyDescent="0.25">
      <c r="A170" s="6"/>
      <c r="B170" s="9">
        <v>17429401</v>
      </c>
      <c r="C170" s="8" t="s">
        <v>183</v>
      </c>
      <c r="D170" s="8" t="s">
        <v>184</v>
      </c>
      <c r="E170" s="6">
        <v>2023</v>
      </c>
      <c r="F170" s="8" t="s">
        <v>181</v>
      </c>
      <c r="G170" s="8" t="s">
        <v>185</v>
      </c>
      <c r="H170" s="11"/>
      <c r="J170" s="8" t="s">
        <v>231</v>
      </c>
      <c r="K170" s="7">
        <v>0.75</v>
      </c>
      <c r="L170" s="7">
        <v>334</v>
      </c>
      <c r="M170" s="6">
        <v>118</v>
      </c>
      <c r="N170" s="6">
        <v>28</v>
      </c>
      <c r="O170" s="6">
        <v>12</v>
      </c>
      <c r="P170" s="6">
        <v>12</v>
      </c>
      <c r="Q170" s="6">
        <v>6</v>
      </c>
      <c r="R170" s="6">
        <v>6</v>
      </c>
      <c r="S170" s="6">
        <v>6</v>
      </c>
      <c r="T170" s="6">
        <v>6</v>
      </c>
      <c r="U170" s="6">
        <v>12</v>
      </c>
      <c r="V170" s="6">
        <v>6</v>
      </c>
      <c r="W170" s="6">
        <v>6</v>
      </c>
      <c r="X170" s="6">
        <v>6</v>
      </c>
      <c r="Y170" s="6">
        <v>6</v>
      </c>
      <c r="Z170" s="6">
        <v>6</v>
      </c>
      <c r="AA170" s="10"/>
    </row>
    <row r="171" spans="1:27" s="8" customFormat="1" ht="31.5" customHeight="1" x14ac:dyDescent="0.25">
      <c r="A171" s="6"/>
      <c r="B171" s="9">
        <v>17443901</v>
      </c>
      <c r="C171" s="8" t="s">
        <v>186</v>
      </c>
      <c r="D171" s="8" t="s">
        <v>187</v>
      </c>
      <c r="E171" s="6">
        <v>2021</v>
      </c>
      <c r="F171" s="8" t="s">
        <v>31</v>
      </c>
      <c r="G171" s="8" t="s">
        <v>188</v>
      </c>
      <c r="H171" s="11" t="s">
        <v>189</v>
      </c>
      <c r="J171" s="8" t="s">
        <v>26</v>
      </c>
      <c r="K171" s="7">
        <v>0.75</v>
      </c>
      <c r="L171" s="7">
        <v>399.9</v>
      </c>
      <c r="M171" s="6">
        <v>238</v>
      </c>
      <c r="N171" s="6">
        <v>46</v>
      </c>
      <c r="O171" s="6">
        <v>24</v>
      </c>
      <c r="P171" s="6">
        <v>24</v>
      </c>
      <c r="Q171" s="6">
        <v>18</v>
      </c>
      <c r="R171" s="6">
        <v>12</v>
      </c>
      <c r="S171" s="6">
        <v>12</v>
      </c>
      <c r="T171" s="6">
        <v>12</v>
      </c>
      <c r="U171" s="6">
        <v>18</v>
      </c>
      <c r="V171" s="6">
        <v>18</v>
      </c>
      <c r="W171" s="6">
        <v>12</v>
      </c>
      <c r="X171" s="6">
        <v>12</v>
      </c>
      <c r="Y171" s="6">
        <v>12</v>
      </c>
      <c r="Z171" s="6">
        <v>18</v>
      </c>
      <c r="AA171" s="10"/>
    </row>
    <row r="172" spans="1:27" s="8" customFormat="1" ht="31.5" customHeight="1" x14ac:dyDescent="0.25">
      <c r="A172" s="6"/>
      <c r="B172" s="9">
        <v>14595101</v>
      </c>
      <c r="C172" s="8" t="s">
        <v>186</v>
      </c>
      <c r="D172" s="8" t="s">
        <v>332</v>
      </c>
      <c r="E172" s="6">
        <v>2022</v>
      </c>
      <c r="F172" s="8" t="s">
        <v>31</v>
      </c>
      <c r="G172" s="8" t="s">
        <v>188</v>
      </c>
      <c r="H172" s="11" t="s">
        <v>189</v>
      </c>
      <c r="J172" s="10" t="s">
        <v>26</v>
      </c>
      <c r="K172" s="7">
        <v>0.75</v>
      </c>
      <c r="L172" s="7">
        <v>279.89999999999998</v>
      </c>
      <c r="M172" s="6">
        <v>238</v>
      </c>
      <c r="N172" s="6">
        <v>46</v>
      </c>
      <c r="O172" s="6">
        <v>24</v>
      </c>
      <c r="P172" s="6">
        <v>24</v>
      </c>
      <c r="Q172" s="6">
        <v>18</v>
      </c>
      <c r="R172" s="6">
        <v>12</v>
      </c>
      <c r="S172" s="6">
        <v>12</v>
      </c>
      <c r="T172" s="6">
        <v>12</v>
      </c>
      <c r="U172" s="6">
        <v>18</v>
      </c>
      <c r="V172" s="6">
        <v>18</v>
      </c>
      <c r="W172" s="6">
        <v>12</v>
      </c>
      <c r="X172" s="6">
        <v>12</v>
      </c>
      <c r="Y172" s="6">
        <v>12</v>
      </c>
      <c r="Z172" s="6">
        <v>18</v>
      </c>
      <c r="AA172" s="10"/>
    </row>
    <row r="173" spans="1:27" s="8" customFormat="1" ht="31.5" customHeight="1" x14ac:dyDescent="0.25">
      <c r="A173" s="6"/>
      <c r="B173" s="9">
        <v>17443801</v>
      </c>
      <c r="C173" s="8" t="s">
        <v>186</v>
      </c>
      <c r="D173" s="8" t="s">
        <v>333</v>
      </c>
      <c r="E173" s="6">
        <v>2021</v>
      </c>
      <c r="F173" s="8" t="s">
        <v>31</v>
      </c>
      <c r="G173" s="8" t="s">
        <v>188</v>
      </c>
      <c r="H173" s="11" t="s">
        <v>189</v>
      </c>
      <c r="J173" s="8" t="s">
        <v>26</v>
      </c>
      <c r="K173" s="7">
        <v>0.75</v>
      </c>
      <c r="L173" s="7">
        <v>399.9</v>
      </c>
      <c r="M173" s="6">
        <v>180</v>
      </c>
      <c r="N173" s="6">
        <v>36</v>
      </c>
      <c r="O173" s="6">
        <v>12</v>
      </c>
      <c r="P173" s="6">
        <v>12</v>
      </c>
      <c r="Q173" s="6">
        <v>12</v>
      </c>
      <c r="R173" s="6">
        <v>12</v>
      </c>
      <c r="S173" s="6">
        <v>12</v>
      </c>
      <c r="T173" s="6">
        <v>12</v>
      </c>
      <c r="U173" s="6">
        <v>12</v>
      </c>
      <c r="V173" s="6">
        <v>12</v>
      </c>
      <c r="W173" s="6">
        <v>12</v>
      </c>
      <c r="X173" s="6">
        <v>12</v>
      </c>
      <c r="Y173" s="6">
        <v>12</v>
      </c>
      <c r="Z173" s="6">
        <v>12</v>
      </c>
      <c r="AA173" s="10"/>
    </row>
    <row r="174" spans="1:27" s="8" customFormat="1" ht="31.5" customHeight="1" x14ac:dyDescent="0.25">
      <c r="A174" s="6"/>
      <c r="B174" s="9">
        <v>17430801</v>
      </c>
      <c r="C174" s="8" t="s">
        <v>190</v>
      </c>
      <c r="D174" s="8" t="s">
        <v>191</v>
      </c>
      <c r="E174" s="6">
        <v>2021</v>
      </c>
      <c r="F174" s="8" t="s">
        <v>31</v>
      </c>
      <c r="G174" s="8" t="s">
        <v>192</v>
      </c>
      <c r="H174" s="11" t="s">
        <v>193</v>
      </c>
      <c r="J174" s="10" t="s">
        <v>26</v>
      </c>
      <c r="K174" s="7">
        <v>0.75</v>
      </c>
      <c r="L174" s="7">
        <v>609.79999999999995</v>
      </c>
      <c r="M174" s="6">
        <v>58</v>
      </c>
      <c r="N174" s="6">
        <v>40</v>
      </c>
      <c r="O174" s="6">
        <v>6</v>
      </c>
      <c r="P174" s="6">
        <v>0</v>
      </c>
      <c r="Q174" s="6">
        <v>6</v>
      </c>
      <c r="R174" s="6">
        <v>0</v>
      </c>
      <c r="S174" s="6">
        <v>0</v>
      </c>
      <c r="T174" s="6">
        <v>0</v>
      </c>
      <c r="U174" s="6">
        <v>6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10"/>
    </row>
    <row r="175" spans="1:27" s="8" customFormat="1" ht="31.5" customHeight="1" x14ac:dyDescent="0.25">
      <c r="A175" s="6"/>
      <c r="B175" s="9">
        <v>17430901</v>
      </c>
      <c r="C175" s="8" t="s">
        <v>190</v>
      </c>
      <c r="D175" s="8" t="s">
        <v>334</v>
      </c>
      <c r="E175" s="6">
        <v>2021</v>
      </c>
      <c r="F175" s="8" t="s">
        <v>31</v>
      </c>
      <c r="G175" s="8" t="s">
        <v>192</v>
      </c>
      <c r="H175" s="11" t="s">
        <v>193</v>
      </c>
      <c r="J175" s="8" t="s">
        <v>26</v>
      </c>
      <c r="K175" s="7">
        <v>0.75</v>
      </c>
      <c r="L175" s="7">
        <v>424.6</v>
      </c>
      <c r="M175" s="6">
        <v>118</v>
      </c>
      <c r="N175" s="6">
        <v>34</v>
      </c>
      <c r="O175" s="6">
        <v>12</v>
      </c>
      <c r="P175" s="6">
        <v>6</v>
      </c>
      <c r="Q175" s="6">
        <v>12</v>
      </c>
      <c r="R175" s="6">
        <v>6</v>
      </c>
      <c r="S175" s="6">
        <v>6</v>
      </c>
      <c r="T175" s="6">
        <v>6</v>
      </c>
      <c r="U175" s="6">
        <v>12</v>
      </c>
      <c r="V175" s="6">
        <v>6</v>
      </c>
      <c r="W175" s="6">
        <v>6</v>
      </c>
      <c r="X175" s="6">
        <v>6</v>
      </c>
      <c r="Y175" s="6">
        <v>0</v>
      </c>
      <c r="Z175" s="6">
        <v>6</v>
      </c>
      <c r="AA175" s="10"/>
    </row>
    <row r="176" spans="1:27" s="8" customFormat="1" ht="31.5" customHeight="1" x14ac:dyDescent="0.25">
      <c r="A176" s="6"/>
      <c r="B176" s="9">
        <v>17470001</v>
      </c>
      <c r="C176" s="8" t="s">
        <v>194</v>
      </c>
      <c r="D176" s="8" t="s">
        <v>195</v>
      </c>
      <c r="E176" s="6">
        <v>2022</v>
      </c>
      <c r="F176" s="8" t="s">
        <v>31</v>
      </c>
      <c r="G176" s="8" t="s">
        <v>192</v>
      </c>
      <c r="H176" s="11" t="s">
        <v>196</v>
      </c>
      <c r="J176" s="8" t="s">
        <v>229</v>
      </c>
      <c r="K176" s="7">
        <v>0.75</v>
      </c>
      <c r="L176" s="7">
        <v>379.9</v>
      </c>
      <c r="M176" s="6">
        <v>118</v>
      </c>
      <c r="N176" s="6">
        <v>28</v>
      </c>
      <c r="O176" s="6">
        <v>12</v>
      </c>
      <c r="P176" s="6">
        <v>6</v>
      </c>
      <c r="Q176" s="6">
        <v>12</v>
      </c>
      <c r="R176" s="6">
        <v>6</v>
      </c>
      <c r="S176" s="6">
        <v>6</v>
      </c>
      <c r="T176" s="6">
        <v>0</v>
      </c>
      <c r="U176" s="6">
        <v>12</v>
      </c>
      <c r="V176" s="6">
        <v>6</v>
      </c>
      <c r="W176" s="6">
        <v>6</v>
      </c>
      <c r="X176" s="6">
        <v>6</v>
      </c>
      <c r="Y176" s="6">
        <v>6</v>
      </c>
      <c r="Z176" s="6">
        <v>12</v>
      </c>
      <c r="AA176" s="10"/>
    </row>
    <row r="177" spans="1:27" s="8" customFormat="1" ht="31.5" customHeight="1" x14ac:dyDescent="0.25">
      <c r="A177" s="6"/>
      <c r="B177" s="9">
        <v>17469901</v>
      </c>
      <c r="C177" s="8" t="s">
        <v>194</v>
      </c>
      <c r="D177" s="8" t="s">
        <v>197</v>
      </c>
      <c r="E177" s="6">
        <v>2022</v>
      </c>
      <c r="F177" s="8" t="s">
        <v>31</v>
      </c>
      <c r="G177" s="8" t="s">
        <v>192</v>
      </c>
      <c r="H177" s="11" t="s">
        <v>196</v>
      </c>
      <c r="J177" s="10" t="s">
        <v>26</v>
      </c>
      <c r="K177" s="7">
        <v>0.75</v>
      </c>
      <c r="L177" s="7">
        <v>419.9</v>
      </c>
      <c r="M177" s="6">
        <v>178</v>
      </c>
      <c r="N177" s="6">
        <v>40</v>
      </c>
      <c r="O177" s="6">
        <v>18</v>
      </c>
      <c r="P177" s="6">
        <v>12</v>
      </c>
      <c r="Q177" s="6">
        <v>18</v>
      </c>
      <c r="R177" s="6">
        <v>12</v>
      </c>
      <c r="S177" s="6">
        <v>12</v>
      </c>
      <c r="T177" s="6">
        <v>12</v>
      </c>
      <c r="U177" s="6">
        <v>18</v>
      </c>
      <c r="V177" s="6">
        <v>6</v>
      </c>
      <c r="W177" s="6">
        <v>6</v>
      </c>
      <c r="X177" s="6">
        <v>6</v>
      </c>
      <c r="Y177" s="6">
        <v>6</v>
      </c>
      <c r="Z177" s="6">
        <v>12</v>
      </c>
      <c r="AA177" s="10"/>
    </row>
    <row r="178" spans="1:27" s="8" customFormat="1" ht="31.5" customHeight="1" x14ac:dyDescent="0.25">
      <c r="A178" s="6"/>
      <c r="B178" s="9">
        <v>17470601</v>
      </c>
      <c r="C178" s="8" t="s">
        <v>194</v>
      </c>
      <c r="D178" s="8" t="s">
        <v>335</v>
      </c>
      <c r="E178" s="6">
        <v>2022</v>
      </c>
      <c r="F178" s="8" t="s">
        <v>31</v>
      </c>
      <c r="G178" s="8" t="s">
        <v>192</v>
      </c>
      <c r="H178" s="11" t="s">
        <v>196</v>
      </c>
      <c r="J178" s="10" t="s">
        <v>26</v>
      </c>
      <c r="K178" s="7">
        <v>0.75</v>
      </c>
      <c r="L178" s="7">
        <v>409.9</v>
      </c>
      <c r="M178" s="6">
        <v>120</v>
      </c>
      <c r="N178" s="6">
        <v>30</v>
      </c>
      <c r="O178" s="6">
        <v>12</v>
      </c>
      <c r="P178" s="6">
        <v>6</v>
      </c>
      <c r="Q178" s="6">
        <v>12</v>
      </c>
      <c r="R178" s="6">
        <v>6</v>
      </c>
      <c r="S178" s="6">
        <v>6</v>
      </c>
      <c r="T178" s="6">
        <v>0</v>
      </c>
      <c r="U178" s="6">
        <v>12</v>
      </c>
      <c r="V178" s="6">
        <v>6</v>
      </c>
      <c r="W178" s="6">
        <v>6</v>
      </c>
      <c r="X178" s="6">
        <v>6</v>
      </c>
      <c r="Y178" s="6">
        <v>6</v>
      </c>
      <c r="Z178" s="6">
        <v>12</v>
      </c>
      <c r="AA178" s="10"/>
    </row>
    <row r="179" spans="1:27" s="8" customFormat="1" ht="31.5" customHeight="1" x14ac:dyDescent="0.25">
      <c r="A179" s="6"/>
      <c r="B179" s="9">
        <v>17470101</v>
      </c>
      <c r="C179" s="8" t="s">
        <v>194</v>
      </c>
      <c r="D179" s="8" t="s">
        <v>336</v>
      </c>
      <c r="E179" s="6">
        <v>2022</v>
      </c>
      <c r="F179" s="8" t="s">
        <v>31</v>
      </c>
      <c r="G179" s="8" t="s">
        <v>192</v>
      </c>
      <c r="H179" s="11" t="s">
        <v>196</v>
      </c>
      <c r="J179" s="8" t="s">
        <v>26</v>
      </c>
      <c r="K179" s="7">
        <v>0.75</v>
      </c>
      <c r="L179" s="7">
        <v>409.9</v>
      </c>
      <c r="M179" s="6">
        <v>117</v>
      </c>
      <c r="N179" s="6">
        <v>28</v>
      </c>
      <c r="O179" s="6">
        <v>12</v>
      </c>
      <c r="P179" s="6">
        <v>6</v>
      </c>
      <c r="Q179" s="6">
        <v>12</v>
      </c>
      <c r="R179" s="6">
        <v>6</v>
      </c>
      <c r="S179" s="6">
        <v>6</v>
      </c>
      <c r="T179" s="6">
        <v>0</v>
      </c>
      <c r="U179" s="6">
        <v>11</v>
      </c>
      <c r="V179" s="6">
        <v>6</v>
      </c>
      <c r="W179" s="6">
        <v>6</v>
      </c>
      <c r="X179" s="6">
        <v>6</v>
      </c>
      <c r="Y179" s="6">
        <v>6</v>
      </c>
      <c r="Z179" s="6">
        <v>12</v>
      </c>
      <c r="AA179" s="10"/>
    </row>
    <row r="180" spans="1:27" s="8" customFormat="1" ht="31.5" customHeight="1" x14ac:dyDescent="0.25">
      <c r="A180" s="6"/>
      <c r="B180" s="9">
        <v>15889001</v>
      </c>
      <c r="C180" s="8" t="s">
        <v>29</v>
      </c>
      <c r="D180" s="8" t="s">
        <v>30</v>
      </c>
      <c r="E180" s="6">
        <v>2022</v>
      </c>
      <c r="F180" s="8" t="s">
        <v>31</v>
      </c>
      <c r="G180" s="8" t="s">
        <v>32</v>
      </c>
      <c r="H180" s="11" t="s">
        <v>33</v>
      </c>
      <c r="J180" s="8" t="s">
        <v>26</v>
      </c>
      <c r="K180" s="7">
        <v>0.75</v>
      </c>
      <c r="L180" s="7">
        <v>499.6</v>
      </c>
      <c r="M180" s="6">
        <v>236</v>
      </c>
      <c r="N180" s="6">
        <v>44</v>
      </c>
      <c r="O180" s="6">
        <v>24</v>
      </c>
      <c r="P180" s="6">
        <v>18</v>
      </c>
      <c r="Q180" s="6">
        <v>24</v>
      </c>
      <c r="R180" s="6">
        <v>12</v>
      </c>
      <c r="S180" s="6">
        <v>12</v>
      </c>
      <c r="T180" s="6">
        <v>12</v>
      </c>
      <c r="U180" s="6">
        <v>24</v>
      </c>
      <c r="V180" s="6">
        <v>12</v>
      </c>
      <c r="W180" s="6">
        <v>12</v>
      </c>
      <c r="X180" s="6">
        <v>12</v>
      </c>
      <c r="Y180" s="6">
        <v>12</v>
      </c>
      <c r="Z180" s="6">
        <v>18</v>
      </c>
      <c r="AA180" s="10"/>
    </row>
    <row r="181" spans="1:27" s="8" customFormat="1" ht="31.5" customHeight="1" x14ac:dyDescent="0.25">
      <c r="A181" s="6"/>
      <c r="B181" s="9">
        <v>17445501</v>
      </c>
      <c r="C181" s="8" t="s">
        <v>198</v>
      </c>
      <c r="D181" s="8" t="s">
        <v>199</v>
      </c>
      <c r="E181" s="6">
        <v>2022</v>
      </c>
      <c r="F181" s="8" t="s">
        <v>31</v>
      </c>
      <c r="G181" s="8" t="s">
        <v>200</v>
      </c>
      <c r="H181" s="11"/>
      <c r="J181" s="8" t="s">
        <v>26</v>
      </c>
      <c r="K181" s="7">
        <v>0.75</v>
      </c>
      <c r="L181" s="7">
        <v>307.8</v>
      </c>
      <c r="M181" s="6">
        <v>236</v>
      </c>
      <c r="N181" s="6">
        <v>38</v>
      </c>
      <c r="O181" s="6">
        <v>24</v>
      </c>
      <c r="P181" s="6">
        <v>12</v>
      </c>
      <c r="Q181" s="6">
        <v>24</v>
      </c>
      <c r="R181" s="6">
        <v>12</v>
      </c>
      <c r="S181" s="6">
        <v>12</v>
      </c>
      <c r="T181" s="6">
        <v>18</v>
      </c>
      <c r="U181" s="6">
        <v>30</v>
      </c>
      <c r="V181" s="6">
        <v>12</v>
      </c>
      <c r="W181" s="6">
        <v>12</v>
      </c>
      <c r="X181" s="6">
        <v>12</v>
      </c>
      <c r="Y181" s="6">
        <v>12</v>
      </c>
      <c r="Z181" s="6">
        <v>18</v>
      </c>
      <c r="AA181" s="10"/>
    </row>
    <row r="182" spans="1:27" s="8" customFormat="1" ht="31.5" customHeight="1" x14ac:dyDescent="0.25">
      <c r="A182" s="6"/>
      <c r="B182" s="9">
        <v>17473101</v>
      </c>
      <c r="C182" s="8" t="s">
        <v>201</v>
      </c>
      <c r="D182" s="8" t="s">
        <v>202</v>
      </c>
      <c r="E182" s="6">
        <v>2014</v>
      </c>
      <c r="F182" s="8" t="s">
        <v>31</v>
      </c>
      <c r="G182" s="8" t="s">
        <v>200</v>
      </c>
      <c r="H182" s="11"/>
      <c r="J182" s="8" t="s">
        <v>26</v>
      </c>
      <c r="K182" s="7">
        <v>0.75</v>
      </c>
      <c r="L182" s="7">
        <v>4399.8999999999996</v>
      </c>
      <c r="M182" s="6">
        <v>298</v>
      </c>
      <c r="N182" s="6">
        <v>58</v>
      </c>
      <c r="O182" s="6">
        <v>30</v>
      </c>
      <c r="P182" s="6">
        <v>24</v>
      </c>
      <c r="Q182" s="6">
        <v>30</v>
      </c>
      <c r="R182" s="6">
        <v>24</v>
      </c>
      <c r="S182" s="6">
        <v>24</v>
      </c>
      <c r="T182" s="6">
        <v>30</v>
      </c>
      <c r="U182" s="6">
        <v>36</v>
      </c>
      <c r="V182" s="6">
        <v>12</v>
      </c>
      <c r="W182" s="6">
        <v>6</v>
      </c>
      <c r="X182" s="6">
        <v>6</v>
      </c>
      <c r="Y182" s="6">
        <v>6</v>
      </c>
      <c r="Z182" s="6">
        <v>12</v>
      </c>
      <c r="AA182" s="10"/>
    </row>
    <row r="183" spans="1:27" s="8" customFormat="1" ht="31.5" customHeight="1" x14ac:dyDescent="0.25">
      <c r="A183" s="6"/>
      <c r="B183" s="9">
        <v>17473201</v>
      </c>
      <c r="C183" s="8" t="s">
        <v>201</v>
      </c>
      <c r="D183" s="8" t="s">
        <v>337</v>
      </c>
      <c r="E183" s="6" t="s">
        <v>87</v>
      </c>
      <c r="F183" s="8" t="s">
        <v>31</v>
      </c>
      <c r="G183" s="8" t="s">
        <v>200</v>
      </c>
      <c r="H183" s="11"/>
      <c r="J183" s="8" t="s">
        <v>26</v>
      </c>
      <c r="K183" s="7">
        <v>0.75</v>
      </c>
      <c r="L183" s="7">
        <v>5999.9</v>
      </c>
      <c r="M183" s="6">
        <v>88</v>
      </c>
      <c r="N183" s="6">
        <v>22</v>
      </c>
      <c r="O183" s="6">
        <v>12</v>
      </c>
      <c r="P183" s="6">
        <v>6</v>
      </c>
      <c r="Q183" s="6">
        <v>12</v>
      </c>
      <c r="R183" s="6">
        <v>6</v>
      </c>
      <c r="S183" s="6">
        <v>6</v>
      </c>
      <c r="T183" s="6">
        <v>12</v>
      </c>
      <c r="U183" s="6">
        <v>12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10"/>
    </row>
    <row r="184" spans="1:27" s="8" customFormat="1" ht="31.5" customHeight="1" x14ac:dyDescent="0.25">
      <c r="A184" s="6"/>
      <c r="B184" s="9">
        <v>17446001</v>
      </c>
      <c r="C184" s="8" t="s">
        <v>225</v>
      </c>
      <c r="D184" s="8" t="s">
        <v>226</v>
      </c>
      <c r="E184" s="6">
        <v>2022</v>
      </c>
      <c r="F184" s="8" t="s">
        <v>31</v>
      </c>
      <c r="G184" s="8" t="s">
        <v>205</v>
      </c>
      <c r="H184" s="11"/>
      <c r="J184" s="8" t="s">
        <v>26</v>
      </c>
      <c r="K184" s="7">
        <v>0.75</v>
      </c>
      <c r="L184" s="7">
        <v>580.20000000000005</v>
      </c>
      <c r="M184" s="6">
        <v>115</v>
      </c>
      <c r="N184" s="6">
        <v>25</v>
      </c>
      <c r="O184" s="6">
        <v>12</v>
      </c>
      <c r="P184" s="6">
        <v>12</v>
      </c>
      <c r="Q184" s="6">
        <v>12</v>
      </c>
      <c r="R184" s="6">
        <v>12</v>
      </c>
      <c r="S184" s="6">
        <v>12</v>
      </c>
      <c r="T184" s="6">
        <v>12</v>
      </c>
      <c r="U184" s="6">
        <v>18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10"/>
    </row>
    <row r="185" spans="1:27" ht="31.5" customHeight="1" x14ac:dyDescent="0.25">
      <c r="A185" s="6"/>
      <c r="B185" s="9">
        <v>17445701</v>
      </c>
      <c r="C185" s="8" t="s">
        <v>225</v>
      </c>
      <c r="D185" s="8" t="s">
        <v>340</v>
      </c>
      <c r="E185" s="6">
        <v>2021</v>
      </c>
      <c r="F185" s="8" t="s">
        <v>31</v>
      </c>
      <c r="G185" s="8" t="s">
        <v>205</v>
      </c>
      <c r="H185" s="11"/>
      <c r="I185" s="8"/>
      <c r="J185" s="8" t="s">
        <v>26</v>
      </c>
      <c r="K185" s="7">
        <v>0.75</v>
      </c>
      <c r="L185" s="7">
        <v>797.2</v>
      </c>
      <c r="M185" s="6">
        <v>60</v>
      </c>
      <c r="N185" s="6">
        <v>18</v>
      </c>
      <c r="O185" s="6">
        <v>6</v>
      </c>
      <c r="P185" s="6">
        <v>6</v>
      </c>
      <c r="Q185" s="6">
        <v>6</v>
      </c>
      <c r="R185" s="6">
        <v>6</v>
      </c>
      <c r="S185" s="6">
        <v>6</v>
      </c>
      <c r="T185" s="6">
        <v>6</v>
      </c>
      <c r="U185" s="6">
        <v>6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10"/>
    </row>
    <row r="186" spans="1:27" ht="31.5" customHeight="1" x14ac:dyDescent="0.25">
      <c r="A186" s="6"/>
      <c r="B186" s="9">
        <v>17445401</v>
      </c>
      <c r="C186" s="8" t="s">
        <v>203</v>
      </c>
      <c r="D186" s="8" t="s">
        <v>204</v>
      </c>
      <c r="E186" s="6">
        <v>2022</v>
      </c>
      <c r="F186" s="8" t="s">
        <v>31</v>
      </c>
      <c r="G186" s="8" t="s">
        <v>205</v>
      </c>
      <c r="H186" s="11"/>
      <c r="I186" s="8"/>
      <c r="J186" s="8" t="s">
        <v>26</v>
      </c>
      <c r="K186" s="7">
        <v>0.75</v>
      </c>
      <c r="L186" s="7">
        <v>657.1</v>
      </c>
      <c r="M186" s="6">
        <v>106</v>
      </c>
      <c r="N186" s="6">
        <v>28</v>
      </c>
      <c r="O186" s="6">
        <v>12</v>
      </c>
      <c r="P186" s="6">
        <v>6</v>
      </c>
      <c r="Q186" s="6">
        <v>12</v>
      </c>
      <c r="R186" s="6">
        <v>6</v>
      </c>
      <c r="S186" s="6">
        <v>12</v>
      </c>
      <c r="T186" s="6">
        <v>12</v>
      </c>
      <c r="U186" s="6">
        <v>18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10"/>
    </row>
    <row r="187" spans="1:27" ht="31.5" customHeight="1" x14ac:dyDescent="0.25">
      <c r="A187" s="6"/>
      <c r="B187" s="9">
        <v>17427901</v>
      </c>
      <c r="C187" s="8" t="s">
        <v>206</v>
      </c>
      <c r="D187" s="8" t="s">
        <v>207</v>
      </c>
      <c r="E187" s="6">
        <v>2022</v>
      </c>
      <c r="F187" s="8" t="s">
        <v>31</v>
      </c>
      <c r="G187" s="8" t="s">
        <v>205</v>
      </c>
      <c r="H187" s="11" t="s">
        <v>208</v>
      </c>
      <c r="I187" s="8"/>
      <c r="J187" s="8" t="s">
        <v>229</v>
      </c>
      <c r="K187" s="7">
        <v>0.75</v>
      </c>
      <c r="L187" s="7">
        <v>461.1</v>
      </c>
      <c r="M187" s="6">
        <v>118</v>
      </c>
      <c r="N187" s="6">
        <v>34</v>
      </c>
      <c r="O187" s="6">
        <v>12</v>
      </c>
      <c r="P187" s="6">
        <v>6</v>
      </c>
      <c r="Q187" s="6">
        <v>6</v>
      </c>
      <c r="R187" s="6">
        <v>6</v>
      </c>
      <c r="S187" s="6">
        <v>6</v>
      </c>
      <c r="T187" s="6">
        <v>6</v>
      </c>
      <c r="U187" s="6">
        <v>12</v>
      </c>
      <c r="V187" s="6">
        <v>6</v>
      </c>
      <c r="W187" s="6">
        <v>6</v>
      </c>
      <c r="X187" s="6">
        <v>6</v>
      </c>
      <c r="Y187" s="6">
        <v>6</v>
      </c>
      <c r="Z187" s="6">
        <v>6</v>
      </c>
      <c r="AA187" s="10"/>
    </row>
    <row r="188" spans="1:27" ht="31.5" customHeight="1" x14ac:dyDescent="0.25">
      <c r="A188" s="6"/>
      <c r="B188" s="9">
        <v>17428001</v>
      </c>
      <c r="C188" s="8" t="s">
        <v>206</v>
      </c>
      <c r="D188" s="8" t="s">
        <v>209</v>
      </c>
      <c r="E188" s="6">
        <v>2022</v>
      </c>
      <c r="F188" s="8" t="s">
        <v>31</v>
      </c>
      <c r="G188" s="8" t="s">
        <v>205</v>
      </c>
      <c r="H188" s="11" t="s">
        <v>208</v>
      </c>
      <c r="I188" s="8"/>
      <c r="J188" s="10" t="s">
        <v>26</v>
      </c>
      <c r="K188" s="7">
        <v>0.75</v>
      </c>
      <c r="L188" s="7">
        <v>391</v>
      </c>
      <c r="M188" s="6">
        <v>238</v>
      </c>
      <c r="N188" s="6">
        <v>46</v>
      </c>
      <c r="O188" s="6">
        <v>18</v>
      </c>
      <c r="P188" s="6">
        <v>18</v>
      </c>
      <c r="Q188" s="6">
        <v>18</v>
      </c>
      <c r="R188" s="6">
        <v>18</v>
      </c>
      <c r="S188" s="6">
        <v>18</v>
      </c>
      <c r="T188" s="6">
        <v>12</v>
      </c>
      <c r="U188" s="6">
        <v>18</v>
      </c>
      <c r="V188" s="6">
        <v>18</v>
      </c>
      <c r="W188" s="6">
        <v>12</v>
      </c>
      <c r="X188" s="6">
        <v>12</v>
      </c>
      <c r="Y188" s="6">
        <v>12</v>
      </c>
      <c r="Z188" s="6">
        <v>18</v>
      </c>
      <c r="AA188" s="10"/>
    </row>
    <row r="189" spans="1:27" ht="31.5" customHeight="1" x14ac:dyDescent="0.25">
      <c r="A189" s="6"/>
      <c r="B189" s="9">
        <v>17428201</v>
      </c>
      <c r="C189" s="8" t="s">
        <v>206</v>
      </c>
      <c r="D189" s="8" t="s">
        <v>207</v>
      </c>
      <c r="E189" s="6">
        <v>2022</v>
      </c>
      <c r="F189" s="8" t="s">
        <v>31</v>
      </c>
      <c r="G189" s="8" t="s">
        <v>205</v>
      </c>
      <c r="H189" s="11" t="s">
        <v>208</v>
      </c>
      <c r="I189" s="8"/>
      <c r="J189" s="8" t="s">
        <v>26</v>
      </c>
      <c r="K189" s="7">
        <v>0.75</v>
      </c>
      <c r="L189" s="7">
        <v>611.1</v>
      </c>
      <c r="M189" s="6">
        <v>118</v>
      </c>
      <c r="N189" s="6">
        <v>34</v>
      </c>
      <c r="O189" s="6">
        <v>12</v>
      </c>
      <c r="P189" s="6">
        <v>6</v>
      </c>
      <c r="Q189" s="6">
        <v>6</v>
      </c>
      <c r="R189" s="6">
        <v>6</v>
      </c>
      <c r="S189" s="6">
        <v>6</v>
      </c>
      <c r="T189" s="6">
        <v>6</v>
      </c>
      <c r="U189" s="6">
        <v>12</v>
      </c>
      <c r="V189" s="6">
        <v>6</v>
      </c>
      <c r="W189" s="6">
        <v>6</v>
      </c>
      <c r="X189" s="6">
        <v>6</v>
      </c>
      <c r="Y189" s="6">
        <v>6</v>
      </c>
      <c r="Z189" s="6">
        <v>6</v>
      </c>
      <c r="AA189" s="10"/>
    </row>
    <row r="190" spans="1:27" ht="31.5" customHeight="1" x14ac:dyDescent="0.25">
      <c r="A190" s="6"/>
      <c r="B190" s="9">
        <v>17427801</v>
      </c>
      <c r="C190" s="8" t="s">
        <v>210</v>
      </c>
      <c r="D190" s="8" t="s">
        <v>211</v>
      </c>
      <c r="E190" s="6">
        <v>2019</v>
      </c>
      <c r="F190" s="8" t="s">
        <v>31</v>
      </c>
      <c r="G190" s="8" t="s">
        <v>205</v>
      </c>
      <c r="H190" s="11" t="s">
        <v>208</v>
      </c>
      <c r="I190" s="8"/>
      <c r="J190" s="8" t="s">
        <v>26</v>
      </c>
      <c r="K190" s="7">
        <v>0.75</v>
      </c>
      <c r="L190" s="7">
        <v>500.1</v>
      </c>
      <c r="M190" s="6">
        <v>236</v>
      </c>
      <c r="N190" s="6">
        <v>50</v>
      </c>
      <c r="O190" s="6">
        <v>24</v>
      </c>
      <c r="P190" s="6">
        <v>18</v>
      </c>
      <c r="Q190" s="6">
        <v>18</v>
      </c>
      <c r="R190" s="6">
        <v>12</v>
      </c>
      <c r="S190" s="6">
        <v>18</v>
      </c>
      <c r="T190" s="6">
        <v>12</v>
      </c>
      <c r="U190" s="6">
        <v>24</v>
      </c>
      <c r="V190" s="6">
        <v>18</v>
      </c>
      <c r="W190" s="6">
        <v>12</v>
      </c>
      <c r="X190" s="6">
        <v>12</v>
      </c>
      <c r="Y190" s="6">
        <v>6</v>
      </c>
      <c r="Z190" s="6">
        <v>12</v>
      </c>
      <c r="AA190" s="10"/>
    </row>
    <row r="191" spans="1:27" ht="31.5" customHeight="1" x14ac:dyDescent="0.25">
      <c r="A191" s="6"/>
      <c r="B191" s="9">
        <v>17445901</v>
      </c>
      <c r="C191" s="8" t="s">
        <v>212</v>
      </c>
      <c r="D191" s="8" t="s">
        <v>213</v>
      </c>
      <c r="E191" s="6">
        <v>2022</v>
      </c>
      <c r="F191" s="8" t="s">
        <v>31</v>
      </c>
      <c r="G191" s="8" t="s">
        <v>214</v>
      </c>
      <c r="H191" s="11"/>
      <c r="I191" s="8"/>
      <c r="J191" s="10" t="s">
        <v>26</v>
      </c>
      <c r="K191" s="7">
        <v>0.75</v>
      </c>
      <c r="L191" s="7">
        <v>351.5</v>
      </c>
      <c r="M191" s="6">
        <v>236</v>
      </c>
      <c r="N191" s="6">
        <v>44</v>
      </c>
      <c r="O191" s="6">
        <v>18</v>
      </c>
      <c r="P191" s="6">
        <v>18</v>
      </c>
      <c r="Q191" s="6">
        <v>18</v>
      </c>
      <c r="R191" s="6">
        <v>18</v>
      </c>
      <c r="S191" s="6">
        <v>12</v>
      </c>
      <c r="T191" s="6">
        <v>18</v>
      </c>
      <c r="U191" s="6">
        <v>24</v>
      </c>
      <c r="V191" s="6">
        <v>12</v>
      </c>
      <c r="W191" s="6">
        <v>12</v>
      </c>
      <c r="X191" s="6">
        <v>12</v>
      </c>
      <c r="Y191" s="6">
        <v>12</v>
      </c>
      <c r="Z191" s="6">
        <v>18</v>
      </c>
      <c r="AA191" s="10"/>
    </row>
    <row r="192" spans="1:27" ht="31.5" customHeight="1" x14ac:dyDescent="0.25">
      <c r="A192" s="6"/>
      <c r="B192" s="9">
        <v>17445201</v>
      </c>
      <c r="C192" s="8" t="s">
        <v>212</v>
      </c>
      <c r="D192" s="8" t="s">
        <v>338</v>
      </c>
      <c r="E192" s="6">
        <v>2021</v>
      </c>
      <c r="F192" s="8" t="s">
        <v>31</v>
      </c>
      <c r="G192" s="8" t="s">
        <v>214</v>
      </c>
      <c r="H192" s="11"/>
      <c r="I192" s="8"/>
      <c r="J192" s="8" t="s">
        <v>26</v>
      </c>
      <c r="K192" s="7">
        <v>0.75</v>
      </c>
      <c r="L192" s="7">
        <v>395.3</v>
      </c>
      <c r="M192" s="6">
        <v>234</v>
      </c>
      <c r="N192" s="6">
        <v>42</v>
      </c>
      <c r="O192" s="6">
        <v>18</v>
      </c>
      <c r="P192" s="6">
        <v>18</v>
      </c>
      <c r="Q192" s="6">
        <v>18</v>
      </c>
      <c r="R192" s="6">
        <v>18</v>
      </c>
      <c r="S192" s="6">
        <v>12</v>
      </c>
      <c r="T192" s="6">
        <v>18</v>
      </c>
      <c r="U192" s="6">
        <v>24</v>
      </c>
      <c r="V192" s="6">
        <v>18</v>
      </c>
      <c r="W192" s="6">
        <v>12</v>
      </c>
      <c r="X192" s="6">
        <v>12</v>
      </c>
      <c r="Y192" s="6">
        <v>12</v>
      </c>
      <c r="Z192" s="6">
        <v>12</v>
      </c>
      <c r="AA192" s="10"/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customProperties>
    <customPr name="_pios_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8736d0-591e-4d59-ac0a-bde2b47fb345">
      <Terms xmlns="http://schemas.microsoft.com/office/infopath/2007/PartnerControls"/>
    </lcf76f155ced4ddcb4097134ff3c332f>
    <TaxCatchAll xmlns="7fc4b40e-f536-4628-a5de-ab7b1a8e192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8F4A6BB020944B894CEDDE0B1288A5" ma:contentTypeVersion="15" ma:contentTypeDescription="Opprett et nytt dokument." ma:contentTypeScope="" ma:versionID="8179affcc4eda1814aff7b757a148559">
  <xsd:schema xmlns:xsd="http://www.w3.org/2001/XMLSchema" xmlns:xs="http://www.w3.org/2001/XMLSchema" xmlns:p="http://schemas.microsoft.com/office/2006/metadata/properties" xmlns:ns2="a18736d0-591e-4d59-ac0a-bde2b47fb345" xmlns:ns3="7fc4b40e-f536-4628-a5de-ab7b1a8e1928" targetNamespace="http://schemas.microsoft.com/office/2006/metadata/properties" ma:root="true" ma:fieldsID="677a5daa931de2934521ab92c2cce07d" ns2:_="" ns3:_="">
    <xsd:import namespace="a18736d0-591e-4d59-ac0a-bde2b47fb345"/>
    <xsd:import namespace="7fc4b40e-f536-4628-a5de-ab7b1a8e1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736d0-591e-4d59-ac0a-bde2b47fb3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4b40e-f536-4628-a5de-ab7b1a8e192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0cf65c0-2366-4dc7-bb52-83e324df9555}" ma:internalName="TaxCatchAll" ma:showField="CatchAllData" ma:web="7fc4b40e-f536-4628-a5de-ab7b1a8e1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5FD1B6-6CF3-4766-BEC3-9962038FC8D2}">
  <ds:schemaRefs>
    <ds:schemaRef ds:uri="http://schemas.microsoft.com/office/2006/documentManagement/types"/>
    <ds:schemaRef ds:uri="6f9d9f57-3724-4ee0-9bc0-8a070f583baf"/>
    <ds:schemaRef ds:uri="http://purl.org/dc/elements/1.1/"/>
    <ds:schemaRef ds:uri="http://schemas.microsoft.com/office/infopath/2007/PartnerControls"/>
    <ds:schemaRef ds:uri="56ee34bc-3c3e-49ed-81f0-4f6da9966adc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4631C8-9DB2-468C-B7BA-CBE9072A1E4F}"/>
</file>

<file path=customXml/itemProps3.xml><?xml version="1.0" encoding="utf-8"?>
<ds:datastoreItem xmlns:ds="http://schemas.openxmlformats.org/officeDocument/2006/customXml" ds:itemID="{89E6853F-611E-4FA3-BCD9-8908172381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Borling, Thea</dc:creator>
  <cp:keywords/>
  <dc:description/>
  <cp:lastModifiedBy>Gimle, Nicolas</cp:lastModifiedBy>
  <cp:revision/>
  <dcterms:created xsi:type="dcterms:W3CDTF">2020-11-02T10:34:58Z</dcterms:created>
  <dcterms:modified xsi:type="dcterms:W3CDTF">2024-08-23T08:52:50Z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0x010100538F4A6BB020944B894CEDDE0B1288A5</vt:lpwstr>
  </property>
</Properties>
</file>