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4/Web salgstall/"/>
    </mc:Choice>
  </mc:AlternateContent>
  <xr:revisionPtr revIDLastSave="0" documentId="8_{E7BF7F80-FDD2-4DB7-AF42-F30A1A992724}" xr6:coauthVersionLast="47" xr6:coauthVersionMax="47" xr10:uidLastSave="{00000000-0000-0000-0000-000000000000}"/>
  <bookViews>
    <workbookView xWindow="-120" yWindow="-120" windowWidth="51840" windowHeight="21240" xr2:uid="{9B790BB7-A771-4F2A-9BA3-00F968DA482B}"/>
  </bookViews>
  <sheets>
    <sheet name="April 2024" sheetId="1" r:id="rId1"/>
    <sheet name="Kommunene april 2024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E11" i="2" s="1"/>
  <c r="D12" i="2"/>
  <c r="E12" i="2"/>
  <c r="D13" i="2"/>
  <c r="E13" i="2" s="1"/>
  <c r="D14" i="2"/>
  <c r="E14" i="2" s="1"/>
  <c r="D15" i="2"/>
  <c r="E15" i="2" s="1"/>
  <c r="D16" i="2"/>
  <c r="E16" i="2" s="1"/>
  <c r="D17" i="2"/>
  <c r="E17" i="2" s="1"/>
  <c r="D18" i="2"/>
  <c r="E18" i="2"/>
  <c r="D19" i="2"/>
  <c r="E19" i="2" s="1"/>
  <c r="D20" i="2"/>
  <c r="E20" i="2"/>
  <c r="D21" i="2"/>
  <c r="E21" i="2" s="1"/>
  <c r="D22" i="2"/>
  <c r="E22" i="2"/>
  <c r="D23" i="2"/>
  <c r="E23" i="2" s="1"/>
  <c r="D24" i="2"/>
  <c r="E24" i="2" s="1"/>
  <c r="D25" i="2"/>
  <c r="E25" i="2" s="1"/>
  <c r="D26" i="2"/>
  <c r="E26" i="2"/>
  <c r="D27" i="2"/>
  <c r="E27" i="2" s="1"/>
  <c r="D28" i="2"/>
  <c r="E28" i="2"/>
  <c r="D29" i="2"/>
  <c r="E29" i="2" s="1"/>
  <c r="D30" i="2"/>
  <c r="E30" i="2"/>
  <c r="D31" i="2"/>
  <c r="E31" i="2" s="1"/>
  <c r="D32" i="2"/>
  <c r="E32" i="2" s="1"/>
  <c r="D33" i="2"/>
  <c r="E33" i="2" s="1"/>
  <c r="D34" i="2"/>
  <c r="E34" i="2"/>
  <c r="D35" i="2"/>
  <c r="E35" i="2" s="1"/>
  <c r="D36" i="2"/>
  <c r="E36" i="2"/>
  <c r="D37" i="2"/>
  <c r="E37" i="2" s="1"/>
  <c r="D38" i="2"/>
  <c r="E38" i="2"/>
  <c r="D39" i="2"/>
  <c r="E39" i="2" s="1"/>
  <c r="D40" i="2"/>
  <c r="E40" i="2" s="1"/>
  <c r="D41" i="2"/>
  <c r="E41" i="2" s="1"/>
  <c r="D42" i="2"/>
  <c r="E42" i="2"/>
  <c r="D43" i="2"/>
  <c r="E43" i="2" s="1"/>
  <c r="D44" i="2"/>
  <c r="E44" i="2"/>
  <c r="D45" i="2"/>
  <c r="E45" i="2" s="1"/>
  <c r="D46" i="2"/>
  <c r="E46" i="2"/>
  <c r="D47" i="2"/>
  <c r="E47" i="2" s="1"/>
  <c r="D48" i="2"/>
  <c r="E48" i="2" s="1"/>
  <c r="D49" i="2"/>
  <c r="E49" i="2" s="1"/>
  <c r="D50" i="2"/>
  <c r="E50" i="2"/>
  <c r="D51" i="2"/>
  <c r="E51" i="2" s="1"/>
  <c r="D52" i="2"/>
  <c r="E52" i="2" s="1"/>
  <c r="D53" i="2"/>
  <c r="E53" i="2" s="1"/>
  <c r="D54" i="2"/>
  <c r="E54" i="2" s="1"/>
  <c r="D55" i="2"/>
  <c r="E55" i="2" s="1"/>
  <c r="D56" i="2"/>
  <c r="E56" i="2"/>
  <c r="D57" i="2"/>
  <c r="E57" i="2" s="1"/>
  <c r="D58" i="2"/>
  <c r="E58" i="2" s="1"/>
  <c r="D59" i="2"/>
  <c r="E59" i="2" s="1"/>
  <c r="D60" i="2"/>
  <c r="E60" i="2" s="1"/>
  <c r="D61" i="2"/>
  <c r="E61" i="2" s="1"/>
  <c r="D62" i="2"/>
  <c r="E62" i="2" s="1"/>
  <c r="D63" i="2"/>
  <c r="E63" i="2" s="1"/>
  <c r="D64" i="2"/>
  <c r="E64" i="2" s="1"/>
  <c r="D65" i="2"/>
  <c r="E65" i="2" s="1"/>
  <c r="D66" i="2"/>
  <c r="E66" i="2" s="1"/>
  <c r="D67" i="2"/>
  <c r="E67" i="2" s="1"/>
  <c r="D68" i="2"/>
  <c r="E68" i="2"/>
  <c r="D69" i="2"/>
  <c r="E69" i="2" s="1"/>
  <c r="D70" i="2"/>
  <c r="E70" i="2" s="1"/>
  <c r="D71" i="2"/>
  <c r="E71" i="2" s="1"/>
  <c r="D72" i="2"/>
  <c r="E72" i="2" s="1"/>
  <c r="D73" i="2"/>
  <c r="E73" i="2" s="1"/>
  <c r="D74" i="2"/>
  <c r="E74" i="2"/>
  <c r="D75" i="2"/>
  <c r="E75" i="2" s="1"/>
  <c r="D76" i="2"/>
  <c r="E76" i="2"/>
  <c r="D77" i="2"/>
  <c r="E77" i="2" s="1"/>
  <c r="D78" i="2"/>
  <c r="E78" i="2" s="1"/>
  <c r="D79" i="2"/>
  <c r="E79" i="2" s="1"/>
  <c r="D80" i="2"/>
  <c r="E80" i="2"/>
  <c r="D81" i="2"/>
  <c r="E81" i="2" s="1"/>
  <c r="D82" i="2"/>
  <c r="E82" i="2"/>
  <c r="D83" i="2"/>
  <c r="E83" i="2" s="1"/>
  <c r="D84" i="2"/>
  <c r="E84" i="2" s="1"/>
  <c r="D85" i="2"/>
  <c r="E85" i="2" s="1"/>
  <c r="D86" i="2"/>
  <c r="E86" i="2" s="1"/>
  <c r="D87" i="2"/>
  <c r="E87" i="2" s="1"/>
  <c r="D88" i="2"/>
  <c r="E88" i="2" s="1"/>
  <c r="D89" i="2"/>
  <c r="E89" i="2" s="1"/>
  <c r="D90" i="2"/>
  <c r="E90" i="2" s="1"/>
  <c r="D91" i="2"/>
  <c r="E91" i="2" s="1"/>
  <c r="D92" i="2"/>
  <c r="E92" i="2" s="1"/>
  <c r="D93" i="2"/>
  <c r="E93" i="2" s="1"/>
  <c r="D94" i="2"/>
  <c r="E94" i="2" s="1"/>
  <c r="D95" i="2"/>
  <c r="E95" i="2" s="1"/>
  <c r="D96" i="2"/>
  <c r="E96" i="2" s="1"/>
  <c r="D97" i="2"/>
  <c r="E97" i="2" s="1"/>
  <c r="D98" i="2"/>
  <c r="E98" i="2" s="1"/>
  <c r="D99" i="2"/>
  <c r="E99" i="2" s="1"/>
  <c r="D100" i="2"/>
  <c r="E100" i="2"/>
  <c r="D101" i="2"/>
  <c r="E101" i="2" s="1"/>
  <c r="D102" i="2"/>
  <c r="E102" i="2" s="1"/>
  <c r="D103" i="2"/>
  <c r="E103" i="2" s="1"/>
  <c r="D104" i="2"/>
  <c r="E104" i="2" s="1"/>
  <c r="D105" i="2"/>
  <c r="E105" i="2" s="1"/>
  <c r="D106" i="2"/>
  <c r="E106" i="2" s="1"/>
  <c r="D107" i="2"/>
  <c r="E107" i="2" s="1"/>
  <c r="D108" i="2"/>
  <c r="E108" i="2"/>
  <c r="D109" i="2"/>
  <c r="E109" i="2" s="1"/>
  <c r="D110" i="2"/>
  <c r="E110" i="2" s="1"/>
  <c r="D111" i="2"/>
  <c r="E111" i="2" s="1"/>
  <c r="D112" i="2"/>
  <c r="E112" i="2" s="1"/>
  <c r="D113" i="2"/>
  <c r="E113" i="2" s="1"/>
  <c r="D114" i="2"/>
  <c r="E114" i="2"/>
  <c r="D115" i="2"/>
  <c r="E115" i="2" s="1"/>
  <c r="D116" i="2"/>
  <c r="E116" i="2" s="1"/>
  <c r="D117" i="2"/>
  <c r="D118" i="2"/>
  <c r="E118" i="2" s="1"/>
  <c r="D119" i="2"/>
  <c r="E119" i="2" s="1"/>
  <c r="D120" i="2"/>
  <c r="E120" i="2"/>
  <c r="D121" i="2"/>
  <c r="E121" i="2" s="1"/>
  <c r="D122" i="2"/>
  <c r="E122" i="2"/>
  <c r="D123" i="2"/>
  <c r="E123" i="2" s="1"/>
  <c r="D124" i="2"/>
  <c r="E124" i="2" s="1"/>
  <c r="D125" i="2"/>
  <c r="E125" i="2" s="1"/>
  <c r="D126" i="2"/>
  <c r="E126" i="2" s="1"/>
  <c r="D127" i="2"/>
  <c r="E127" i="2" s="1"/>
  <c r="D128" i="2"/>
  <c r="E128" i="2" s="1"/>
  <c r="D129" i="2"/>
  <c r="E129" i="2" s="1"/>
  <c r="D130" i="2"/>
  <c r="E130" i="2" s="1"/>
  <c r="D131" i="2"/>
  <c r="E131" i="2" s="1"/>
  <c r="D132" i="2"/>
  <c r="E132" i="2" s="1"/>
  <c r="D133" i="2"/>
  <c r="E133" i="2" s="1"/>
  <c r="D134" i="2"/>
  <c r="E134" i="2" s="1"/>
  <c r="D135" i="2"/>
  <c r="E135" i="2" s="1"/>
  <c r="D136" i="2"/>
  <c r="E136" i="2" s="1"/>
  <c r="D137" i="2"/>
  <c r="E137" i="2" s="1"/>
  <c r="D138" i="2"/>
  <c r="E138" i="2"/>
  <c r="D139" i="2"/>
  <c r="E139" i="2" s="1"/>
  <c r="D140" i="2"/>
  <c r="E140" i="2"/>
  <c r="D141" i="2"/>
  <c r="E141" i="2" s="1"/>
  <c r="D142" i="2"/>
  <c r="E142" i="2" s="1"/>
  <c r="D143" i="2"/>
  <c r="E143" i="2" s="1"/>
  <c r="D144" i="2"/>
  <c r="E144" i="2"/>
  <c r="D145" i="2"/>
  <c r="E145" i="2" s="1"/>
  <c r="D146" i="2"/>
  <c r="E146" i="2"/>
  <c r="D147" i="2"/>
  <c r="E147" i="2" s="1"/>
  <c r="D148" i="2"/>
  <c r="E148" i="2" s="1"/>
  <c r="D149" i="2"/>
  <c r="E149" i="2" s="1"/>
  <c r="D150" i="2"/>
  <c r="E150" i="2" s="1"/>
  <c r="D151" i="2"/>
  <c r="E151" i="2" s="1"/>
  <c r="D152" i="2"/>
  <c r="E152" i="2"/>
  <c r="D153" i="2"/>
  <c r="E153" i="2" s="1"/>
  <c r="D154" i="2"/>
  <c r="E154" i="2" s="1"/>
  <c r="D155" i="2"/>
  <c r="E155" i="2" s="1"/>
  <c r="D156" i="2"/>
  <c r="E156" i="2" s="1"/>
  <c r="D157" i="2"/>
  <c r="E157" i="2" s="1"/>
  <c r="D158" i="2"/>
  <c r="D159" i="2"/>
  <c r="E159" i="2" s="1"/>
  <c r="D160" i="2"/>
  <c r="E160" i="2" s="1"/>
  <c r="D161" i="2"/>
  <c r="E161" i="2" s="1"/>
  <c r="D162" i="2"/>
  <c r="D163" i="2"/>
  <c r="E163" i="2" s="1"/>
  <c r="D164" i="2"/>
  <c r="E164" i="2"/>
  <c r="D165" i="2"/>
  <c r="E165" i="2" s="1"/>
  <c r="D166" i="2"/>
  <c r="E166" i="2" s="1"/>
  <c r="D167" i="2"/>
  <c r="E167" i="2" s="1"/>
  <c r="D168" i="2"/>
  <c r="E168" i="2" s="1"/>
  <c r="D169" i="2"/>
  <c r="E169" i="2" s="1"/>
  <c r="D170" i="2"/>
  <c r="E170" i="2"/>
  <c r="D171" i="2"/>
  <c r="E171" i="2" s="1"/>
  <c r="D172" i="2"/>
  <c r="E172" i="2" s="1"/>
  <c r="D173" i="2"/>
  <c r="E173" i="2" s="1"/>
  <c r="D174" i="2"/>
  <c r="E174" i="2" s="1"/>
  <c r="D175" i="2"/>
  <c r="E175" i="2" s="1"/>
  <c r="D176" i="2"/>
  <c r="E176" i="2"/>
  <c r="D177" i="2"/>
  <c r="E177" i="2" s="1"/>
  <c r="D178" i="2"/>
  <c r="E178" i="2" s="1"/>
  <c r="D179" i="2"/>
  <c r="E179" i="2" s="1"/>
  <c r="D180" i="2"/>
  <c r="E180" i="2" s="1"/>
  <c r="D181" i="2"/>
  <c r="E181" i="2" s="1"/>
  <c r="D182" i="2"/>
  <c r="E182" i="2" s="1"/>
  <c r="D183" i="2"/>
  <c r="E183" i="2" s="1"/>
  <c r="D184" i="2"/>
  <c r="E184" i="2"/>
  <c r="D185" i="2"/>
  <c r="E185" i="2" s="1"/>
  <c r="D186" i="2"/>
  <c r="E186" i="2" s="1"/>
  <c r="D187" i="2"/>
  <c r="E187" i="2" s="1"/>
  <c r="D188" i="2"/>
  <c r="E188" i="2" s="1"/>
  <c r="D189" i="2"/>
  <c r="E189" i="2" s="1"/>
  <c r="D190" i="2"/>
  <c r="E190" i="2" s="1"/>
  <c r="D191" i="2"/>
  <c r="E191" i="2" s="1"/>
  <c r="D192" i="2"/>
  <c r="E192" i="2" s="1"/>
  <c r="D193" i="2"/>
  <c r="E193" i="2" s="1"/>
  <c r="D194" i="2"/>
  <c r="D195" i="2"/>
  <c r="E195" i="2" s="1"/>
  <c r="D196" i="2"/>
  <c r="E196" i="2" s="1"/>
  <c r="D197" i="2"/>
  <c r="E197" i="2" s="1"/>
  <c r="D198" i="2"/>
  <c r="E198" i="2" s="1"/>
  <c r="D199" i="2"/>
  <c r="E199" i="2" s="1"/>
  <c r="D200" i="2"/>
  <c r="E200" i="2" s="1"/>
  <c r="D201" i="2"/>
  <c r="E201" i="2" s="1"/>
  <c r="D202" i="2"/>
  <c r="E202" i="2"/>
  <c r="D203" i="2"/>
  <c r="E203" i="2" s="1"/>
  <c r="D204" i="2"/>
  <c r="E204" i="2"/>
  <c r="D205" i="2"/>
  <c r="E205" i="2" s="1"/>
  <c r="D206" i="2"/>
  <c r="E206" i="2" s="1"/>
  <c r="D207" i="2"/>
  <c r="E207" i="2" s="1"/>
  <c r="D208" i="2"/>
  <c r="E208" i="2"/>
  <c r="D209" i="2"/>
  <c r="E209" i="2" s="1"/>
  <c r="D210" i="2"/>
  <c r="E210" i="2"/>
  <c r="D211" i="2"/>
  <c r="E211" i="2" s="1"/>
  <c r="D212" i="2"/>
  <c r="E212" i="2" s="1"/>
  <c r="D213" i="2"/>
  <c r="E213" i="2" s="1"/>
  <c r="D214" i="2"/>
  <c r="E214" i="2" s="1"/>
  <c r="D215" i="2"/>
  <c r="E215" i="2" s="1"/>
  <c r="D216" i="2"/>
  <c r="E216" i="2"/>
  <c r="D217" i="2"/>
  <c r="E217" i="2" s="1"/>
  <c r="D218" i="2"/>
  <c r="E218" i="2" s="1"/>
  <c r="D219" i="2"/>
  <c r="E219" i="2" s="1"/>
  <c r="D220" i="2"/>
  <c r="E220" i="2" s="1"/>
  <c r="D221" i="2"/>
  <c r="E221" i="2" s="1"/>
  <c r="D222" i="2"/>
  <c r="E222" i="2" s="1"/>
  <c r="D223" i="2"/>
  <c r="E223" i="2" s="1"/>
  <c r="D224" i="2"/>
  <c r="E224" i="2"/>
  <c r="D225" i="2"/>
  <c r="E225" i="2" s="1"/>
  <c r="D226" i="2"/>
  <c r="E226" i="2" s="1"/>
  <c r="D227" i="2"/>
  <c r="E227" i="2" s="1"/>
  <c r="D228" i="2"/>
  <c r="E228" i="2" s="1"/>
  <c r="D229" i="2"/>
  <c r="E229" i="2" s="1"/>
  <c r="D230" i="2"/>
  <c r="E230" i="2"/>
  <c r="D231" i="2"/>
  <c r="E231" i="2" s="1"/>
  <c r="D232" i="2"/>
  <c r="E232" i="2"/>
  <c r="D233" i="2"/>
  <c r="E233" i="2" s="1"/>
  <c r="D234" i="2"/>
  <c r="E234" i="2" s="1"/>
  <c r="D235" i="2"/>
  <c r="E235" i="2" s="1"/>
  <c r="D236" i="2"/>
  <c r="E236" i="2" s="1"/>
  <c r="D237" i="2"/>
  <c r="E237" i="2" s="1"/>
  <c r="D238" i="2"/>
  <c r="E238" i="2" s="1"/>
  <c r="D239" i="2"/>
  <c r="E239" i="2" s="1"/>
  <c r="D240" i="2"/>
  <c r="E240" i="2"/>
  <c r="D241" i="2"/>
  <c r="E241" i="2" s="1"/>
  <c r="D242" i="2"/>
  <c r="E242" i="2" s="1"/>
  <c r="D243" i="2"/>
  <c r="E243" i="2" s="1"/>
  <c r="D244" i="2"/>
  <c r="E244" i="2" s="1"/>
  <c r="D245" i="2"/>
  <c r="E245" i="2" s="1"/>
  <c r="D246" i="2"/>
  <c r="E246" i="2"/>
  <c r="D10" i="2"/>
  <c r="E10" i="2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</calcChain>
</file>

<file path=xl/sharedStrings.xml><?xml version="1.0" encoding="utf-8"?>
<sst xmlns="http://schemas.openxmlformats.org/spreadsheetml/2006/main" count="364" uniqueCount="308">
  <si>
    <t xml:space="preserve">Påsken er årets første salgstopp. På grunn av tidlig påske i år og senere påske i fjor er ikke tallene for april sammenlignbare med fjorårets. </t>
  </si>
  <si>
    <t>Totalt salg, liter</t>
  </si>
  <si>
    <t>Kategori</t>
  </si>
  <si>
    <t xml:space="preserve">April </t>
  </si>
  <si>
    <t>Endring</t>
  </si>
  <si>
    <t>2023</t>
  </si>
  <si>
    <t>2024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</si>
  <si>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</si>
  <si>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</si>
  <si>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</si>
  <si>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</si>
  <si>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</si>
  <si>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</si>
  <si>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</si>
  <si>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</si>
  <si>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</si>
  <si>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</si>
  <si>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</si>
  <si>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</si>
  <si>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</si>
  <si>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</si>
  <si>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</si>
  <si>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Druebrennevin</t>
  </si>
  <si>
    <t>Akevitt</t>
  </si>
  <si>
    <t>Brennevin, annet</t>
  </si>
  <si>
    <t>Gin</t>
  </si>
  <si>
    <t>Bitter</t>
  </si>
  <si>
    <t>Brennevin, nøytralt &lt; 37,5 %</t>
  </si>
  <si>
    <t>Rom</t>
  </si>
  <si>
    <t>Fruktbrennevin</t>
  </si>
  <si>
    <t>Genever</t>
  </si>
  <si>
    <t>Øl</t>
  </si>
  <si>
    <t>Alkoholfritt</t>
  </si>
  <si>
    <t>Sterkvin</t>
  </si>
  <si>
    <t>Totalsum</t>
  </si>
  <si>
    <t>Fylke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</si>
  <si>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</si>
  <si>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</si>
  <si>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</si>
  <si>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</si>
  <si>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</si>
  <si>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</si>
  <si>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</si>
  <si>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</si>
  <si>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</si>
  <si>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</si>
  <si>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</si>
  <si>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</si>
  <si>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</si>
  <si>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</si>
  <si>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</si>
  <si>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Svakvin, liter</t>
  </si>
  <si>
    <t>Kategori/land</t>
  </si>
  <si>
    <t>Italia</t>
  </si>
  <si>
    <t>Spania</t>
  </si>
  <si>
    <t>Frankrike</t>
  </si>
  <si>
    <t>USA</t>
  </si>
  <si>
    <t>Chile</t>
  </si>
  <si>
    <t>Australia</t>
  </si>
  <si>
    <t>Portugal</t>
  </si>
  <si>
    <t>Argentina</t>
  </si>
  <si>
    <t>Sør-Afrika</t>
  </si>
  <si>
    <t>Libanon</t>
  </si>
  <si>
    <t>Tyskland</t>
  </si>
  <si>
    <t>Østerrike</t>
  </si>
  <si>
    <t>New Zealand</t>
  </si>
  <si>
    <t>Ungarn</t>
  </si>
  <si>
    <t>Romania</t>
  </si>
  <si>
    <t>England</t>
  </si>
  <si>
    <t>Norge</t>
  </si>
  <si>
    <t>Sverige</t>
  </si>
  <si>
    <t>Kommune</t>
  </si>
  <si>
    <t>ALSTAHAUG</t>
  </si>
  <si>
    <t>ALTA</t>
  </si>
  <si>
    <t>ALVER</t>
  </si>
  <si>
    <t>ANDØY</t>
  </si>
  <si>
    <t>ARENDAL</t>
  </si>
  <si>
    <t>ASKER</t>
  </si>
  <si>
    <t>ASKVOLL</t>
  </si>
  <si>
    <t>ASKØY</t>
  </si>
  <si>
    <t>AURSKOG-HØLAND</t>
  </si>
  <si>
    <t>AUSTEVOLL</t>
  </si>
  <si>
    <t>AVERØY</t>
  </si>
  <si>
    <t>BALSFJORD</t>
  </si>
  <si>
    <t>BAMBLE</t>
  </si>
  <si>
    <t>BARDU</t>
  </si>
  <si>
    <t>BERGEN</t>
  </si>
  <si>
    <t>BJØRNAFJORDEN</t>
  </si>
  <si>
    <t>BODØ</t>
  </si>
  <si>
    <t>BRØNNØY</t>
  </si>
  <si>
    <t>BYKLE</t>
  </si>
  <si>
    <t>BÆRUM</t>
  </si>
  <si>
    <t>BØ</t>
  </si>
  <si>
    <t>BØMLO</t>
  </si>
  <si>
    <t>BÅTSFJORD</t>
  </si>
  <si>
    <t>DOVRE</t>
  </si>
  <si>
    <t>DRAMMEN</t>
  </si>
  <si>
    <t>DRANGEDAL</t>
  </si>
  <si>
    <t>EIDSVOLL</t>
  </si>
  <si>
    <t>EIGERSUND</t>
  </si>
  <si>
    <t>ELVERUM</t>
  </si>
  <si>
    <t>ENEBAKK</t>
  </si>
  <si>
    <t>ETNE</t>
  </si>
  <si>
    <t>EVJE OG HORNNES</t>
  </si>
  <si>
    <t>FARSUND</t>
  </si>
  <si>
    <t>FAUSKE</t>
  </si>
  <si>
    <t>FITJAR</t>
  </si>
  <si>
    <t>FLEKKEFJORD</t>
  </si>
  <si>
    <t>FLÅ</t>
  </si>
  <si>
    <t>FREDRIKSTAD</t>
  </si>
  <si>
    <t>FROGN</t>
  </si>
  <si>
    <t>FROLAND</t>
  </si>
  <si>
    <t>FROSTA</t>
  </si>
  <si>
    <t>FRØYA</t>
  </si>
  <si>
    <t>FÆRDER</t>
  </si>
  <si>
    <t>GAUSDAL</t>
  </si>
  <si>
    <t>GJERDRUM</t>
  </si>
  <si>
    <t>GJERSTAD</t>
  </si>
  <si>
    <t>GJESDAL</t>
  </si>
  <si>
    <t>GJØVIK</t>
  </si>
  <si>
    <t>GLOPPEN</t>
  </si>
  <si>
    <t>GOL</t>
  </si>
  <si>
    <t>GRAN</t>
  </si>
  <si>
    <t>GRIMSTAD</t>
  </si>
  <si>
    <t>GRONG</t>
  </si>
  <si>
    <t>GUOVDAGEAIDNU KAUTOK</t>
  </si>
  <si>
    <t>HADSEL</t>
  </si>
  <si>
    <t>HALDEN</t>
  </si>
  <si>
    <t>HAMAR</t>
  </si>
  <si>
    <t>HAMMERFEST</t>
  </si>
  <si>
    <t>HARAM</t>
  </si>
  <si>
    <t>HARSTAD</t>
  </si>
  <si>
    <t>HAUGESUND</t>
  </si>
  <si>
    <t>HEIM</t>
  </si>
  <si>
    <t>HEMNES</t>
  </si>
  <si>
    <t>HEMSEDAL</t>
  </si>
  <si>
    <t>HERØY (MØRE OG ROMSD</t>
  </si>
  <si>
    <t>HERØY (NORDLAND)</t>
  </si>
  <si>
    <t>HITRA</t>
  </si>
  <si>
    <t>HOL</t>
  </si>
  <si>
    <t>HOLE</t>
  </si>
  <si>
    <t>HOLMESTRAND</t>
  </si>
  <si>
    <t>HORTEN</t>
  </si>
  <si>
    <t>HUSTADVIKA</t>
  </si>
  <si>
    <t>HVALER</t>
  </si>
  <si>
    <t>HØYANGER</t>
  </si>
  <si>
    <t>HÅ</t>
  </si>
  <si>
    <t>INDERØY</t>
  </si>
  <si>
    <t>INDRE FOSEN</t>
  </si>
  <si>
    <t>INDRE ØSTFOLD</t>
  </si>
  <si>
    <t>JEVNAKER</t>
  </si>
  <si>
    <t>KARMØY</t>
  </si>
  <si>
    <t>KINN</t>
  </si>
  <si>
    <t>KLEPP</t>
  </si>
  <si>
    <t>KONGSBERG</t>
  </si>
  <si>
    <t>KONGSVINGER</t>
  </si>
  <si>
    <t>KRAGERØ</t>
  </si>
  <si>
    <t>KRISTIANSAND</t>
  </si>
  <si>
    <t>KRISTIANSUND</t>
  </si>
  <si>
    <t>KRØDSHERAD</t>
  </si>
  <si>
    <t>KVAM</t>
  </si>
  <si>
    <t>KVINESDAL</t>
  </si>
  <si>
    <t>KVINNHERAD</t>
  </si>
  <si>
    <t>LARVIK</t>
  </si>
  <si>
    <t>LEBESBY</t>
  </si>
  <si>
    <t>LEVANGER</t>
  </si>
  <si>
    <t>LIER</t>
  </si>
  <si>
    <t>LILLEHAMMER</t>
  </si>
  <si>
    <t>LILLESAND</t>
  </si>
  <si>
    <t>LILLESTRØM</t>
  </si>
  <si>
    <t>LINDESNES</t>
  </si>
  <si>
    <t>LOM</t>
  </si>
  <si>
    <t>LUSTER</t>
  </si>
  <si>
    <t>LYNGDAL</t>
  </si>
  <si>
    <t>LYNGEN</t>
  </si>
  <si>
    <t>LØDINGEN</t>
  </si>
  <si>
    <t>LØRENSKOG</t>
  </si>
  <si>
    <t>LØTEN</t>
  </si>
  <si>
    <t>MALVIK</t>
  </si>
  <si>
    <t>MELHUS, gjenåpnet</t>
  </si>
  <si>
    <t>MELØY</t>
  </si>
  <si>
    <t>MIDTRE GAULDAL</t>
  </si>
  <si>
    <t>MIDT-TELEMARK</t>
  </si>
  <si>
    <t>MODUM</t>
  </si>
  <si>
    <t>MOLDE</t>
  </si>
  <si>
    <t>MOSS</t>
  </si>
  <si>
    <t>MÅLSELV</t>
  </si>
  <si>
    <t>NAMSOS</t>
  </si>
  <si>
    <t>NANNESTAD</t>
  </si>
  <si>
    <t>NARVIK</t>
  </si>
  <si>
    <t>NES</t>
  </si>
  <si>
    <t>NESBYEN</t>
  </si>
  <si>
    <t>NESNA</t>
  </si>
  <si>
    <t>NESODDEN</t>
  </si>
  <si>
    <t>NITTEDAL</t>
  </si>
  <si>
    <t>NOME</t>
  </si>
  <si>
    <t>NORD-AURDAL</t>
  </si>
  <si>
    <t>NORD-FRON</t>
  </si>
  <si>
    <t>NORDKAPP</t>
  </si>
  <si>
    <t>NORD-ODAL</t>
  </si>
  <si>
    <t>NORDRE FOLLO</t>
  </si>
  <si>
    <t>NORDRE LAND</t>
  </si>
  <si>
    <t>NORDREISA</t>
  </si>
  <si>
    <t>NORE OG UVDAL</t>
  </si>
  <si>
    <t>NOTODDEN</t>
  </si>
  <si>
    <t>NÆRØYSUND</t>
  </si>
  <si>
    <t>OPPDAL</t>
  </si>
  <si>
    <t>ORKLAND</t>
  </si>
  <si>
    <t>OSLO</t>
  </si>
  <si>
    <t>OSTERØY</t>
  </si>
  <si>
    <t>PORSANGER PORSÁNGU P</t>
  </si>
  <si>
    <t>PORSGRUNN</t>
  </si>
  <si>
    <t>RAKKESTAD</t>
  </si>
  <si>
    <t>RANA</t>
  </si>
  <si>
    <t>RANDABERG</t>
  </si>
  <si>
    <t>RAUMA</t>
  </si>
  <si>
    <t>RINGEBU</t>
  </si>
  <si>
    <t>RINGERIKE</t>
  </si>
  <si>
    <t>RINGSAKER</t>
  </si>
  <si>
    <t>RISØR</t>
  </si>
  <si>
    <t>RÆLINGEN, nyåpnet</t>
  </si>
  <si>
    <t>RØROS</t>
  </si>
  <si>
    <t>SALANGEN</t>
  </si>
  <si>
    <t>SALTDAL</t>
  </si>
  <si>
    <t>SAMNANGER, nyåpnet</t>
  </si>
  <si>
    <t>SANDEFJORD</t>
  </si>
  <si>
    <t>SANDNES</t>
  </si>
  <si>
    <t>SARPSBORG</t>
  </si>
  <si>
    <t>SAUDA</t>
  </si>
  <si>
    <t>SEL</t>
  </si>
  <si>
    <t>SELBU</t>
  </si>
  <si>
    <t>SELJORD</t>
  </si>
  <si>
    <t>SENJA</t>
  </si>
  <si>
    <t>SIGDAL</t>
  </si>
  <si>
    <t>SKIEN</t>
  </si>
  <si>
    <t>SKJERVØY</t>
  </si>
  <si>
    <t>SMØLA</t>
  </si>
  <si>
    <t>SOGNDAL</t>
  </si>
  <si>
    <t>SOLA</t>
  </si>
  <si>
    <t>SORTLAND</t>
  </si>
  <si>
    <t>STAD</t>
  </si>
  <si>
    <t>STANGE</t>
  </si>
  <si>
    <t>STAVANGER</t>
  </si>
  <si>
    <t>STEIGEN</t>
  </si>
  <si>
    <t>STEINKJER</t>
  </si>
  <si>
    <t>STJØRDAL</t>
  </si>
  <si>
    <t>STORD</t>
  </si>
  <si>
    <t>STOR-ELVDAL</t>
  </si>
  <si>
    <t>STRAND</t>
  </si>
  <si>
    <t>STRANDA</t>
  </si>
  <si>
    <t>STRYN</t>
  </si>
  <si>
    <t>SULA</t>
  </si>
  <si>
    <t>SULDAL</t>
  </si>
  <si>
    <t>SUNNDAL</t>
  </si>
  <si>
    <t>SUNNFJORD</t>
  </si>
  <si>
    <t>SURNADAL</t>
  </si>
  <si>
    <t>SVEIO, nyåpnet</t>
  </si>
  <si>
    <t>SYKKYLVEN</t>
  </si>
  <si>
    <t>SØNDRE LAND</t>
  </si>
  <si>
    <t>SØR-AURDAL</t>
  </si>
  <si>
    <t>SØR-ODAL</t>
  </si>
  <si>
    <t>SØR-VARANGER</t>
  </si>
  <si>
    <t>TIME</t>
  </si>
  <si>
    <t>TINN</t>
  </si>
  <si>
    <t>TJELDSUND</t>
  </si>
  <si>
    <t>TROMSØ</t>
  </si>
  <si>
    <t>TRONDHEIM</t>
  </si>
  <si>
    <t>TRYSIL</t>
  </si>
  <si>
    <t>TVEDESTRAND</t>
  </si>
  <si>
    <t>TYNSET</t>
  </si>
  <si>
    <t>TYSNES</t>
  </si>
  <si>
    <t>TYSVÆR</t>
  </si>
  <si>
    <t>TØNSBERG</t>
  </si>
  <si>
    <t>ULLENSAKER</t>
  </si>
  <si>
    <t>ULLENSVANG</t>
  </si>
  <si>
    <t>ULSTEIN</t>
  </si>
  <si>
    <t>VADSØ</t>
  </si>
  <si>
    <t>VANYLVEN</t>
  </si>
  <si>
    <t>VARDØ</t>
  </si>
  <si>
    <t>VEFSN</t>
  </si>
  <si>
    <t>VENNESLA</t>
  </si>
  <si>
    <t>VERDAL</t>
  </si>
  <si>
    <t>VESTBY</t>
  </si>
  <si>
    <t>VESTNES</t>
  </si>
  <si>
    <t>VESTRE TOTEN</t>
  </si>
  <si>
    <t>VESTVÅGØY</t>
  </si>
  <si>
    <t>VIK</t>
  </si>
  <si>
    <t>VINDAFJORD</t>
  </si>
  <si>
    <t>VINJE</t>
  </si>
  <si>
    <t>VOLDA</t>
  </si>
  <si>
    <t>VOSS</t>
  </si>
  <si>
    <t>VÅGAN</t>
  </si>
  <si>
    <t>VÅGÅ</t>
  </si>
  <si>
    <t>ØKSNES</t>
  </si>
  <si>
    <t>ØRLAND</t>
  </si>
  <si>
    <t>ØRSTA</t>
  </si>
  <si>
    <t>ØSTRE TOTEN</t>
  </si>
  <si>
    <t>ØVRE EIKER</t>
  </si>
  <si>
    <t>ØYER</t>
  </si>
  <si>
    <t>ØYGARDEN</t>
  </si>
  <si>
    <t>ØYSTRE SLIDRE</t>
  </si>
  <si>
    <t>ÅFJORD</t>
  </si>
  <si>
    <t>ÅL</t>
  </si>
  <si>
    <t>ÅLESUND</t>
  </si>
  <si>
    <t>ÅMOT</t>
  </si>
  <si>
    <t>ÅRDAL</t>
  </si>
  <si>
    <t>ÅS</t>
  </si>
  <si>
    <t>ÅSNES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</si>
</sst>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64" fontId="4" fillId="4" borderId="1" xfId="0" applyNumberFormat="1" applyFont="1" applyFill="1" applyBorder="1"/>
    <xf numFmtId="164" fontId="3" fillId="4" borderId="1" xfId="0" applyNumberFormat="1" applyFont="1" applyFill="1" applyBorder="1"/>
    <xf numFmtId="9" fontId="3" fillId="4" borderId="1" xfId="2" applyFont="1" applyFill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9" fontId="0" fillId="0" borderId="1" xfId="2" applyFont="1" applyBorder="1"/>
    <xf numFmtId="0" fontId="4" fillId="3" borderId="1" xfId="0" applyFont="1" applyFill="1" applyBorder="1" applyAlignment="1">
      <alignment horizontal="left"/>
    </xf>
    <xf numFmtId="164" fontId="4" fillId="3" borderId="1" xfId="0" applyNumberFormat="1" applyFont="1" applyFill="1" applyBorder="1"/>
    <xf numFmtId="164" fontId="3" fillId="2" borderId="1" xfId="0" applyNumberFormat="1" applyFont="1" applyFill="1" applyBorder="1"/>
    <xf numFmtId="9" fontId="3" fillId="2" borderId="1" xfId="2" applyFont="1" applyFill="1" applyBorder="1"/>
    <xf numFmtId="164" fontId="0" fillId="0" borderId="0" xfId="0" applyNumberFormat="1"/>
    <xf numFmtId="9" fontId="0" fillId="0" borderId="0" xfId="2" applyFont="1"/>
    <xf numFmtId="0" fontId="0" fillId="0" borderId="1" xfId="0" applyBorder="1" applyAlignment="1">
      <alignment horizontal="left"/>
    </xf>
    <xf numFmtId="164" fontId="0" fillId="0" borderId="1" xfId="1" applyNumberFormat="1" applyFont="1" applyBorder="1"/>
    <xf numFmtId="164" fontId="4" fillId="3" borderId="1" xfId="1" applyNumberFormat="1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19A2C-5144-49E6-8564-7DECC6411FCD}">
  <dimension ref="A1:E114"/>
  <sheetViews>
    <sheetView tabSelected="1" workbookViewId="0">
      <selection sqref="A1:E3"/>
    </sheetView>
  </sheetViews>
  <sheetFormatPr defaultColWidth="11.42578125" defaultRowHeight="12.75"/>
  <cols>
    <col min="1" max="1" width="31.140625" customWidth="1"/>
    <col min="2" max="5" width="12.85546875" customWidth="1"/>
  </cols>
  <sheetData>
    <row r="1" spans="1:5">
      <c r="A1" s="19" t="s">
        <v>0</v>
      </c>
      <c r="B1" s="20"/>
      <c r="C1" s="20"/>
      <c r="D1" s="20"/>
      <c r="E1" s="21"/>
    </row>
    <row r="2" spans="1:5">
      <c r="A2" s="22"/>
      <c r="B2" s="23"/>
      <c r="C2" s="23"/>
      <c r="D2" s="23"/>
      <c r="E2" s="24"/>
    </row>
    <row r="3" spans="1:5" ht="13.5" thickBot="1">
      <c r="A3" s="25"/>
      <c r="B3" s="26"/>
      <c r="C3" s="26"/>
      <c r="D3" s="26"/>
      <c r="E3" s="27"/>
    </row>
    <row r="7" spans="1:5">
      <c r="A7" s="28" t="s">
        <v>1</v>
      </c>
      <c r="B7" s="28"/>
      <c r="C7" s="28"/>
      <c r="D7" s="28"/>
      <c r="E7" s="28"/>
    </row>
    <row r="8" spans="1:5">
      <c r="A8" s="29" t="s">
        <v>2</v>
      </c>
      <c r="B8" s="28" t="s">
        <v>3</v>
      </c>
      <c r="C8" s="28"/>
      <c r="D8" s="28" t="s">
        <v>4</v>
      </c>
      <c r="E8" s="28"/>
    </row>
    <row r="9" spans="1:5">
      <c r="A9" s="29"/>
      <c r="B9" s="2" t="s">
        <v>5</v>
      </c>
      <c r="C9" s="2" t="s">
        <v>6</v>
      </c>
      <c r="D9" s="1" t="s">
        <v>7</v>
      </c>
      <c r="E9" s="1" t="s">
        <v>8</v>
      </c>
    </row>
    <row r="10" spans="1:5">
      <c r="A10" s="3" t="s">
        <v>9</v>
      </c>
      <c r="B10" s="4">
        <v>6296609.5349999992</v>
      </c>
      <c r="C10" s="4">
        <v>5377722.0759999994</v>
      </c>
      <c r="D10" s="5">
        <f>C10-B10</f>
        <v>-918887.4589999998</v>
      </c>
      <c r="E10" s="6">
        <f>D10/B10</f>
        <v>-0.14593368921676353</v>
      </c>
    </row>
    <row r="11" spans="1:5">
      <c r="A11" s="7" t="s">
        <v>10</v>
      </c>
      <c r="B11" s="8">
        <v>3246848.1029999992</v>
      </c>
      <c r="C11" s="8">
        <v>2742703.3030000003</v>
      </c>
      <c r="D11" s="8">
        <f t="shared" ref="D11:D35" si="0">C11-B11</f>
        <v>-504144.79999999888</v>
      </c>
      <c r="E11" s="9">
        <f t="shared" ref="E11:E35" si="1">D11/B11</f>
        <v>-0.15527206201429097</v>
      </c>
    </row>
    <row r="12" spans="1:5">
      <c r="A12" s="7" t="s">
        <v>11</v>
      </c>
      <c r="B12" s="8">
        <v>1965498.1970000002</v>
      </c>
      <c r="C12" s="8">
        <v>1716543.4889999998</v>
      </c>
      <c r="D12" s="8">
        <f t="shared" si="0"/>
        <v>-248954.70800000033</v>
      </c>
      <c r="E12" s="9">
        <f t="shared" si="1"/>
        <v>-0.12666239449112063</v>
      </c>
    </row>
    <row r="13" spans="1:5">
      <c r="A13" s="7" t="s">
        <v>12</v>
      </c>
      <c r="B13" s="8">
        <v>532801.17500000028</v>
      </c>
      <c r="C13" s="8">
        <v>435690.6999999999</v>
      </c>
      <c r="D13" s="8">
        <f t="shared" si="0"/>
        <v>-97110.475000000384</v>
      </c>
      <c r="E13" s="9">
        <f t="shared" si="1"/>
        <v>-0.18226400307769655</v>
      </c>
    </row>
    <row r="14" spans="1:5">
      <c r="A14" s="7" t="s">
        <v>13</v>
      </c>
      <c r="B14" s="8">
        <v>403626.54700000002</v>
      </c>
      <c r="C14" s="8">
        <v>364041.26899999997</v>
      </c>
      <c r="D14" s="8">
        <f t="shared" si="0"/>
        <v>-39585.278000000049</v>
      </c>
      <c r="E14" s="9">
        <f t="shared" si="1"/>
        <v>-9.8074019893443845E-2</v>
      </c>
    </row>
    <row r="15" spans="1:5">
      <c r="A15" s="7" t="s">
        <v>14</v>
      </c>
      <c r="B15" s="8">
        <v>69794.550000000017</v>
      </c>
      <c r="C15" s="8">
        <v>55395.974999999991</v>
      </c>
      <c r="D15" s="8">
        <f t="shared" si="0"/>
        <v>-14398.575000000026</v>
      </c>
      <c r="E15" s="9">
        <f t="shared" si="1"/>
        <v>-0.20629941736138455</v>
      </c>
    </row>
    <row r="16" spans="1:5">
      <c r="A16" s="7" t="s">
        <v>15</v>
      </c>
      <c r="B16" s="8">
        <v>52067.572999999989</v>
      </c>
      <c r="C16" s="8">
        <v>38646.764999999999</v>
      </c>
      <c r="D16" s="8">
        <f t="shared" si="0"/>
        <v>-13420.80799999999</v>
      </c>
      <c r="E16" s="9">
        <f t="shared" si="1"/>
        <v>-0.2577575106102985</v>
      </c>
    </row>
    <row r="17" spans="1:5">
      <c r="A17" s="7" t="s">
        <v>16</v>
      </c>
      <c r="B17" s="8">
        <v>25263.840000000007</v>
      </c>
      <c r="C17" s="8">
        <v>23905.000000000015</v>
      </c>
      <c r="D17" s="8">
        <f t="shared" si="0"/>
        <v>-1358.8399999999929</v>
      </c>
      <c r="E17" s="9">
        <f t="shared" si="1"/>
        <v>-5.378596444562634E-2</v>
      </c>
    </row>
    <row r="18" spans="1:5">
      <c r="A18" s="7" t="s">
        <v>17</v>
      </c>
      <c r="B18" s="8">
        <v>709.55000000000007</v>
      </c>
      <c r="C18" s="8">
        <v>795.57500000000005</v>
      </c>
      <c r="D18" s="8">
        <f t="shared" si="0"/>
        <v>86.024999999999977</v>
      </c>
      <c r="E18" s="9">
        <f t="shared" si="1"/>
        <v>0.12123881333239372</v>
      </c>
    </row>
    <row r="19" spans="1:5">
      <c r="A19" s="3" t="s">
        <v>18</v>
      </c>
      <c r="B19" s="4">
        <v>1051557.8949999998</v>
      </c>
      <c r="C19" s="4">
        <v>896610.02499999979</v>
      </c>
      <c r="D19" s="5">
        <f t="shared" si="0"/>
        <v>-154947.87</v>
      </c>
      <c r="E19" s="6">
        <f t="shared" si="1"/>
        <v>-0.1473507742529003</v>
      </c>
    </row>
    <row r="20" spans="1:5">
      <c r="A20" s="7" t="s">
        <v>19</v>
      </c>
      <c r="B20" s="8">
        <v>290132.68999999983</v>
      </c>
      <c r="C20" s="8">
        <v>263658.03999999998</v>
      </c>
      <c r="D20" s="8">
        <f t="shared" si="0"/>
        <v>-26474.649999999849</v>
      </c>
      <c r="E20" s="9">
        <f t="shared" si="1"/>
        <v>-9.125014489060114E-2</v>
      </c>
    </row>
    <row r="21" spans="1:5">
      <c r="A21" s="7" t="s">
        <v>20</v>
      </c>
      <c r="B21" s="8">
        <v>156687.27000000011</v>
      </c>
      <c r="C21" s="8">
        <v>122435.08999999987</v>
      </c>
      <c r="D21" s="8">
        <f t="shared" si="0"/>
        <v>-34252.18000000024</v>
      </c>
      <c r="E21" s="9">
        <f t="shared" si="1"/>
        <v>-0.21860218765698208</v>
      </c>
    </row>
    <row r="22" spans="1:5">
      <c r="A22" s="7" t="s">
        <v>21</v>
      </c>
      <c r="B22" s="8">
        <v>128472.19999999998</v>
      </c>
      <c r="C22" s="8">
        <v>120753.94999999988</v>
      </c>
      <c r="D22" s="8">
        <f t="shared" si="0"/>
        <v>-7718.2500000001019</v>
      </c>
      <c r="E22" s="9">
        <f t="shared" si="1"/>
        <v>-6.0077199580921808E-2</v>
      </c>
    </row>
    <row r="23" spans="1:5">
      <c r="A23" s="7" t="s">
        <v>22</v>
      </c>
      <c r="B23" s="8">
        <v>93378.049999999945</v>
      </c>
      <c r="C23" s="8">
        <v>78592.2</v>
      </c>
      <c r="D23" s="8">
        <f t="shared" si="0"/>
        <v>-14785.849999999948</v>
      </c>
      <c r="E23" s="9">
        <f t="shared" si="1"/>
        <v>-0.15834395770740509</v>
      </c>
    </row>
    <row r="24" spans="1:5">
      <c r="A24" s="7" t="s">
        <v>23</v>
      </c>
      <c r="B24" s="8">
        <v>87595.93999999993</v>
      </c>
      <c r="C24" s="8">
        <v>76675.990000000005</v>
      </c>
      <c r="D24" s="8">
        <f t="shared" si="0"/>
        <v>-10919.949999999924</v>
      </c>
      <c r="E24" s="9">
        <f t="shared" si="1"/>
        <v>-0.12466274121837077</v>
      </c>
    </row>
    <row r="25" spans="1:5">
      <c r="A25" s="7" t="s">
        <v>24</v>
      </c>
      <c r="B25" s="8">
        <v>101093.74499999995</v>
      </c>
      <c r="C25" s="8">
        <v>73043.739999999991</v>
      </c>
      <c r="D25" s="8">
        <f t="shared" si="0"/>
        <v>-28050.004999999961</v>
      </c>
      <c r="E25" s="9">
        <f t="shared" si="1"/>
        <v>-0.27746528729349157</v>
      </c>
    </row>
    <row r="26" spans="1:5">
      <c r="A26" s="7" t="s">
        <v>25</v>
      </c>
      <c r="B26" s="8">
        <v>69617.300000000017</v>
      </c>
      <c r="C26" s="8">
        <v>55931.799999999981</v>
      </c>
      <c r="D26" s="8">
        <f t="shared" si="0"/>
        <v>-13685.500000000036</v>
      </c>
      <c r="E26" s="9">
        <f t="shared" si="1"/>
        <v>-0.19658188410064786</v>
      </c>
    </row>
    <row r="27" spans="1:5">
      <c r="A27" s="7" t="s">
        <v>26</v>
      </c>
      <c r="B27" s="8">
        <v>65531.999999999993</v>
      </c>
      <c r="C27" s="8">
        <v>49448.48000000001</v>
      </c>
      <c r="D27" s="8">
        <f t="shared" si="0"/>
        <v>-16083.519999999982</v>
      </c>
      <c r="E27" s="9">
        <f t="shared" si="1"/>
        <v>-0.2454300189220531</v>
      </c>
    </row>
    <row r="28" spans="1:5">
      <c r="A28" s="7" t="s">
        <v>27</v>
      </c>
      <c r="B28" s="8">
        <v>35177.700000000004</v>
      </c>
      <c r="C28" s="8">
        <v>35666.424999999996</v>
      </c>
      <c r="D28" s="8">
        <f t="shared" si="0"/>
        <v>488.72499999999127</v>
      </c>
      <c r="E28" s="9">
        <f t="shared" si="1"/>
        <v>1.3893034507656589E-2</v>
      </c>
    </row>
    <row r="29" spans="1:5">
      <c r="A29" s="7" t="s">
        <v>28</v>
      </c>
      <c r="B29" s="8">
        <v>16805.450000000012</v>
      </c>
      <c r="C29" s="8">
        <v>13703.850000000009</v>
      </c>
      <c r="D29" s="8">
        <f t="shared" si="0"/>
        <v>-3101.6000000000022</v>
      </c>
      <c r="E29" s="9">
        <f t="shared" si="1"/>
        <v>-0.18455917574358319</v>
      </c>
    </row>
    <row r="30" spans="1:5">
      <c r="A30" s="7" t="s">
        <v>29</v>
      </c>
      <c r="B30" s="8">
        <v>6260.5499999999993</v>
      </c>
      <c r="C30" s="8">
        <v>5978.9599999999991</v>
      </c>
      <c r="D30" s="8">
        <f t="shared" si="0"/>
        <v>-281.59000000000015</v>
      </c>
      <c r="E30" s="9">
        <f t="shared" si="1"/>
        <v>-4.4978476331951692E-2</v>
      </c>
    </row>
    <row r="31" spans="1:5">
      <c r="A31" s="7" t="s">
        <v>30</v>
      </c>
      <c r="B31" s="8">
        <v>805</v>
      </c>
      <c r="C31" s="8">
        <v>721.50000000000011</v>
      </c>
      <c r="D31" s="8">
        <f t="shared" si="0"/>
        <v>-83.499999999999886</v>
      </c>
      <c r="E31" s="9">
        <f t="shared" si="1"/>
        <v>-0.10372670807453402</v>
      </c>
    </row>
    <row r="32" spans="1:5">
      <c r="A32" s="3" t="s">
        <v>31</v>
      </c>
      <c r="B32" s="4">
        <v>243080.64300000013</v>
      </c>
      <c r="C32" s="4">
        <v>231374.08300000022</v>
      </c>
      <c r="D32" s="5">
        <f t="shared" si="0"/>
        <v>-11706.55999999991</v>
      </c>
      <c r="E32" s="6">
        <f t="shared" si="1"/>
        <v>-4.815916173135968E-2</v>
      </c>
    </row>
    <row r="33" spans="1:5">
      <c r="A33" s="3" t="s">
        <v>32</v>
      </c>
      <c r="B33" s="4">
        <v>74077.445000000007</v>
      </c>
      <c r="C33" s="4">
        <v>77045.259999999966</v>
      </c>
      <c r="D33" s="5">
        <f t="shared" si="0"/>
        <v>2967.8149999999587</v>
      </c>
      <c r="E33" s="6">
        <f t="shared" si="1"/>
        <v>4.0063679302113596E-2</v>
      </c>
    </row>
    <row r="34" spans="1:5">
      <c r="A34" s="3" t="s">
        <v>33</v>
      </c>
      <c r="B34" s="4">
        <v>35392.199999999997</v>
      </c>
      <c r="C34" s="4">
        <v>30277.674999999999</v>
      </c>
      <c r="D34" s="5">
        <f t="shared" si="0"/>
        <v>-5114.5249999999978</v>
      </c>
      <c r="E34" s="6">
        <f t="shared" si="1"/>
        <v>-0.14450994851973029</v>
      </c>
    </row>
    <row r="35" spans="1:5">
      <c r="A35" s="10" t="s">
        <v>34</v>
      </c>
      <c r="B35" s="11">
        <v>7700717.7179999994</v>
      </c>
      <c r="C35" s="11">
        <v>6613029.1189999999</v>
      </c>
      <c r="D35" s="12">
        <f t="shared" si="0"/>
        <v>-1087688.5989999995</v>
      </c>
      <c r="E35" s="13">
        <f t="shared" si="1"/>
        <v>-0.14124509413682154</v>
      </c>
    </row>
    <row r="36" spans="1:5">
      <c r="D36" s="14"/>
      <c r="E36" s="15"/>
    </row>
    <row r="37" spans="1:5">
      <c r="D37" s="14"/>
      <c r="E37" s="15"/>
    </row>
    <row r="38" spans="1:5">
      <c r="D38" s="14"/>
      <c r="E38" s="15"/>
    </row>
    <row r="39" spans="1:5">
      <c r="A39" s="28" t="s">
        <v>1</v>
      </c>
      <c r="B39" s="28"/>
      <c r="C39" s="28"/>
      <c r="D39" s="28"/>
      <c r="E39" s="28"/>
    </row>
    <row r="40" spans="1:5">
      <c r="A40" s="29" t="s">
        <v>35</v>
      </c>
      <c r="B40" s="30" t="s">
        <v>3</v>
      </c>
      <c r="C40" s="30"/>
      <c r="D40" s="28" t="s">
        <v>4</v>
      </c>
      <c r="E40" s="28"/>
    </row>
    <row r="41" spans="1:5">
      <c r="A41" s="29"/>
      <c r="B41" s="2" t="s">
        <v>5</v>
      </c>
      <c r="C41" s="2" t="s">
        <v>6</v>
      </c>
      <c r="D41" s="1" t="s">
        <v>7</v>
      </c>
      <c r="E41" s="1" t="s">
        <v>8</v>
      </c>
    </row>
    <row r="42" spans="1:5">
      <c r="A42" s="16" t="s">
        <v>36</v>
      </c>
      <c r="B42" s="8">
        <v>426267.32300000021</v>
      </c>
      <c r="C42" s="8">
        <v>346113.4530000005</v>
      </c>
      <c r="D42" s="8">
        <f t="shared" ref="D42:D104" si="2">C42-B42</f>
        <v>-80153.869999999704</v>
      </c>
      <c r="E42" s="9">
        <f t="shared" ref="E42:E104" si="3">D42/B42</f>
        <v>-0.18803662789793452</v>
      </c>
    </row>
    <row r="43" spans="1:5">
      <c r="A43" s="16" t="s">
        <v>37</v>
      </c>
      <c r="B43" s="8">
        <v>1009860.7659999991</v>
      </c>
      <c r="C43" s="8">
        <v>896938.65999999992</v>
      </c>
      <c r="D43" s="8">
        <f t="shared" si="2"/>
        <v>-112922.10599999921</v>
      </c>
      <c r="E43" s="9">
        <f t="shared" si="3"/>
        <v>-0.11181948027080726</v>
      </c>
    </row>
    <row r="44" spans="1:5">
      <c r="A44" s="16" t="s">
        <v>38</v>
      </c>
      <c r="B44" s="8">
        <v>411227.53000000026</v>
      </c>
      <c r="C44" s="8">
        <v>317738.42500000022</v>
      </c>
      <c r="D44" s="8">
        <f t="shared" si="2"/>
        <v>-93489.10500000004</v>
      </c>
      <c r="E44" s="9">
        <f t="shared" si="3"/>
        <v>-0.22734155225453895</v>
      </c>
    </row>
    <row r="45" spans="1:5">
      <c r="A45" s="16" t="s">
        <v>39</v>
      </c>
      <c r="B45" s="8">
        <v>103952.03899999996</v>
      </c>
      <c r="C45" s="8">
        <v>86034.141999999949</v>
      </c>
      <c r="D45" s="8">
        <f t="shared" si="2"/>
        <v>-17917.897000000012</v>
      </c>
      <c r="E45" s="9">
        <f t="shared" si="3"/>
        <v>-0.17236696049800446</v>
      </c>
    </row>
    <row r="46" spans="1:5">
      <c r="A46" s="16" t="s">
        <v>40</v>
      </c>
      <c r="B46" s="8">
        <v>552343.23199999973</v>
      </c>
      <c r="C46" s="8">
        <v>406046.23100000049</v>
      </c>
      <c r="D46" s="8">
        <f t="shared" si="2"/>
        <v>-146297.00099999923</v>
      </c>
      <c r="E46" s="9">
        <f t="shared" si="3"/>
        <v>-0.26486610593609899</v>
      </c>
    </row>
    <row r="47" spans="1:5">
      <c r="A47" s="16" t="s">
        <v>41</v>
      </c>
      <c r="B47" s="8">
        <v>356849.74900000007</v>
      </c>
      <c r="C47" s="8">
        <v>292573.12200000021</v>
      </c>
      <c r="D47" s="8">
        <f t="shared" si="2"/>
        <v>-64276.626999999862</v>
      </c>
      <c r="E47" s="9">
        <f t="shared" si="3"/>
        <v>-0.18012238254369586</v>
      </c>
    </row>
    <row r="48" spans="1:5">
      <c r="A48" s="16" t="s">
        <v>42</v>
      </c>
      <c r="B48" s="8">
        <v>369135.77799999987</v>
      </c>
      <c r="C48" s="8">
        <v>317940.90900000039</v>
      </c>
      <c r="D48" s="8">
        <f t="shared" si="2"/>
        <v>-51194.868999999482</v>
      </c>
      <c r="E48" s="9">
        <f t="shared" si="3"/>
        <v>-0.13868845029700561</v>
      </c>
    </row>
    <row r="49" spans="1:5">
      <c r="A49" s="16" t="s">
        <v>43</v>
      </c>
      <c r="B49" s="8">
        <v>1091977.4419999996</v>
      </c>
      <c r="C49" s="8">
        <v>1028308.9569999998</v>
      </c>
      <c r="D49" s="8">
        <f t="shared" si="2"/>
        <v>-63668.484999999753</v>
      </c>
      <c r="E49" s="9">
        <f t="shared" si="3"/>
        <v>-5.8305677893298255E-2</v>
      </c>
    </row>
    <row r="50" spans="1:5">
      <c r="A50" s="16" t="s">
        <v>44</v>
      </c>
      <c r="B50" s="8">
        <v>645386.02799999947</v>
      </c>
      <c r="C50" s="8">
        <v>577148.95799999987</v>
      </c>
      <c r="D50" s="8">
        <f t="shared" si="2"/>
        <v>-68237.0699999996</v>
      </c>
      <c r="E50" s="9">
        <f t="shared" si="3"/>
        <v>-0.10573062793358094</v>
      </c>
    </row>
    <row r="51" spans="1:5">
      <c r="A51" s="16" t="s">
        <v>45</v>
      </c>
      <c r="B51" s="8">
        <v>240050.45000000004</v>
      </c>
      <c r="C51" s="8">
        <v>197354.53400000004</v>
      </c>
      <c r="D51" s="8">
        <f t="shared" si="2"/>
        <v>-42695.915999999997</v>
      </c>
      <c r="E51" s="9">
        <f t="shared" si="3"/>
        <v>-0.1778622618703693</v>
      </c>
    </row>
    <row r="52" spans="1:5">
      <c r="A52" s="16" t="s">
        <v>46</v>
      </c>
      <c r="B52" s="8">
        <v>270938.01399999985</v>
      </c>
      <c r="C52" s="8">
        <v>230884.79700000017</v>
      </c>
      <c r="D52" s="8">
        <f t="shared" si="2"/>
        <v>-40053.216999999684</v>
      </c>
      <c r="E52" s="9">
        <f t="shared" si="3"/>
        <v>-0.14783166233734815</v>
      </c>
    </row>
    <row r="53" spans="1:5">
      <c r="A53" s="16" t="s">
        <v>47</v>
      </c>
      <c r="B53" s="8">
        <v>646182.20199999877</v>
      </c>
      <c r="C53" s="8">
        <v>568383.27199999953</v>
      </c>
      <c r="D53" s="8">
        <f t="shared" si="2"/>
        <v>-77798.929999999236</v>
      </c>
      <c r="E53" s="9">
        <f t="shared" si="3"/>
        <v>-0.12039782240860819</v>
      </c>
    </row>
    <row r="54" spans="1:5">
      <c r="A54" s="16" t="s">
        <v>48</v>
      </c>
      <c r="B54" s="8">
        <v>398273.76</v>
      </c>
      <c r="C54" s="8">
        <v>343993.09900000039</v>
      </c>
      <c r="D54" s="8">
        <f t="shared" si="2"/>
        <v>-54280.660999999614</v>
      </c>
      <c r="E54" s="9">
        <f t="shared" si="3"/>
        <v>-0.13628982486820024</v>
      </c>
    </row>
    <row r="55" spans="1:5">
      <c r="A55" s="16" t="s">
        <v>49</v>
      </c>
      <c r="B55" s="8">
        <v>875969.42199999921</v>
      </c>
      <c r="C55" s="8">
        <v>744278.83199999959</v>
      </c>
      <c r="D55" s="8">
        <f t="shared" si="2"/>
        <v>-131690.58999999962</v>
      </c>
      <c r="E55" s="9">
        <f t="shared" si="3"/>
        <v>-0.15033697146565436</v>
      </c>
    </row>
    <row r="56" spans="1:5">
      <c r="A56" s="16" t="s">
        <v>50</v>
      </c>
      <c r="B56" s="8">
        <v>302303.98300000024</v>
      </c>
      <c r="C56" s="8">
        <v>259291.728</v>
      </c>
      <c r="D56" s="8">
        <f t="shared" si="2"/>
        <v>-43012.255000000237</v>
      </c>
      <c r="E56" s="9">
        <f t="shared" si="3"/>
        <v>-0.14228146970858865</v>
      </c>
    </row>
    <row r="57" spans="1:5">
      <c r="A57" s="10" t="s">
        <v>34</v>
      </c>
      <c r="B57" s="11">
        <v>7700717.7179999957</v>
      </c>
      <c r="C57" s="11">
        <v>6613029.1190000018</v>
      </c>
      <c r="D57" s="12">
        <f t="shared" si="2"/>
        <v>-1087688.5989999939</v>
      </c>
      <c r="E57" s="13">
        <f t="shared" si="3"/>
        <v>-0.14124509413682088</v>
      </c>
    </row>
    <row r="58" spans="1:5">
      <c r="D58" s="14"/>
      <c r="E58" s="15"/>
    </row>
    <row r="59" spans="1:5">
      <c r="D59" s="14"/>
      <c r="E59" s="15"/>
    </row>
    <row r="60" spans="1:5">
      <c r="D60" s="14"/>
      <c r="E60" s="15"/>
    </row>
    <row r="61" spans="1:5">
      <c r="A61" s="28" t="s">
        <v>51</v>
      </c>
      <c r="B61" s="28"/>
      <c r="C61" s="28"/>
      <c r="D61" s="28"/>
      <c r="E61" s="28"/>
    </row>
    <row r="62" spans="1:5">
      <c r="A62" s="29" t="s">
        <v>52</v>
      </c>
      <c r="B62" s="28" t="s">
        <v>3</v>
      </c>
      <c r="C62" s="28"/>
      <c r="D62" s="28" t="s">
        <v>4</v>
      </c>
      <c r="E62" s="28"/>
    </row>
    <row r="63" spans="1:5">
      <c r="A63" s="29"/>
      <c r="B63" s="2" t="s">
        <v>5</v>
      </c>
      <c r="C63" s="2" t="s">
        <v>6</v>
      </c>
      <c r="D63" s="1" t="s">
        <v>7</v>
      </c>
      <c r="E63" s="1" t="s">
        <v>8</v>
      </c>
    </row>
    <row r="64" spans="1:5">
      <c r="A64" s="3" t="s">
        <v>10</v>
      </c>
      <c r="B64" s="4">
        <v>3246848.1029999997</v>
      </c>
      <c r="C64" s="4">
        <v>2742703.3030000003</v>
      </c>
      <c r="D64" s="5">
        <f t="shared" si="2"/>
        <v>-504144.79999999935</v>
      </c>
      <c r="E64" s="6">
        <f t="shared" si="3"/>
        <v>-0.15527206201429108</v>
      </c>
    </row>
    <row r="65" spans="1:5">
      <c r="A65" s="7" t="s">
        <v>53</v>
      </c>
      <c r="B65" s="8">
        <v>1133563.6100000001</v>
      </c>
      <c r="C65" s="8">
        <v>908539.04600000009</v>
      </c>
      <c r="D65" s="8">
        <f t="shared" si="2"/>
        <v>-225024.56400000001</v>
      </c>
      <c r="E65" s="9">
        <f t="shared" si="3"/>
        <v>-0.19851075141694077</v>
      </c>
    </row>
    <row r="66" spans="1:5">
      <c r="A66" s="7" t="s">
        <v>54</v>
      </c>
      <c r="B66" s="8">
        <v>453076.55200000003</v>
      </c>
      <c r="C66" s="8">
        <v>426857.12200000003</v>
      </c>
      <c r="D66" s="8">
        <f t="shared" si="2"/>
        <v>-26219.429999999993</v>
      </c>
      <c r="E66" s="9">
        <f t="shared" si="3"/>
        <v>-5.7869757073634634E-2</v>
      </c>
    </row>
    <row r="67" spans="1:5">
      <c r="A67" s="7" t="s">
        <v>55</v>
      </c>
      <c r="B67" s="8">
        <v>443297.22899999988</v>
      </c>
      <c r="C67" s="8">
        <v>373132.90599999996</v>
      </c>
      <c r="D67" s="8">
        <f t="shared" si="2"/>
        <v>-70164.322999999917</v>
      </c>
      <c r="E67" s="9">
        <f t="shared" si="3"/>
        <v>-0.15827828014688522</v>
      </c>
    </row>
    <row r="68" spans="1:5">
      <c r="A68" s="7" t="s">
        <v>56</v>
      </c>
      <c r="B68" s="8">
        <v>314727</v>
      </c>
      <c r="C68" s="8">
        <v>257999.25</v>
      </c>
      <c r="D68" s="8">
        <f t="shared" si="2"/>
        <v>-56727.75</v>
      </c>
      <c r="E68" s="9">
        <f t="shared" si="3"/>
        <v>-0.18024430697080326</v>
      </c>
    </row>
    <row r="69" spans="1:5">
      <c r="A69" s="7" t="s">
        <v>57</v>
      </c>
      <c r="B69" s="8">
        <v>255352.875</v>
      </c>
      <c r="C69" s="8">
        <v>234684.5</v>
      </c>
      <c r="D69" s="8">
        <f t="shared" si="2"/>
        <v>-20668.375</v>
      </c>
      <c r="E69" s="9">
        <f t="shared" si="3"/>
        <v>-8.0940443689933E-2</v>
      </c>
    </row>
    <row r="70" spans="1:5">
      <c r="A70" s="7" t="s">
        <v>58</v>
      </c>
      <c r="B70" s="8">
        <v>229936.75</v>
      </c>
      <c r="C70" s="8">
        <v>191827</v>
      </c>
      <c r="D70" s="8">
        <f t="shared" si="2"/>
        <v>-38109.75</v>
      </c>
      <c r="E70" s="9">
        <f t="shared" si="3"/>
        <v>-0.16574014375692445</v>
      </c>
    </row>
    <row r="71" spans="1:5">
      <c r="A71" s="7" t="s">
        <v>59</v>
      </c>
      <c r="B71" s="8">
        <v>195945.65</v>
      </c>
      <c r="C71" s="8">
        <v>172119.92499999999</v>
      </c>
      <c r="D71" s="8">
        <f t="shared" si="2"/>
        <v>-23825.725000000006</v>
      </c>
      <c r="E71" s="9">
        <f t="shared" si="3"/>
        <v>-0.12159353882058625</v>
      </c>
    </row>
    <row r="72" spans="1:5">
      <c r="A72" s="7" t="s">
        <v>60</v>
      </c>
      <c r="B72" s="8">
        <v>60052.5</v>
      </c>
      <c r="C72" s="8">
        <v>43979.429000000004</v>
      </c>
      <c r="D72" s="8">
        <f t="shared" si="2"/>
        <v>-16073.070999999996</v>
      </c>
      <c r="E72" s="9">
        <f t="shared" si="3"/>
        <v>-0.26765032263436156</v>
      </c>
    </row>
    <row r="73" spans="1:5">
      <c r="A73" s="7" t="s">
        <v>61</v>
      </c>
      <c r="B73" s="8">
        <v>53467.25</v>
      </c>
      <c r="C73" s="8">
        <v>39510.5</v>
      </c>
      <c r="D73" s="8">
        <f t="shared" si="2"/>
        <v>-13956.75</v>
      </c>
      <c r="E73" s="9">
        <f t="shared" si="3"/>
        <v>-0.2610336233862785</v>
      </c>
    </row>
    <row r="74" spans="1:5">
      <c r="A74" s="7" t="s">
        <v>62</v>
      </c>
      <c r="B74" s="8">
        <v>28962.75</v>
      </c>
      <c r="C74" s="8">
        <v>35360.25</v>
      </c>
      <c r="D74" s="8">
        <f t="shared" si="2"/>
        <v>6397.5</v>
      </c>
      <c r="E74" s="9">
        <f t="shared" si="3"/>
        <v>0.22088717404252015</v>
      </c>
    </row>
    <row r="75" spans="1:5">
      <c r="A75" s="7" t="s">
        <v>63</v>
      </c>
      <c r="B75" s="8">
        <v>26935.75</v>
      </c>
      <c r="C75" s="8">
        <v>22453.75</v>
      </c>
      <c r="D75" s="8">
        <f t="shared" si="2"/>
        <v>-4482</v>
      </c>
      <c r="E75" s="9">
        <f t="shared" si="3"/>
        <v>-0.16639596075847154</v>
      </c>
    </row>
    <row r="76" spans="1:5">
      <c r="A76" s="7" t="s">
        <v>64</v>
      </c>
      <c r="B76" s="8">
        <v>13666.5</v>
      </c>
      <c r="C76" s="8">
        <v>11208.625</v>
      </c>
      <c r="D76" s="8">
        <f t="shared" si="2"/>
        <v>-2457.875</v>
      </c>
      <c r="E76" s="9">
        <f t="shared" si="3"/>
        <v>-0.1798467054476274</v>
      </c>
    </row>
    <row r="77" spans="1:5">
      <c r="A77" s="3" t="s">
        <v>11</v>
      </c>
      <c r="B77" s="4">
        <v>1965498.1970000002</v>
      </c>
      <c r="C77" s="4">
        <v>1716543.4889999998</v>
      </c>
      <c r="D77" s="5">
        <f t="shared" si="2"/>
        <v>-248954.70800000033</v>
      </c>
      <c r="E77" s="6">
        <f t="shared" si="3"/>
        <v>-0.12666239449112063</v>
      </c>
    </row>
    <row r="78" spans="1:5">
      <c r="A78" s="7" t="s">
        <v>55</v>
      </c>
      <c r="B78" s="8">
        <v>473911.92499999999</v>
      </c>
      <c r="C78" s="8">
        <v>432971.47</v>
      </c>
      <c r="D78" s="8">
        <f t="shared" si="2"/>
        <v>-40940.455000000016</v>
      </c>
      <c r="E78" s="9">
        <f t="shared" si="3"/>
        <v>-8.6388319939406502E-2</v>
      </c>
    </row>
    <row r="79" spans="1:5">
      <c r="A79" s="7" t="s">
        <v>63</v>
      </c>
      <c r="B79" s="8">
        <v>524299.80200000003</v>
      </c>
      <c r="C79" s="8">
        <v>419100.48200000002</v>
      </c>
      <c r="D79" s="8">
        <f t="shared" si="2"/>
        <v>-105199.32</v>
      </c>
      <c r="E79" s="9">
        <f t="shared" si="3"/>
        <v>-0.20064726249887083</v>
      </c>
    </row>
    <row r="80" spans="1:5">
      <c r="A80" s="7" t="s">
        <v>57</v>
      </c>
      <c r="B80" s="8">
        <v>185827.125</v>
      </c>
      <c r="C80" s="8">
        <v>195154</v>
      </c>
      <c r="D80" s="8">
        <f t="shared" si="2"/>
        <v>9326.875</v>
      </c>
      <c r="E80" s="9">
        <f t="shared" si="3"/>
        <v>5.0191138672570003E-2</v>
      </c>
    </row>
    <row r="81" spans="1:5">
      <c r="A81" s="7" t="s">
        <v>53</v>
      </c>
      <c r="B81" s="8">
        <v>184820.74500000002</v>
      </c>
      <c r="C81" s="8">
        <v>149597.47800000003</v>
      </c>
      <c r="D81" s="8">
        <f t="shared" si="2"/>
        <v>-35223.266999999993</v>
      </c>
      <c r="E81" s="9">
        <f t="shared" si="3"/>
        <v>-0.19058070023470572</v>
      </c>
    </row>
    <row r="82" spans="1:5">
      <c r="A82" s="7" t="s">
        <v>58</v>
      </c>
      <c r="B82" s="8">
        <v>119268.75</v>
      </c>
      <c r="C82" s="8">
        <v>109051.875</v>
      </c>
      <c r="D82" s="8">
        <f t="shared" si="2"/>
        <v>-10216.875</v>
      </c>
      <c r="E82" s="9">
        <f t="shared" si="3"/>
        <v>-8.5662631661688415E-2</v>
      </c>
    </row>
    <row r="83" spans="1:5">
      <c r="A83" s="7" t="s">
        <v>59</v>
      </c>
      <c r="B83" s="8">
        <v>88792.125</v>
      </c>
      <c r="C83" s="8">
        <v>99624</v>
      </c>
      <c r="D83" s="8">
        <f t="shared" si="2"/>
        <v>10831.875</v>
      </c>
      <c r="E83" s="9">
        <f t="shared" si="3"/>
        <v>0.12199139281777523</v>
      </c>
    </row>
    <row r="84" spans="1:5">
      <c r="A84" s="7" t="s">
        <v>65</v>
      </c>
      <c r="B84" s="8">
        <v>62589.625</v>
      </c>
      <c r="C84" s="8">
        <v>53232</v>
      </c>
      <c r="D84" s="8">
        <f t="shared" si="2"/>
        <v>-9357.625</v>
      </c>
      <c r="E84" s="9">
        <f t="shared" si="3"/>
        <v>-0.14950760609286284</v>
      </c>
    </row>
    <row r="85" spans="1:5">
      <c r="A85" s="7" t="s">
        <v>54</v>
      </c>
      <c r="B85" s="8">
        <v>45045</v>
      </c>
      <c r="C85" s="8">
        <v>48280.558999999994</v>
      </c>
      <c r="D85" s="8">
        <f t="shared" si="2"/>
        <v>3235.5589999999938</v>
      </c>
      <c r="E85" s="9">
        <f t="shared" si="3"/>
        <v>7.1829481629481495E-2</v>
      </c>
    </row>
    <row r="86" spans="1:5">
      <c r="A86" s="7" t="s">
        <v>66</v>
      </c>
      <c r="B86" s="8">
        <v>57234.25</v>
      </c>
      <c r="C86" s="8">
        <v>47256.625</v>
      </c>
      <c r="D86" s="8">
        <f t="shared" si="2"/>
        <v>-9977.625</v>
      </c>
      <c r="E86" s="9">
        <f t="shared" si="3"/>
        <v>-0.17432961906550709</v>
      </c>
    </row>
    <row r="87" spans="1:5">
      <c r="A87" s="7" t="s">
        <v>61</v>
      </c>
      <c r="B87" s="8">
        <v>55805.5</v>
      </c>
      <c r="C87" s="8">
        <v>43601.25</v>
      </c>
      <c r="D87" s="8">
        <f t="shared" si="2"/>
        <v>-12204.25</v>
      </c>
      <c r="E87" s="9">
        <f t="shared" si="3"/>
        <v>-0.21869260198367543</v>
      </c>
    </row>
    <row r="88" spans="1:5">
      <c r="A88" s="7" t="s">
        <v>64</v>
      </c>
      <c r="B88" s="8">
        <v>56250.625</v>
      </c>
      <c r="C88" s="8">
        <v>36576.875</v>
      </c>
      <c r="D88" s="8">
        <f t="shared" si="2"/>
        <v>-19673.75</v>
      </c>
      <c r="E88" s="9">
        <f t="shared" si="3"/>
        <v>-0.34975166942589525</v>
      </c>
    </row>
    <row r="89" spans="1:5">
      <c r="A89" s="7" t="s">
        <v>56</v>
      </c>
      <c r="B89" s="8">
        <v>40572.75</v>
      </c>
      <c r="C89" s="8">
        <v>33360.875</v>
      </c>
      <c r="D89" s="8">
        <f t="shared" si="2"/>
        <v>-7211.875</v>
      </c>
      <c r="E89" s="9">
        <f t="shared" si="3"/>
        <v>-0.17775169294662058</v>
      </c>
    </row>
    <row r="90" spans="1:5">
      <c r="A90" s="7" t="s">
        <v>67</v>
      </c>
      <c r="B90" s="8">
        <v>44694.75</v>
      </c>
      <c r="C90" s="8">
        <v>29499.75</v>
      </c>
      <c r="D90" s="8">
        <f t="shared" si="2"/>
        <v>-15195</v>
      </c>
      <c r="E90" s="9">
        <f t="shared" si="3"/>
        <v>-0.33997281559914755</v>
      </c>
    </row>
    <row r="91" spans="1:5">
      <c r="A91" s="7" t="s">
        <v>60</v>
      </c>
      <c r="B91" s="8">
        <v>19614.75</v>
      </c>
      <c r="C91" s="8">
        <v>9880.5</v>
      </c>
      <c r="D91" s="8">
        <f t="shared" si="2"/>
        <v>-9734.25</v>
      </c>
      <c r="E91" s="9">
        <f t="shared" si="3"/>
        <v>-0.49627193820976562</v>
      </c>
    </row>
    <row r="92" spans="1:5">
      <c r="A92" s="3" t="s">
        <v>12</v>
      </c>
      <c r="B92" s="4">
        <v>532801.17500000005</v>
      </c>
      <c r="C92" s="4">
        <v>435690.69999999995</v>
      </c>
      <c r="D92" s="5">
        <f t="shared" si="2"/>
        <v>-97110.475000000093</v>
      </c>
      <c r="E92" s="6">
        <f t="shared" si="3"/>
        <v>-0.18226400307769608</v>
      </c>
    </row>
    <row r="93" spans="1:5">
      <c r="A93" s="7" t="s">
        <v>55</v>
      </c>
      <c r="B93" s="8">
        <v>207528.52499999999</v>
      </c>
      <c r="C93" s="8">
        <v>179862.97499999995</v>
      </c>
      <c r="D93" s="8">
        <f t="shared" si="2"/>
        <v>-27665.550000000047</v>
      </c>
      <c r="E93" s="9">
        <f t="shared" si="3"/>
        <v>-0.13330962574903882</v>
      </c>
    </row>
    <row r="94" spans="1:5">
      <c r="A94" s="7" t="s">
        <v>53</v>
      </c>
      <c r="B94" s="8">
        <v>203234.57499999998</v>
      </c>
      <c r="C94" s="8">
        <v>154378.95000000001</v>
      </c>
      <c r="D94" s="8">
        <f t="shared" si="2"/>
        <v>-48855.624999999971</v>
      </c>
      <c r="E94" s="9">
        <f t="shared" si="3"/>
        <v>-0.24039032236517816</v>
      </c>
    </row>
    <row r="95" spans="1:5">
      <c r="A95" s="7" t="s">
        <v>54</v>
      </c>
      <c r="B95" s="8">
        <v>94390.2</v>
      </c>
      <c r="C95" s="8">
        <v>75097.849999999991</v>
      </c>
      <c r="D95" s="8">
        <f t="shared" si="2"/>
        <v>-19292.350000000006</v>
      </c>
      <c r="E95" s="9">
        <f t="shared" si="3"/>
        <v>-0.20438933279090421</v>
      </c>
    </row>
    <row r="96" spans="1:5">
      <c r="A96" s="7" t="s">
        <v>58</v>
      </c>
      <c r="B96" s="8">
        <v>12013.099999999999</v>
      </c>
      <c r="C96" s="8">
        <v>9129</v>
      </c>
      <c r="D96" s="8">
        <f t="shared" si="2"/>
        <v>-2884.0999999999985</v>
      </c>
      <c r="E96" s="9">
        <f t="shared" si="3"/>
        <v>-0.24007957979206024</v>
      </c>
    </row>
    <row r="97" spans="1:5">
      <c r="A97" s="7" t="s">
        <v>68</v>
      </c>
      <c r="B97" s="8">
        <v>5364.625</v>
      </c>
      <c r="C97" s="8">
        <v>5799.5</v>
      </c>
      <c r="D97" s="8">
        <f t="shared" si="2"/>
        <v>434.875</v>
      </c>
      <c r="E97" s="9">
        <f t="shared" si="3"/>
        <v>8.1063448050888928E-2</v>
      </c>
    </row>
    <row r="98" spans="1:5">
      <c r="A98" s="7" t="s">
        <v>61</v>
      </c>
      <c r="B98" s="8">
        <v>3015</v>
      </c>
      <c r="C98" s="8">
        <v>5295.75</v>
      </c>
      <c r="D98" s="8">
        <f t="shared" si="2"/>
        <v>2280.75</v>
      </c>
      <c r="E98" s="9">
        <f t="shared" si="3"/>
        <v>0.75646766169154234</v>
      </c>
    </row>
    <row r="99" spans="1:5">
      <c r="A99" s="7" t="s">
        <v>63</v>
      </c>
      <c r="B99" s="8">
        <v>4367.6499999999996</v>
      </c>
      <c r="C99" s="8">
        <v>3601.3500000000004</v>
      </c>
      <c r="D99" s="8">
        <f t="shared" si="2"/>
        <v>-766.29999999999927</v>
      </c>
      <c r="E99" s="9">
        <f t="shared" si="3"/>
        <v>-0.17544904010165635</v>
      </c>
    </row>
    <row r="100" spans="1:5">
      <c r="A100" s="3" t="s">
        <v>13</v>
      </c>
      <c r="B100" s="4">
        <v>403626.54699999996</v>
      </c>
      <c r="C100" s="4">
        <v>364041.26900000003</v>
      </c>
      <c r="D100" s="5">
        <f t="shared" si="2"/>
        <v>-39585.277999999933</v>
      </c>
      <c r="E100" s="6">
        <f t="shared" si="3"/>
        <v>-9.8074019893443568E-2</v>
      </c>
    </row>
    <row r="101" spans="1:5">
      <c r="A101" s="7" t="s">
        <v>55</v>
      </c>
      <c r="B101" s="8">
        <v>197447.72699999996</v>
      </c>
      <c r="C101" s="8">
        <v>141626.09500000003</v>
      </c>
      <c r="D101" s="8">
        <f t="shared" si="2"/>
        <v>-55821.631999999925</v>
      </c>
      <c r="E101" s="9">
        <f t="shared" si="3"/>
        <v>-0.28271600209406278</v>
      </c>
    </row>
    <row r="102" spans="1:5">
      <c r="A102" s="7" t="s">
        <v>53</v>
      </c>
      <c r="B102" s="8">
        <v>97171.569999999992</v>
      </c>
      <c r="C102" s="8">
        <v>114971.29899999998</v>
      </c>
      <c r="D102" s="8">
        <f t="shared" si="2"/>
        <v>17799.728999999992</v>
      </c>
      <c r="E102" s="9">
        <f t="shared" si="3"/>
        <v>0.18317836173687421</v>
      </c>
    </row>
    <row r="103" spans="1:5">
      <c r="A103" s="7" t="s">
        <v>57</v>
      </c>
      <c r="B103" s="8">
        <v>27001.75</v>
      </c>
      <c r="C103" s="8">
        <v>30437.5</v>
      </c>
      <c r="D103" s="8">
        <f t="shared" si="2"/>
        <v>3435.75</v>
      </c>
      <c r="E103" s="9">
        <f t="shared" si="3"/>
        <v>0.12724175284935235</v>
      </c>
    </row>
    <row r="104" spans="1:5">
      <c r="A104" s="7" t="s">
        <v>63</v>
      </c>
      <c r="B104" s="8">
        <v>21415.75</v>
      </c>
      <c r="C104" s="8">
        <v>23731</v>
      </c>
      <c r="D104" s="8">
        <f t="shared" si="2"/>
        <v>2315.25</v>
      </c>
      <c r="E104" s="9">
        <f t="shared" si="3"/>
        <v>0.10810968562856776</v>
      </c>
    </row>
    <row r="105" spans="1:5">
      <c r="A105" s="7" t="s">
        <v>56</v>
      </c>
      <c r="B105" s="8">
        <v>24188.25</v>
      </c>
      <c r="C105" s="8">
        <v>16758</v>
      </c>
      <c r="D105" s="8">
        <f t="shared" ref="D105:D114" si="4">C105-B105</f>
        <v>-7430.25</v>
      </c>
      <c r="E105" s="9">
        <f t="shared" ref="E105:E114" si="5">D105/B105</f>
        <v>-0.30718427335586496</v>
      </c>
    </row>
    <row r="106" spans="1:5">
      <c r="A106" s="7" t="s">
        <v>54</v>
      </c>
      <c r="B106" s="8">
        <v>11303</v>
      </c>
      <c r="C106" s="8">
        <v>10646.5</v>
      </c>
      <c r="D106" s="8">
        <f t="shared" si="4"/>
        <v>-656.5</v>
      </c>
      <c r="E106" s="9">
        <f t="shared" si="5"/>
        <v>-5.8081925152614351E-2</v>
      </c>
    </row>
    <row r="107" spans="1:5">
      <c r="A107" s="3" t="s">
        <v>14</v>
      </c>
      <c r="B107" s="4">
        <v>69794.550000000017</v>
      </c>
      <c r="C107" s="4">
        <v>55395.974999999991</v>
      </c>
      <c r="D107" s="5">
        <f t="shared" si="4"/>
        <v>-14398.575000000026</v>
      </c>
      <c r="E107" s="6">
        <f t="shared" si="5"/>
        <v>-0.20629941736138455</v>
      </c>
    </row>
    <row r="108" spans="1:5">
      <c r="A108" s="3" t="s">
        <v>15</v>
      </c>
      <c r="B108" s="4">
        <v>52067.572999999989</v>
      </c>
      <c r="C108" s="4">
        <v>38646.764999999999</v>
      </c>
      <c r="D108" s="5">
        <f t="shared" si="4"/>
        <v>-13420.80799999999</v>
      </c>
      <c r="E108" s="6">
        <f t="shared" si="5"/>
        <v>-0.2577575106102985</v>
      </c>
    </row>
    <row r="109" spans="1:5">
      <c r="A109" s="3" t="s">
        <v>16</v>
      </c>
      <c r="B109" s="4">
        <v>25263.840000000004</v>
      </c>
      <c r="C109" s="4">
        <v>23905.000000000004</v>
      </c>
      <c r="D109" s="5">
        <f t="shared" si="4"/>
        <v>-1358.8400000000001</v>
      </c>
      <c r="E109" s="6">
        <f t="shared" si="5"/>
        <v>-5.3785964445626631E-2</v>
      </c>
    </row>
    <row r="110" spans="1:5">
      <c r="A110" s="7" t="s">
        <v>69</v>
      </c>
      <c r="B110" s="8">
        <v>20058.280000000002</v>
      </c>
      <c r="C110" s="8">
        <v>17689.440000000006</v>
      </c>
      <c r="D110" s="8">
        <f t="shared" si="4"/>
        <v>-2368.8399999999965</v>
      </c>
      <c r="E110" s="9">
        <f t="shared" si="5"/>
        <v>-0.11809786282771984</v>
      </c>
    </row>
    <row r="111" spans="1:5">
      <c r="A111" s="7" t="s">
        <v>70</v>
      </c>
      <c r="B111" s="8">
        <v>1962.615</v>
      </c>
      <c r="C111" s="8">
        <v>3806.4499999999994</v>
      </c>
      <c r="D111" s="8">
        <f t="shared" si="4"/>
        <v>1843.8349999999994</v>
      </c>
      <c r="E111" s="9">
        <f t="shared" si="5"/>
        <v>0.93947870570641689</v>
      </c>
    </row>
    <row r="112" spans="1:5">
      <c r="A112" s="7" t="s">
        <v>68</v>
      </c>
      <c r="B112" s="8">
        <v>2665.6899999999996</v>
      </c>
      <c r="C112" s="8">
        <v>1452.76</v>
      </c>
      <c r="D112" s="8">
        <f t="shared" si="4"/>
        <v>-1212.9299999999996</v>
      </c>
      <c r="E112" s="9">
        <f t="shared" si="5"/>
        <v>-0.4550153993900265</v>
      </c>
    </row>
    <row r="113" spans="1:5">
      <c r="A113" s="3" t="s">
        <v>17</v>
      </c>
      <c r="B113" s="4">
        <v>709.55000000000007</v>
      </c>
      <c r="C113" s="4">
        <v>795.57500000000005</v>
      </c>
      <c r="D113" s="5">
        <f t="shared" si="4"/>
        <v>86.024999999999977</v>
      </c>
      <c r="E113" s="6">
        <f t="shared" si="5"/>
        <v>0.12123881333239372</v>
      </c>
    </row>
    <row r="114" spans="1:5">
      <c r="A114" s="10" t="s">
        <v>34</v>
      </c>
      <c r="B114" s="11">
        <v>6296609.5350000011</v>
      </c>
      <c r="C114" s="11">
        <v>5377722.0760000013</v>
      </c>
      <c r="D114" s="12">
        <f t="shared" si="4"/>
        <v>-918887.4589999998</v>
      </c>
      <c r="E114" s="13">
        <f t="shared" si="5"/>
        <v>-0.14593368921676347</v>
      </c>
    </row>
  </sheetData>
  <mergeCells count="13">
    <mergeCell ref="A1:E3"/>
    <mergeCell ref="A61:E61"/>
    <mergeCell ref="A62:A63"/>
    <mergeCell ref="B62:C62"/>
    <mergeCell ref="D62:E62"/>
    <mergeCell ref="A7:E7"/>
    <mergeCell ref="A8:A9"/>
    <mergeCell ref="B8:C8"/>
    <mergeCell ref="D8:E8"/>
    <mergeCell ref="A39:E39"/>
    <mergeCell ref="A40:A41"/>
    <mergeCell ref="B40:C40"/>
    <mergeCell ref="D40:E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85A1-F4EA-41D4-BD50-AD13ECACCDC3}">
  <dimension ref="A1:E246"/>
  <sheetViews>
    <sheetView workbookViewId="0">
      <selection sqref="A1:E3"/>
    </sheetView>
  </sheetViews>
  <sheetFormatPr defaultColWidth="11.42578125" defaultRowHeight="12.75"/>
  <cols>
    <col min="1" max="1" width="26.140625" bestFit="1" customWidth="1"/>
    <col min="2" max="3" width="12.85546875" bestFit="1" customWidth="1"/>
  </cols>
  <sheetData>
    <row r="1" spans="1:5">
      <c r="A1" s="19" t="s">
        <v>0</v>
      </c>
      <c r="B1" s="20"/>
      <c r="C1" s="20"/>
      <c r="D1" s="20"/>
      <c r="E1" s="21"/>
    </row>
    <row r="2" spans="1:5">
      <c r="A2" s="22"/>
      <c r="B2" s="23"/>
      <c r="C2" s="23"/>
      <c r="D2" s="23"/>
      <c r="E2" s="24"/>
    </row>
    <row r="3" spans="1:5" ht="13.5" thickBot="1">
      <c r="A3" s="25"/>
      <c r="B3" s="26"/>
      <c r="C3" s="26"/>
      <c r="D3" s="26"/>
      <c r="E3" s="27"/>
    </row>
    <row r="7" spans="1:5">
      <c r="A7" s="28" t="s">
        <v>1</v>
      </c>
      <c r="B7" s="28"/>
      <c r="C7" s="28"/>
      <c r="D7" s="28"/>
      <c r="E7" s="28"/>
    </row>
    <row r="8" spans="1:5">
      <c r="A8" s="29" t="s">
        <v>71</v>
      </c>
      <c r="B8" s="28" t="s">
        <v>3</v>
      </c>
      <c r="C8" s="28"/>
      <c r="D8" s="28" t="s">
        <v>4</v>
      </c>
      <c r="E8" s="28"/>
    </row>
    <row r="9" spans="1:5">
      <c r="A9" s="29"/>
      <c r="B9" s="2" t="s">
        <v>5</v>
      </c>
      <c r="C9" s="2" t="s">
        <v>6</v>
      </c>
      <c r="D9" s="1" t="s">
        <v>7</v>
      </c>
      <c r="E9" s="1" t="s">
        <v>8</v>
      </c>
    </row>
    <row r="10" spans="1:5">
      <c r="A10" s="16" t="s">
        <v>72</v>
      </c>
      <c r="B10" s="17">
        <v>15227.626999999999</v>
      </c>
      <c r="C10" s="17">
        <v>13039.265000000001</v>
      </c>
      <c r="D10" s="8">
        <f>C10-B10</f>
        <v>-2188.3619999999974</v>
      </c>
      <c r="E10" s="9">
        <f>D10/B10</f>
        <v>-0.14370998186388448</v>
      </c>
    </row>
    <row r="11" spans="1:5">
      <c r="A11" s="16" t="s">
        <v>73</v>
      </c>
      <c r="B11" s="17">
        <v>33947.815999999999</v>
      </c>
      <c r="C11" s="17">
        <v>28496.882000000001</v>
      </c>
      <c r="D11" s="8">
        <f t="shared" ref="D11:D74" si="0">C11-B11</f>
        <v>-5450.9339999999975</v>
      </c>
      <c r="E11" s="9">
        <f t="shared" ref="E11:E74" si="1">D11/B11</f>
        <v>-0.16056803182861595</v>
      </c>
    </row>
    <row r="12" spans="1:5">
      <c r="A12" s="16" t="s">
        <v>74</v>
      </c>
      <c r="B12" s="17">
        <v>38721.463000000003</v>
      </c>
      <c r="C12" s="17">
        <v>32808.450999999994</v>
      </c>
      <c r="D12" s="8">
        <f t="shared" si="0"/>
        <v>-5913.0120000000097</v>
      </c>
      <c r="E12" s="9">
        <f t="shared" si="1"/>
        <v>-0.15270631690749931</v>
      </c>
    </row>
    <row r="13" spans="1:5">
      <c r="A13" s="16" t="s">
        <v>75</v>
      </c>
      <c r="B13" s="17">
        <v>7025.7619999999988</v>
      </c>
      <c r="C13" s="17">
        <v>5592.2030000000004</v>
      </c>
      <c r="D13" s="8">
        <f t="shared" si="0"/>
        <v>-1433.5589999999984</v>
      </c>
      <c r="E13" s="9">
        <f t="shared" si="1"/>
        <v>-0.20404320556261352</v>
      </c>
    </row>
    <row r="14" spans="1:5">
      <c r="A14" s="16" t="s">
        <v>76</v>
      </c>
      <c r="B14" s="17">
        <v>52314.140999999996</v>
      </c>
      <c r="C14" s="17">
        <v>44709.534999999996</v>
      </c>
      <c r="D14" s="8">
        <f t="shared" si="0"/>
        <v>-7604.6059999999998</v>
      </c>
      <c r="E14" s="9">
        <f t="shared" si="1"/>
        <v>-0.14536425246856297</v>
      </c>
    </row>
    <row r="15" spans="1:5">
      <c r="A15" s="16" t="s">
        <v>77</v>
      </c>
      <c r="B15" s="17">
        <v>156823.13200000001</v>
      </c>
      <c r="C15" s="17">
        <v>140634.704</v>
      </c>
      <c r="D15" s="8">
        <f t="shared" si="0"/>
        <v>-16188.428000000014</v>
      </c>
      <c r="E15" s="9">
        <f t="shared" si="1"/>
        <v>-0.10322729685056929</v>
      </c>
    </row>
    <row r="16" spans="1:5">
      <c r="A16" s="16" t="s">
        <v>78</v>
      </c>
      <c r="B16" s="17">
        <v>5402.5739999999996</v>
      </c>
      <c r="C16" s="17">
        <v>3350.5160000000001</v>
      </c>
      <c r="D16" s="8">
        <f t="shared" si="0"/>
        <v>-2052.0579999999995</v>
      </c>
      <c r="E16" s="9">
        <f t="shared" si="1"/>
        <v>-0.37982968858917981</v>
      </c>
    </row>
    <row r="17" spans="1:5">
      <c r="A17" s="16" t="s">
        <v>79</v>
      </c>
      <c r="B17" s="17">
        <v>27938.115000000002</v>
      </c>
      <c r="C17" s="17">
        <v>23040.090000000004</v>
      </c>
      <c r="D17" s="8">
        <f t="shared" si="0"/>
        <v>-4898.0249999999978</v>
      </c>
      <c r="E17" s="9">
        <f t="shared" si="1"/>
        <v>-0.17531694604306688</v>
      </c>
    </row>
    <row r="18" spans="1:5">
      <c r="A18" s="16" t="s">
        <v>80</v>
      </c>
      <c r="B18" s="17">
        <v>13547.686</v>
      </c>
      <c r="C18" s="17">
        <v>10920.246999999999</v>
      </c>
      <c r="D18" s="8">
        <f t="shared" si="0"/>
        <v>-2627.4390000000003</v>
      </c>
      <c r="E18" s="9">
        <f t="shared" si="1"/>
        <v>-0.19394005736477804</v>
      </c>
    </row>
    <row r="19" spans="1:5">
      <c r="A19" s="16" t="s">
        <v>81</v>
      </c>
      <c r="B19" s="17">
        <v>7169.8779999999997</v>
      </c>
      <c r="C19" s="17">
        <v>4776.3620000000001</v>
      </c>
      <c r="D19" s="8">
        <f t="shared" si="0"/>
        <v>-2393.5159999999996</v>
      </c>
      <c r="E19" s="9">
        <f t="shared" si="1"/>
        <v>-0.33382939012351392</v>
      </c>
    </row>
    <row r="20" spans="1:5">
      <c r="A20" s="16" t="s">
        <v>82</v>
      </c>
      <c r="B20" s="17">
        <v>5867.3230000000003</v>
      </c>
      <c r="C20" s="17">
        <v>4221.3890000000001</v>
      </c>
      <c r="D20" s="8">
        <f t="shared" si="0"/>
        <v>-1645.9340000000002</v>
      </c>
      <c r="E20" s="9">
        <f t="shared" si="1"/>
        <v>-0.2805255480224968</v>
      </c>
    </row>
    <row r="21" spans="1:5">
      <c r="A21" s="16" t="s">
        <v>83</v>
      </c>
      <c r="B21" s="17">
        <v>7249.429000000001</v>
      </c>
      <c r="C21" s="17">
        <v>5218.9560000000001</v>
      </c>
      <c r="D21" s="8">
        <f t="shared" si="0"/>
        <v>-2030.4730000000009</v>
      </c>
      <c r="E21" s="9">
        <f t="shared" si="1"/>
        <v>-0.28008730066878379</v>
      </c>
    </row>
    <row r="22" spans="1:5">
      <c r="A22" s="16" t="s">
        <v>84</v>
      </c>
      <c r="B22" s="17">
        <v>26298.998</v>
      </c>
      <c r="C22" s="17">
        <v>22373.407000000003</v>
      </c>
      <c r="D22" s="8">
        <f t="shared" si="0"/>
        <v>-3925.5909999999967</v>
      </c>
      <c r="E22" s="9">
        <f t="shared" si="1"/>
        <v>-0.14926770213830948</v>
      </c>
    </row>
    <row r="23" spans="1:5">
      <c r="A23" s="16" t="s">
        <v>85</v>
      </c>
      <c r="B23" s="17">
        <v>6652.3680000000004</v>
      </c>
      <c r="C23" s="17">
        <v>5381.3680000000004</v>
      </c>
      <c r="D23" s="8">
        <f t="shared" si="0"/>
        <v>-1271</v>
      </c>
      <c r="E23" s="9">
        <f t="shared" si="1"/>
        <v>-0.19105978502692575</v>
      </c>
    </row>
    <row r="24" spans="1:5">
      <c r="A24" s="16" t="s">
        <v>86</v>
      </c>
      <c r="B24" s="17">
        <v>461678.71799999994</v>
      </c>
      <c r="C24" s="17">
        <v>417326.89799999999</v>
      </c>
      <c r="D24" s="8">
        <f t="shared" si="0"/>
        <v>-44351.819999999949</v>
      </c>
      <c r="E24" s="9">
        <f t="shared" si="1"/>
        <v>-9.6066416472764413E-2</v>
      </c>
    </row>
    <row r="25" spans="1:5">
      <c r="A25" s="16" t="s">
        <v>87</v>
      </c>
      <c r="B25" s="17">
        <v>32177.462</v>
      </c>
      <c r="C25" s="17">
        <v>25192.720000000005</v>
      </c>
      <c r="D25" s="8">
        <f t="shared" si="0"/>
        <v>-6984.7419999999947</v>
      </c>
      <c r="E25" s="9">
        <f t="shared" si="1"/>
        <v>-0.21706938850553206</v>
      </c>
    </row>
    <row r="26" spans="1:5">
      <c r="A26" s="16" t="s">
        <v>88</v>
      </c>
      <c r="B26" s="17">
        <v>98628.449000000022</v>
      </c>
      <c r="C26" s="17">
        <v>90056.241999999984</v>
      </c>
      <c r="D26" s="8">
        <f t="shared" si="0"/>
        <v>-8572.2070000000385</v>
      </c>
      <c r="E26" s="9">
        <f t="shared" si="1"/>
        <v>-8.6914141780735463E-2</v>
      </c>
    </row>
    <row r="27" spans="1:5">
      <c r="A27" s="16" t="s">
        <v>89</v>
      </c>
      <c r="B27" s="17">
        <v>14008.319</v>
      </c>
      <c r="C27" s="17">
        <v>11343.657999999999</v>
      </c>
      <c r="D27" s="8">
        <f t="shared" si="0"/>
        <v>-2664.6610000000001</v>
      </c>
      <c r="E27" s="9">
        <f t="shared" si="1"/>
        <v>-0.19021989719109053</v>
      </c>
    </row>
    <row r="28" spans="1:5">
      <c r="A28" s="16" t="s">
        <v>90</v>
      </c>
      <c r="B28" s="17">
        <v>8597.5169999999998</v>
      </c>
      <c r="C28" s="17">
        <v>2254.84</v>
      </c>
      <c r="D28" s="8">
        <f t="shared" si="0"/>
        <v>-6342.6769999999997</v>
      </c>
      <c r="E28" s="9">
        <f t="shared" si="1"/>
        <v>-0.73773358052098059</v>
      </c>
    </row>
    <row r="29" spans="1:5">
      <c r="A29" s="16" t="s">
        <v>91</v>
      </c>
      <c r="B29" s="17">
        <v>224663.13199999993</v>
      </c>
      <c r="C29" s="17">
        <v>202474.96200000003</v>
      </c>
      <c r="D29" s="8">
        <f t="shared" si="0"/>
        <v>-22188.169999999896</v>
      </c>
      <c r="E29" s="9">
        <f t="shared" si="1"/>
        <v>-9.87619544091458E-2</v>
      </c>
    </row>
    <row r="30" spans="1:5">
      <c r="A30" s="16" t="s">
        <v>92</v>
      </c>
      <c r="B30" s="17">
        <v>3033.65</v>
      </c>
      <c r="C30" s="17">
        <v>2051.39</v>
      </c>
      <c r="D30" s="8">
        <f t="shared" si="0"/>
        <v>-982.26000000000022</v>
      </c>
      <c r="E30" s="9">
        <f t="shared" si="1"/>
        <v>-0.32378817595965265</v>
      </c>
    </row>
    <row r="31" spans="1:5">
      <c r="A31" s="16" t="s">
        <v>93</v>
      </c>
      <c r="B31" s="17">
        <v>12152.675000000001</v>
      </c>
      <c r="C31" s="17">
        <v>8899.2650000000012</v>
      </c>
      <c r="D31" s="8">
        <f t="shared" si="0"/>
        <v>-3253.41</v>
      </c>
      <c r="E31" s="9">
        <f t="shared" si="1"/>
        <v>-0.26771142978809187</v>
      </c>
    </row>
    <row r="32" spans="1:5">
      <c r="A32" s="16" t="s">
        <v>94</v>
      </c>
      <c r="B32" s="17">
        <v>3765.21</v>
      </c>
      <c r="C32" s="17">
        <v>2881.1839999999997</v>
      </c>
      <c r="D32" s="8">
        <f t="shared" si="0"/>
        <v>-884.02600000000029</v>
      </c>
      <c r="E32" s="9">
        <f t="shared" si="1"/>
        <v>-0.23478796667383767</v>
      </c>
    </row>
    <row r="33" spans="1:5">
      <c r="A33" s="16" t="s">
        <v>95</v>
      </c>
      <c r="B33" s="17">
        <v>7703.1170000000002</v>
      </c>
      <c r="C33" s="17">
        <v>4932.6310000000003</v>
      </c>
      <c r="D33" s="8">
        <f t="shared" si="0"/>
        <v>-2770.4859999999999</v>
      </c>
      <c r="E33" s="9">
        <f t="shared" si="1"/>
        <v>-0.3596577852835417</v>
      </c>
    </row>
    <row r="34" spans="1:5">
      <c r="A34" s="16" t="s">
        <v>96</v>
      </c>
      <c r="B34" s="17">
        <v>146720.69499999998</v>
      </c>
      <c r="C34" s="17">
        <v>129675.90199999999</v>
      </c>
      <c r="D34" s="8">
        <f t="shared" si="0"/>
        <v>-17044.792999999991</v>
      </c>
      <c r="E34" s="9">
        <f t="shared" si="1"/>
        <v>-0.11617170297618883</v>
      </c>
    </row>
    <row r="35" spans="1:5">
      <c r="A35" s="16" t="s">
        <v>97</v>
      </c>
      <c r="B35" s="17">
        <v>6149.4989999999998</v>
      </c>
      <c r="C35" s="17">
        <v>3762.0009999999997</v>
      </c>
      <c r="D35" s="8">
        <f t="shared" si="0"/>
        <v>-2387.498</v>
      </c>
      <c r="E35" s="9">
        <f t="shared" si="1"/>
        <v>-0.38824268448535404</v>
      </c>
    </row>
    <row r="36" spans="1:5">
      <c r="A36" s="16" t="s">
        <v>98</v>
      </c>
      <c r="B36" s="17">
        <v>32734.345000000001</v>
      </c>
      <c r="C36" s="17">
        <v>28232.66</v>
      </c>
      <c r="D36" s="8">
        <f t="shared" si="0"/>
        <v>-4501.6850000000013</v>
      </c>
      <c r="E36" s="9">
        <f t="shared" si="1"/>
        <v>-0.13752176803904281</v>
      </c>
    </row>
    <row r="37" spans="1:5">
      <c r="A37" s="16" t="s">
        <v>99</v>
      </c>
      <c r="B37" s="17">
        <v>20937.695999999996</v>
      </c>
      <c r="C37" s="17">
        <v>17060.001</v>
      </c>
      <c r="D37" s="8">
        <f t="shared" si="0"/>
        <v>-3877.6949999999961</v>
      </c>
      <c r="E37" s="9">
        <f t="shared" si="1"/>
        <v>-0.18520160957538007</v>
      </c>
    </row>
    <row r="38" spans="1:5">
      <c r="A38" s="16" t="s">
        <v>100</v>
      </c>
      <c r="B38" s="17">
        <v>31460.626</v>
      </c>
      <c r="C38" s="17">
        <v>27148.984999999997</v>
      </c>
      <c r="D38" s="8">
        <f t="shared" si="0"/>
        <v>-4311.6410000000033</v>
      </c>
      <c r="E38" s="9">
        <f t="shared" si="1"/>
        <v>-0.13704879871112555</v>
      </c>
    </row>
    <row r="39" spans="1:5">
      <c r="A39" s="16" t="s">
        <v>101</v>
      </c>
      <c r="B39" s="17">
        <v>9856.4860000000008</v>
      </c>
      <c r="C39" s="17">
        <v>7963.0389999999998</v>
      </c>
      <c r="D39" s="8">
        <f t="shared" si="0"/>
        <v>-1893.447000000001</v>
      </c>
      <c r="E39" s="9">
        <f t="shared" si="1"/>
        <v>-0.19210162729394642</v>
      </c>
    </row>
    <row r="40" spans="1:5">
      <c r="A40" s="16" t="s">
        <v>102</v>
      </c>
      <c r="B40" s="17">
        <v>8668.5499999999993</v>
      </c>
      <c r="C40" s="17">
        <v>5818.933</v>
      </c>
      <c r="D40" s="8">
        <f t="shared" si="0"/>
        <v>-2849.6169999999993</v>
      </c>
      <c r="E40" s="9">
        <f t="shared" si="1"/>
        <v>-0.32873052586649432</v>
      </c>
    </row>
    <row r="41" spans="1:5">
      <c r="A41" s="16" t="s">
        <v>103</v>
      </c>
      <c r="B41" s="17">
        <v>11485.677</v>
      </c>
      <c r="C41" s="17">
        <v>7535.9119999999994</v>
      </c>
      <c r="D41" s="8">
        <f t="shared" si="0"/>
        <v>-3949.7650000000003</v>
      </c>
      <c r="E41" s="9">
        <f t="shared" si="1"/>
        <v>-0.34388612878457231</v>
      </c>
    </row>
    <row r="42" spans="1:5">
      <c r="A42" s="16" t="s">
        <v>104</v>
      </c>
      <c r="B42" s="17">
        <v>14706.898000000001</v>
      </c>
      <c r="C42" s="17">
        <v>10219.916999999999</v>
      </c>
      <c r="D42" s="8">
        <f t="shared" si="0"/>
        <v>-4486.9810000000016</v>
      </c>
      <c r="E42" s="9">
        <f t="shared" si="1"/>
        <v>-0.30509363701305342</v>
      </c>
    </row>
    <row r="43" spans="1:5">
      <c r="A43" s="16" t="s">
        <v>105</v>
      </c>
      <c r="B43" s="17">
        <v>19102.07</v>
      </c>
      <c r="C43" s="17">
        <v>16760.314999999999</v>
      </c>
      <c r="D43" s="8">
        <f t="shared" si="0"/>
        <v>-2341.755000000001</v>
      </c>
      <c r="E43" s="9">
        <f t="shared" si="1"/>
        <v>-0.12259168770714383</v>
      </c>
    </row>
    <row r="44" spans="1:5">
      <c r="A44" s="16" t="s">
        <v>106</v>
      </c>
      <c r="B44" s="17">
        <v>3445.7400000000002</v>
      </c>
      <c r="C44" s="17">
        <v>2397.5149999999999</v>
      </c>
      <c r="D44" s="8">
        <f t="shared" si="0"/>
        <v>-1048.2250000000004</v>
      </c>
      <c r="E44" s="9">
        <f t="shared" si="1"/>
        <v>-0.3042089652730619</v>
      </c>
    </row>
    <row r="45" spans="1:5">
      <c r="A45" s="16" t="s">
        <v>107</v>
      </c>
      <c r="B45" s="17">
        <v>12290.543000000001</v>
      </c>
      <c r="C45" s="17">
        <v>9413.1090000000004</v>
      </c>
      <c r="D45" s="8">
        <f t="shared" si="0"/>
        <v>-2877.4340000000011</v>
      </c>
      <c r="E45" s="9">
        <f t="shared" si="1"/>
        <v>-0.23411772775214251</v>
      </c>
    </row>
    <row r="46" spans="1:5">
      <c r="A46" s="16" t="s">
        <v>108</v>
      </c>
      <c r="B46" s="17">
        <v>6346.6599999999989</v>
      </c>
      <c r="C46" s="17">
        <v>3642.78</v>
      </c>
      <c r="D46" s="8">
        <f t="shared" si="0"/>
        <v>-2703.8799999999987</v>
      </c>
      <c r="E46" s="9">
        <f t="shared" si="1"/>
        <v>-0.42603196011760502</v>
      </c>
    </row>
    <row r="47" spans="1:5">
      <c r="A47" s="16" t="s">
        <v>109</v>
      </c>
      <c r="B47" s="17">
        <v>76775.09600000002</v>
      </c>
      <c r="C47" s="17">
        <v>69016.335000000006</v>
      </c>
      <c r="D47" s="8">
        <f t="shared" si="0"/>
        <v>-7758.7610000000132</v>
      </c>
      <c r="E47" s="9">
        <f t="shared" si="1"/>
        <v>-0.10105830411465733</v>
      </c>
    </row>
    <row r="48" spans="1:5">
      <c r="A48" s="16" t="s">
        <v>110</v>
      </c>
      <c r="B48" s="17">
        <v>25007.251</v>
      </c>
      <c r="C48" s="17">
        <v>21324.065999999999</v>
      </c>
      <c r="D48" s="8">
        <f t="shared" si="0"/>
        <v>-3683.1850000000013</v>
      </c>
      <c r="E48" s="9">
        <f t="shared" si="1"/>
        <v>-0.147284681550963</v>
      </c>
    </row>
    <row r="49" spans="1:5">
      <c r="A49" s="16" t="s">
        <v>111</v>
      </c>
      <c r="B49" s="17">
        <v>15130.584000000001</v>
      </c>
      <c r="C49" s="17">
        <v>13645.900000000001</v>
      </c>
      <c r="D49" s="8">
        <f t="shared" si="0"/>
        <v>-1484.6839999999993</v>
      </c>
      <c r="E49" s="9">
        <f t="shared" si="1"/>
        <v>-9.8124698954118308E-2</v>
      </c>
    </row>
    <row r="50" spans="1:5">
      <c r="A50" s="16" t="s">
        <v>112</v>
      </c>
      <c r="B50" s="17">
        <v>4250.9949999999999</v>
      </c>
      <c r="C50" s="17">
        <v>2835.62</v>
      </c>
      <c r="D50" s="8">
        <f t="shared" si="0"/>
        <v>-1415.375</v>
      </c>
      <c r="E50" s="9">
        <f t="shared" si="1"/>
        <v>-0.33295146195184894</v>
      </c>
    </row>
    <row r="51" spans="1:5">
      <c r="A51" s="16" t="s">
        <v>113</v>
      </c>
      <c r="B51" s="17">
        <v>8317.2029999999995</v>
      </c>
      <c r="C51" s="17">
        <v>5924.4549999999999</v>
      </c>
      <c r="D51" s="8">
        <f t="shared" si="0"/>
        <v>-2392.7479999999996</v>
      </c>
      <c r="E51" s="9">
        <f t="shared" si="1"/>
        <v>-0.2876866177247327</v>
      </c>
    </row>
    <row r="52" spans="1:5">
      <c r="A52" s="16" t="s">
        <v>114</v>
      </c>
      <c r="B52" s="17">
        <v>72251.341000000015</v>
      </c>
      <c r="C52" s="17">
        <v>62060.612000000008</v>
      </c>
      <c r="D52" s="8">
        <f t="shared" si="0"/>
        <v>-10190.729000000007</v>
      </c>
      <c r="E52" s="9">
        <f t="shared" si="1"/>
        <v>-0.14104553436592968</v>
      </c>
    </row>
    <row r="53" spans="1:5">
      <c r="A53" s="16" t="s">
        <v>115</v>
      </c>
      <c r="B53" s="17">
        <v>9931.4969999999994</v>
      </c>
      <c r="C53" s="17">
        <v>5890.22</v>
      </c>
      <c r="D53" s="8">
        <f t="shared" si="0"/>
        <v>-4041.2769999999991</v>
      </c>
      <c r="E53" s="9">
        <f t="shared" si="1"/>
        <v>-0.40691519113382396</v>
      </c>
    </row>
    <row r="54" spans="1:5">
      <c r="A54" s="16" t="s">
        <v>116</v>
      </c>
      <c r="B54" s="17">
        <v>7932.0680000000002</v>
      </c>
      <c r="C54" s="17">
        <v>7006.6460000000006</v>
      </c>
      <c r="D54" s="8">
        <f t="shared" si="0"/>
        <v>-925.42199999999957</v>
      </c>
      <c r="E54" s="9">
        <f t="shared" si="1"/>
        <v>-0.1166684400587589</v>
      </c>
    </row>
    <row r="55" spans="1:5">
      <c r="A55" s="16" t="s">
        <v>117</v>
      </c>
      <c r="B55" s="17">
        <v>16924.124</v>
      </c>
      <c r="C55" s="17">
        <v>12881.277</v>
      </c>
      <c r="D55" s="8">
        <f t="shared" si="0"/>
        <v>-4042.8469999999998</v>
      </c>
      <c r="E55" s="9">
        <f t="shared" si="1"/>
        <v>-0.23888072434354651</v>
      </c>
    </row>
    <row r="56" spans="1:5">
      <c r="A56" s="16" t="s">
        <v>118</v>
      </c>
      <c r="B56" s="17">
        <v>20623.372000000003</v>
      </c>
      <c r="C56" s="17">
        <v>16432.850000000002</v>
      </c>
      <c r="D56" s="8">
        <f t="shared" si="0"/>
        <v>-4190.5220000000008</v>
      </c>
      <c r="E56" s="9">
        <f t="shared" si="1"/>
        <v>-0.20319286293240504</v>
      </c>
    </row>
    <row r="57" spans="1:5">
      <c r="A57" s="16" t="s">
        <v>119</v>
      </c>
      <c r="B57" s="17">
        <v>43025.974999999999</v>
      </c>
      <c r="C57" s="17">
        <v>35028.945</v>
      </c>
      <c r="D57" s="8">
        <f t="shared" si="0"/>
        <v>-7997.0299999999988</v>
      </c>
      <c r="E57" s="9">
        <f t="shared" si="1"/>
        <v>-0.18586516633266298</v>
      </c>
    </row>
    <row r="58" spans="1:5">
      <c r="A58" s="16" t="s">
        <v>120</v>
      </c>
      <c r="B58" s="17">
        <v>7939.7279999999992</v>
      </c>
      <c r="C58" s="17">
        <v>5574.7889999999998</v>
      </c>
      <c r="D58" s="8">
        <f t="shared" si="0"/>
        <v>-2364.9389999999994</v>
      </c>
      <c r="E58" s="9">
        <f t="shared" si="1"/>
        <v>-0.29786146326423268</v>
      </c>
    </row>
    <row r="59" spans="1:5">
      <c r="A59" s="16" t="s">
        <v>121</v>
      </c>
      <c r="B59" s="17">
        <v>19581.502</v>
      </c>
      <c r="C59" s="17">
        <v>12599.241000000002</v>
      </c>
      <c r="D59" s="8">
        <f t="shared" si="0"/>
        <v>-6982.2609999999986</v>
      </c>
      <c r="E59" s="9">
        <f t="shared" si="1"/>
        <v>-0.35657433224478891</v>
      </c>
    </row>
    <row r="60" spans="1:5">
      <c r="A60" s="16" t="s">
        <v>122</v>
      </c>
      <c r="B60" s="17">
        <v>25287.719000000001</v>
      </c>
      <c r="C60" s="17">
        <v>18636.504000000001</v>
      </c>
      <c r="D60" s="8">
        <f t="shared" si="0"/>
        <v>-6651.2150000000001</v>
      </c>
      <c r="E60" s="9">
        <f t="shared" si="1"/>
        <v>-0.26302154812776907</v>
      </c>
    </row>
    <row r="61" spans="1:5">
      <c r="A61" s="16" t="s">
        <v>123</v>
      </c>
      <c r="B61" s="17">
        <v>26222.412999999997</v>
      </c>
      <c r="C61" s="17">
        <v>22085.560999999998</v>
      </c>
      <c r="D61" s="8">
        <f t="shared" si="0"/>
        <v>-4136.851999999999</v>
      </c>
      <c r="E61" s="9">
        <f t="shared" si="1"/>
        <v>-0.15776015731275378</v>
      </c>
    </row>
    <row r="62" spans="1:5">
      <c r="A62" s="16" t="s">
        <v>124</v>
      </c>
      <c r="B62" s="17">
        <v>6731.6480000000001</v>
      </c>
      <c r="C62" s="17">
        <v>5456.1239999999998</v>
      </c>
      <c r="D62" s="8">
        <f t="shared" si="0"/>
        <v>-1275.5240000000003</v>
      </c>
      <c r="E62" s="9">
        <f t="shared" si="1"/>
        <v>-0.18948168412846308</v>
      </c>
    </row>
    <row r="63" spans="1:5">
      <c r="A63" s="16" t="s">
        <v>125</v>
      </c>
      <c r="B63" s="17">
        <v>1811.155</v>
      </c>
      <c r="C63" s="17">
        <v>884.80000000000007</v>
      </c>
      <c r="D63" s="8">
        <f t="shared" si="0"/>
        <v>-926.3549999999999</v>
      </c>
      <c r="E63" s="9">
        <f t="shared" si="1"/>
        <v>-0.51147196126228833</v>
      </c>
    </row>
    <row r="64" spans="1:5">
      <c r="A64" s="16" t="s">
        <v>126</v>
      </c>
      <c r="B64" s="17">
        <v>11177.276</v>
      </c>
      <c r="C64" s="17">
        <v>9031.6080000000002</v>
      </c>
      <c r="D64" s="8">
        <f t="shared" si="0"/>
        <v>-2145.6679999999997</v>
      </c>
      <c r="E64" s="9">
        <f t="shared" si="1"/>
        <v>-0.19196698730531478</v>
      </c>
    </row>
    <row r="65" spans="1:5">
      <c r="A65" s="16" t="s">
        <v>127</v>
      </c>
      <c r="B65" s="17">
        <v>22406.961000000003</v>
      </c>
      <c r="C65" s="17">
        <v>19804.323</v>
      </c>
      <c r="D65" s="8">
        <f t="shared" si="0"/>
        <v>-2602.6380000000026</v>
      </c>
      <c r="E65" s="9">
        <f t="shared" si="1"/>
        <v>-0.11615310081541189</v>
      </c>
    </row>
    <row r="66" spans="1:5">
      <c r="A66" s="16" t="s">
        <v>128</v>
      </c>
      <c r="B66" s="17">
        <v>66294.72600000001</v>
      </c>
      <c r="C66" s="17">
        <v>57788.5</v>
      </c>
      <c r="D66" s="8">
        <f t="shared" si="0"/>
        <v>-8506.2260000000097</v>
      </c>
      <c r="E66" s="9">
        <f t="shared" si="1"/>
        <v>-0.128309241371629</v>
      </c>
    </row>
    <row r="67" spans="1:5">
      <c r="A67" s="16" t="s">
        <v>129</v>
      </c>
      <c r="B67" s="17">
        <v>16366.172999999999</v>
      </c>
      <c r="C67" s="17">
        <v>13536.152</v>
      </c>
      <c r="D67" s="8">
        <f t="shared" si="0"/>
        <v>-2830.0209999999988</v>
      </c>
      <c r="E67" s="9">
        <f t="shared" si="1"/>
        <v>-0.17291892246281393</v>
      </c>
    </row>
    <row r="68" spans="1:5">
      <c r="A68" s="16" t="s">
        <v>130</v>
      </c>
      <c r="B68" s="17">
        <v>4721.6149999999998</v>
      </c>
      <c r="C68" s="17">
        <v>4052.3229999999994</v>
      </c>
      <c r="D68" s="8">
        <f t="shared" si="0"/>
        <v>-669.29200000000037</v>
      </c>
      <c r="E68" s="9">
        <f t="shared" si="1"/>
        <v>-0.14175065099547515</v>
      </c>
    </row>
    <row r="69" spans="1:5">
      <c r="A69" s="16" t="s">
        <v>131</v>
      </c>
      <c r="B69" s="17">
        <v>39441.768999999993</v>
      </c>
      <c r="C69" s="17">
        <v>33194.627999999997</v>
      </c>
      <c r="D69" s="8">
        <f t="shared" si="0"/>
        <v>-6247.140999999996</v>
      </c>
      <c r="E69" s="9">
        <f t="shared" si="1"/>
        <v>-0.15838896576875133</v>
      </c>
    </row>
    <row r="70" spans="1:5">
      <c r="A70" s="16" t="s">
        <v>132</v>
      </c>
      <c r="B70" s="17">
        <v>39178.400999999998</v>
      </c>
      <c r="C70" s="17">
        <v>34542.451999999997</v>
      </c>
      <c r="D70" s="8">
        <f t="shared" si="0"/>
        <v>-4635.9490000000005</v>
      </c>
      <c r="E70" s="9">
        <f t="shared" si="1"/>
        <v>-0.11832920388966361</v>
      </c>
    </row>
    <row r="71" spans="1:5">
      <c r="A71" s="16" t="s">
        <v>133</v>
      </c>
      <c r="B71" s="17">
        <v>7480.4560000000001</v>
      </c>
      <c r="C71" s="17">
        <v>5378.8919999999998</v>
      </c>
      <c r="D71" s="8">
        <f t="shared" si="0"/>
        <v>-2101.5640000000003</v>
      </c>
      <c r="E71" s="9">
        <f t="shared" si="1"/>
        <v>-0.2809406271489332</v>
      </c>
    </row>
    <row r="72" spans="1:5">
      <c r="A72" s="16" t="s">
        <v>134</v>
      </c>
      <c r="B72" s="17">
        <v>4232.1389999999992</v>
      </c>
      <c r="C72" s="17">
        <v>3263.6670000000004</v>
      </c>
      <c r="D72" s="8">
        <f t="shared" si="0"/>
        <v>-968.47199999999884</v>
      </c>
      <c r="E72" s="9">
        <f t="shared" si="1"/>
        <v>-0.22883747438352073</v>
      </c>
    </row>
    <row r="73" spans="1:5">
      <c r="A73" s="16" t="s">
        <v>135</v>
      </c>
      <c r="B73" s="17">
        <v>15482.591</v>
      </c>
      <c r="C73" s="17">
        <v>6133.1</v>
      </c>
      <c r="D73" s="8">
        <f t="shared" si="0"/>
        <v>-9349.491</v>
      </c>
      <c r="E73" s="9">
        <f t="shared" si="1"/>
        <v>-0.60387121251216935</v>
      </c>
    </row>
    <row r="74" spans="1:5">
      <c r="A74" s="16" t="s">
        <v>136</v>
      </c>
      <c r="B74" s="17">
        <v>7570.5860000000002</v>
      </c>
      <c r="C74" s="17">
        <v>6418.5209999999997</v>
      </c>
      <c r="D74" s="8">
        <f t="shared" si="0"/>
        <v>-1152.0650000000005</v>
      </c>
      <c r="E74" s="9">
        <f t="shared" si="1"/>
        <v>-0.15217646295808548</v>
      </c>
    </row>
    <row r="75" spans="1:5">
      <c r="A75" s="16" t="s">
        <v>137</v>
      </c>
      <c r="B75" s="17">
        <v>3176.9000000000005</v>
      </c>
      <c r="C75" s="17">
        <v>2051.08</v>
      </c>
      <c r="D75" s="8">
        <f t="shared" ref="D75:D138" si="2">C75-B75</f>
        <v>-1125.8200000000006</v>
      </c>
      <c r="E75" s="9">
        <f t="shared" ref="E75:E138" si="3">D75/B75</f>
        <v>-0.35437690830684015</v>
      </c>
    </row>
    <row r="76" spans="1:5">
      <c r="A76" s="16" t="s">
        <v>138</v>
      </c>
      <c r="B76" s="17">
        <v>8994.3140000000003</v>
      </c>
      <c r="C76" s="17">
        <v>6909.348</v>
      </c>
      <c r="D76" s="8">
        <f t="shared" si="2"/>
        <v>-2084.9660000000003</v>
      </c>
      <c r="E76" s="9">
        <f t="shared" si="3"/>
        <v>-0.23180934087913768</v>
      </c>
    </row>
    <row r="77" spans="1:5">
      <c r="A77" s="16" t="s">
        <v>139</v>
      </c>
      <c r="B77" s="17">
        <v>28058.414999999997</v>
      </c>
      <c r="C77" s="17">
        <v>11934.216</v>
      </c>
      <c r="D77" s="8">
        <f t="shared" si="2"/>
        <v>-16124.198999999997</v>
      </c>
      <c r="E77" s="9">
        <f t="shared" si="3"/>
        <v>-0.57466535440437383</v>
      </c>
    </row>
    <row r="78" spans="1:5">
      <c r="A78" s="16" t="s">
        <v>140</v>
      </c>
      <c r="B78" s="17">
        <v>11459.233</v>
      </c>
      <c r="C78" s="17">
        <v>10287.282999999999</v>
      </c>
      <c r="D78" s="8">
        <f t="shared" si="2"/>
        <v>-1171.9500000000007</v>
      </c>
      <c r="E78" s="9">
        <f t="shared" si="3"/>
        <v>-0.10227124276118661</v>
      </c>
    </row>
    <row r="79" spans="1:5">
      <c r="A79" s="16" t="s">
        <v>141</v>
      </c>
      <c r="B79" s="17">
        <v>33824.031999999999</v>
      </c>
      <c r="C79" s="17">
        <v>27800.886999999999</v>
      </c>
      <c r="D79" s="8">
        <f t="shared" si="2"/>
        <v>-6023.1450000000004</v>
      </c>
      <c r="E79" s="9">
        <f t="shared" si="3"/>
        <v>-0.1780729452952268</v>
      </c>
    </row>
    <row r="80" spans="1:5">
      <c r="A80" s="16" t="s">
        <v>142</v>
      </c>
      <c r="B80" s="17">
        <v>54357.900999999998</v>
      </c>
      <c r="C80" s="17">
        <v>47646.808999999994</v>
      </c>
      <c r="D80" s="8">
        <f t="shared" si="2"/>
        <v>-6711.0920000000042</v>
      </c>
      <c r="E80" s="9">
        <f t="shared" si="3"/>
        <v>-0.12346120575921436</v>
      </c>
    </row>
    <row r="81" spans="1:5">
      <c r="A81" s="16" t="s">
        <v>143</v>
      </c>
      <c r="B81" s="17">
        <v>11097.672999999999</v>
      </c>
      <c r="C81" s="17">
        <v>8810.3269999999993</v>
      </c>
      <c r="D81" s="8">
        <f t="shared" si="2"/>
        <v>-2287.3459999999995</v>
      </c>
      <c r="E81" s="9">
        <f t="shared" si="3"/>
        <v>-0.20611041612056868</v>
      </c>
    </row>
    <row r="82" spans="1:5">
      <c r="A82" s="16" t="s">
        <v>144</v>
      </c>
      <c r="B82" s="17">
        <v>10981.386999999999</v>
      </c>
      <c r="C82" s="17">
        <v>5871.0019999999995</v>
      </c>
      <c r="D82" s="8">
        <f t="shared" si="2"/>
        <v>-5110.3849999999993</v>
      </c>
      <c r="E82" s="9">
        <f t="shared" si="3"/>
        <v>-0.46536789933730593</v>
      </c>
    </row>
    <row r="83" spans="1:5">
      <c r="A83" s="16" t="s">
        <v>145</v>
      </c>
      <c r="B83" s="17">
        <v>3846.05</v>
      </c>
      <c r="C83" s="17">
        <v>3023.0680000000002</v>
      </c>
      <c r="D83" s="8">
        <f t="shared" si="2"/>
        <v>-822.98199999999997</v>
      </c>
      <c r="E83" s="9">
        <f t="shared" si="3"/>
        <v>-0.2139810974896322</v>
      </c>
    </row>
    <row r="84" spans="1:5">
      <c r="A84" s="16" t="s">
        <v>146</v>
      </c>
      <c r="B84" s="17">
        <v>13915.948</v>
      </c>
      <c r="C84" s="17">
        <v>12552.243</v>
      </c>
      <c r="D84" s="8">
        <f t="shared" si="2"/>
        <v>-1363.7049999999999</v>
      </c>
      <c r="E84" s="9">
        <f t="shared" si="3"/>
        <v>-9.7995839018656855E-2</v>
      </c>
    </row>
    <row r="85" spans="1:5">
      <c r="A85" s="16" t="s">
        <v>147</v>
      </c>
      <c r="B85" s="17">
        <v>5255.49</v>
      </c>
      <c r="C85" s="17">
        <v>4375.6819999999998</v>
      </c>
      <c r="D85" s="8">
        <f t="shared" si="2"/>
        <v>-879.80799999999999</v>
      </c>
      <c r="E85" s="9">
        <f t="shared" si="3"/>
        <v>-0.16740741586417252</v>
      </c>
    </row>
    <row r="86" spans="1:5">
      <c r="A86" s="16" t="s">
        <v>148</v>
      </c>
      <c r="B86" s="17">
        <v>8345.2309999999998</v>
      </c>
      <c r="C86" s="17">
        <v>6020.1120000000001</v>
      </c>
      <c r="D86" s="8">
        <f t="shared" si="2"/>
        <v>-2325.1189999999997</v>
      </c>
      <c r="E86" s="9">
        <f t="shared" si="3"/>
        <v>-0.27861649365967217</v>
      </c>
    </row>
    <row r="87" spans="1:5">
      <c r="A87" s="16" t="s">
        <v>149</v>
      </c>
      <c r="B87" s="17">
        <v>44472.7</v>
      </c>
      <c r="C87" s="17">
        <v>38579.637999999999</v>
      </c>
      <c r="D87" s="8">
        <f t="shared" si="2"/>
        <v>-5893.0619999999981</v>
      </c>
      <c r="E87" s="9">
        <f t="shared" si="3"/>
        <v>-0.13250965198874812</v>
      </c>
    </row>
    <row r="88" spans="1:5">
      <c r="A88" s="16" t="s">
        <v>150</v>
      </c>
      <c r="B88" s="17">
        <v>11329.127</v>
      </c>
      <c r="C88" s="17">
        <v>9367.2880000000005</v>
      </c>
      <c r="D88" s="8">
        <f t="shared" si="2"/>
        <v>-1961.8389999999999</v>
      </c>
      <c r="E88" s="9">
        <f t="shared" si="3"/>
        <v>-0.17316771186341187</v>
      </c>
    </row>
    <row r="89" spans="1:5">
      <c r="A89" s="16" t="s">
        <v>151</v>
      </c>
      <c r="B89" s="17">
        <v>65821.161999999997</v>
      </c>
      <c r="C89" s="17">
        <v>57257.432999999997</v>
      </c>
      <c r="D89" s="8">
        <f t="shared" si="2"/>
        <v>-8563.7289999999994</v>
      </c>
      <c r="E89" s="9">
        <f t="shared" si="3"/>
        <v>-0.13010601362522284</v>
      </c>
    </row>
    <row r="90" spans="1:5">
      <c r="A90" s="16" t="s">
        <v>152</v>
      </c>
      <c r="B90" s="17">
        <v>24944.701000000001</v>
      </c>
      <c r="C90" s="17">
        <v>19844.862999999998</v>
      </c>
      <c r="D90" s="8">
        <f t="shared" si="2"/>
        <v>-5099.8380000000034</v>
      </c>
      <c r="E90" s="9">
        <f t="shared" si="3"/>
        <v>-0.20444574581190622</v>
      </c>
    </row>
    <row r="91" spans="1:5">
      <c r="A91" s="16" t="s">
        <v>153</v>
      </c>
      <c r="B91" s="17">
        <v>28960.596000000001</v>
      </c>
      <c r="C91" s="17">
        <v>26071.683000000001</v>
      </c>
      <c r="D91" s="8">
        <f t="shared" si="2"/>
        <v>-2888.9130000000005</v>
      </c>
      <c r="E91" s="9">
        <f t="shared" si="3"/>
        <v>-9.9753230216670971E-2</v>
      </c>
    </row>
    <row r="92" spans="1:5">
      <c r="A92" s="16" t="s">
        <v>154</v>
      </c>
      <c r="B92" s="17">
        <v>37942.988999999994</v>
      </c>
      <c r="C92" s="17">
        <v>31841.429</v>
      </c>
      <c r="D92" s="8">
        <f t="shared" si="2"/>
        <v>-6101.559999999994</v>
      </c>
      <c r="E92" s="9">
        <f t="shared" si="3"/>
        <v>-0.16080862791278766</v>
      </c>
    </row>
    <row r="93" spans="1:5">
      <c r="A93" s="16" t="s">
        <v>155</v>
      </c>
      <c r="B93" s="17">
        <v>14387.66</v>
      </c>
      <c r="C93" s="17">
        <v>12069.456</v>
      </c>
      <c r="D93" s="8">
        <f t="shared" si="2"/>
        <v>-2318.2039999999997</v>
      </c>
      <c r="E93" s="9">
        <f t="shared" si="3"/>
        <v>-0.16112446360283741</v>
      </c>
    </row>
    <row r="94" spans="1:5">
      <c r="A94" s="16" t="s">
        <v>156</v>
      </c>
      <c r="B94" s="17">
        <v>20046.759999999998</v>
      </c>
      <c r="C94" s="17">
        <v>15429.121999999999</v>
      </c>
      <c r="D94" s="8">
        <f t="shared" si="2"/>
        <v>-4617.637999999999</v>
      </c>
      <c r="E94" s="9">
        <f t="shared" si="3"/>
        <v>-0.23034335723079438</v>
      </c>
    </row>
    <row r="95" spans="1:5">
      <c r="A95" s="16" t="s">
        <v>157</v>
      </c>
      <c r="B95" s="17">
        <v>157067.83499999999</v>
      </c>
      <c r="C95" s="17">
        <v>139732.97499999998</v>
      </c>
      <c r="D95" s="8">
        <f t="shared" si="2"/>
        <v>-17334.860000000015</v>
      </c>
      <c r="E95" s="9">
        <f t="shared" si="3"/>
        <v>-0.11036543541839751</v>
      </c>
    </row>
    <row r="96" spans="1:5">
      <c r="A96" s="16" t="s">
        <v>158</v>
      </c>
      <c r="B96" s="17">
        <v>45588.782000000007</v>
      </c>
      <c r="C96" s="17">
        <v>40420.072999999997</v>
      </c>
      <c r="D96" s="8">
        <f t="shared" si="2"/>
        <v>-5168.7090000000098</v>
      </c>
      <c r="E96" s="9">
        <f t="shared" si="3"/>
        <v>-0.11337677325970255</v>
      </c>
    </row>
    <row r="97" spans="1:5">
      <c r="A97" s="16" t="s">
        <v>159</v>
      </c>
      <c r="B97" s="17">
        <v>5969.2849999999999</v>
      </c>
      <c r="C97" s="17">
        <v>2962.4780000000001</v>
      </c>
      <c r="D97" s="8">
        <f t="shared" si="2"/>
        <v>-3006.8069999999998</v>
      </c>
      <c r="E97" s="9">
        <f t="shared" si="3"/>
        <v>-0.50371309126637442</v>
      </c>
    </row>
    <row r="98" spans="1:5">
      <c r="A98" s="16" t="s">
        <v>160</v>
      </c>
      <c r="B98" s="17">
        <v>13945.278</v>
      </c>
      <c r="C98" s="17">
        <v>9065.7259999999987</v>
      </c>
      <c r="D98" s="8">
        <f t="shared" si="2"/>
        <v>-4879.5520000000015</v>
      </c>
      <c r="E98" s="9">
        <f t="shared" si="3"/>
        <v>-0.34990711551250547</v>
      </c>
    </row>
    <row r="99" spans="1:5">
      <c r="A99" s="16" t="s">
        <v>161</v>
      </c>
      <c r="B99" s="17">
        <v>5248.7090000000007</v>
      </c>
      <c r="C99" s="17">
        <v>3756.03</v>
      </c>
      <c r="D99" s="8">
        <f t="shared" si="2"/>
        <v>-1492.6790000000005</v>
      </c>
      <c r="E99" s="9">
        <f t="shared" si="3"/>
        <v>-0.28438974231568187</v>
      </c>
    </row>
    <row r="100" spans="1:5">
      <c r="A100" s="16" t="s">
        <v>162</v>
      </c>
      <c r="B100" s="17">
        <v>16917.257000000001</v>
      </c>
      <c r="C100" s="17">
        <v>12781.876000000002</v>
      </c>
      <c r="D100" s="8">
        <f t="shared" si="2"/>
        <v>-4135.3809999999994</v>
      </c>
      <c r="E100" s="9">
        <f t="shared" si="3"/>
        <v>-0.2444474893299782</v>
      </c>
    </row>
    <row r="101" spans="1:5">
      <c r="A101" s="16" t="s">
        <v>163</v>
      </c>
      <c r="B101" s="17">
        <v>68311.613000000012</v>
      </c>
      <c r="C101" s="17">
        <v>56718.577000000005</v>
      </c>
      <c r="D101" s="8">
        <f t="shared" si="2"/>
        <v>-11593.036000000007</v>
      </c>
      <c r="E101" s="9">
        <f t="shared" si="3"/>
        <v>-0.16970812854323913</v>
      </c>
    </row>
    <row r="102" spans="1:5">
      <c r="A102" s="16" t="s">
        <v>164</v>
      </c>
      <c r="B102" s="17">
        <v>2699.9950000000003</v>
      </c>
      <c r="C102" s="17">
        <v>1802.3</v>
      </c>
      <c r="D102" s="8">
        <f t="shared" si="2"/>
        <v>-897.69500000000039</v>
      </c>
      <c r="E102" s="9">
        <f t="shared" si="3"/>
        <v>-0.33248024533378778</v>
      </c>
    </row>
    <row r="103" spans="1:5">
      <c r="A103" s="16" t="s">
        <v>165</v>
      </c>
      <c r="B103" s="17">
        <v>24031.555</v>
      </c>
      <c r="C103" s="17">
        <v>21050.400999999998</v>
      </c>
      <c r="D103" s="8">
        <f t="shared" si="2"/>
        <v>-2981.1540000000023</v>
      </c>
      <c r="E103" s="9">
        <f t="shared" si="3"/>
        <v>-0.12405164792706931</v>
      </c>
    </row>
    <row r="104" spans="1:5">
      <c r="A104" s="16" t="s">
        <v>166</v>
      </c>
      <c r="B104" s="17">
        <v>39048.042999999998</v>
      </c>
      <c r="C104" s="17">
        <v>34306.988000000005</v>
      </c>
      <c r="D104" s="8">
        <f t="shared" si="2"/>
        <v>-4741.054999999993</v>
      </c>
      <c r="E104" s="9">
        <f t="shared" si="3"/>
        <v>-0.12141594394372064</v>
      </c>
    </row>
    <row r="105" spans="1:5">
      <c r="A105" s="16" t="s">
        <v>167</v>
      </c>
      <c r="B105" s="17">
        <v>45732.462999999996</v>
      </c>
      <c r="C105" s="17">
        <v>34103.625</v>
      </c>
      <c r="D105" s="8">
        <f t="shared" si="2"/>
        <v>-11628.837999999996</v>
      </c>
      <c r="E105" s="9">
        <f t="shared" si="3"/>
        <v>-0.25427972248072439</v>
      </c>
    </row>
    <row r="106" spans="1:5">
      <c r="A106" s="16" t="s">
        <v>168</v>
      </c>
      <c r="B106" s="17">
        <v>19832.204000000002</v>
      </c>
      <c r="C106" s="17">
        <v>15001.225</v>
      </c>
      <c r="D106" s="8">
        <f t="shared" si="2"/>
        <v>-4830.9790000000012</v>
      </c>
      <c r="E106" s="9">
        <f t="shared" si="3"/>
        <v>-0.24359264356094767</v>
      </c>
    </row>
    <row r="107" spans="1:5">
      <c r="A107" s="16" t="s">
        <v>169</v>
      </c>
      <c r="B107" s="17">
        <v>131905.48499999999</v>
      </c>
      <c r="C107" s="17">
        <v>111150.78800000002</v>
      </c>
      <c r="D107" s="8">
        <f t="shared" si="2"/>
        <v>-20754.696999999971</v>
      </c>
      <c r="E107" s="9">
        <f t="shared" si="3"/>
        <v>-0.15734521578082952</v>
      </c>
    </row>
    <row r="108" spans="1:5">
      <c r="A108" s="16" t="s">
        <v>170</v>
      </c>
      <c r="B108" s="17">
        <v>26161.829000000002</v>
      </c>
      <c r="C108" s="17">
        <v>19903.356</v>
      </c>
      <c r="D108" s="8">
        <f t="shared" si="2"/>
        <v>-6258.4730000000018</v>
      </c>
      <c r="E108" s="9">
        <f t="shared" si="3"/>
        <v>-0.23922153913627375</v>
      </c>
    </row>
    <row r="109" spans="1:5">
      <c r="A109" s="16" t="s">
        <v>171</v>
      </c>
      <c r="B109" s="17">
        <v>5178.2919999999995</v>
      </c>
      <c r="C109" s="17">
        <v>3501.835</v>
      </c>
      <c r="D109" s="8">
        <f t="shared" si="2"/>
        <v>-1676.4569999999994</v>
      </c>
      <c r="E109" s="9">
        <f t="shared" si="3"/>
        <v>-0.323747096532988</v>
      </c>
    </row>
    <row r="110" spans="1:5">
      <c r="A110" s="16" t="s">
        <v>172</v>
      </c>
      <c r="B110" s="17">
        <v>2725.8700000000003</v>
      </c>
      <c r="C110" s="17">
        <v>1664.5900000000001</v>
      </c>
      <c r="D110" s="8">
        <f t="shared" si="2"/>
        <v>-1061.2800000000002</v>
      </c>
      <c r="E110" s="9">
        <f t="shared" si="3"/>
        <v>-0.3893362486105354</v>
      </c>
    </row>
    <row r="111" spans="1:5">
      <c r="A111" s="16" t="s">
        <v>173</v>
      </c>
      <c r="B111" s="17">
        <v>16649.838000000003</v>
      </c>
      <c r="C111" s="17">
        <v>11304.84</v>
      </c>
      <c r="D111" s="8">
        <f t="shared" si="2"/>
        <v>-5344.9980000000032</v>
      </c>
      <c r="E111" s="9">
        <f t="shared" si="3"/>
        <v>-0.32102402437789496</v>
      </c>
    </row>
    <row r="112" spans="1:5">
      <c r="A112" s="16" t="s">
        <v>174</v>
      </c>
      <c r="B112" s="17">
        <v>3951.13</v>
      </c>
      <c r="C112" s="17">
        <v>2447.8850000000002</v>
      </c>
      <c r="D112" s="8">
        <f t="shared" si="2"/>
        <v>-1503.2449999999999</v>
      </c>
      <c r="E112" s="9">
        <f t="shared" si="3"/>
        <v>-0.38045951411368389</v>
      </c>
    </row>
    <row r="113" spans="1:5">
      <c r="A113" s="16" t="s">
        <v>175</v>
      </c>
      <c r="B113" s="17">
        <v>3939.35</v>
      </c>
      <c r="C113" s="17">
        <v>2808.0910000000003</v>
      </c>
      <c r="D113" s="8">
        <f t="shared" si="2"/>
        <v>-1131.2589999999996</v>
      </c>
      <c r="E113" s="9">
        <f t="shared" si="3"/>
        <v>-0.28716894919212549</v>
      </c>
    </row>
    <row r="114" spans="1:5">
      <c r="A114" s="16" t="s">
        <v>176</v>
      </c>
      <c r="B114" s="17">
        <v>57626.810000000005</v>
      </c>
      <c r="C114" s="17">
        <v>50988.993000000002</v>
      </c>
      <c r="D114" s="8">
        <f t="shared" si="2"/>
        <v>-6637.8170000000027</v>
      </c>
      <c r="E114" s="9">
        <f t="shared" si="3"/>
        <v>-0.1151862648652598</v>
      </c>
    </row>
    <row r="115" spans="1:5">
      <c r="A115" s="16" t="s">
        <v>177</v>
      </c>
      <c r="B115" s="17">
        <v>7925.2899999999991</v>
      </c>
      <c r="C115" s="17">
        <v>5948.5540000000001</v>
      </c>
      <c r="D115" s="8">
        <f t="shared" si="2"/>
        <v>-1976.735999999999</v>
      </c>
      <c r="E115" s="9">
        <f t="shared" si="3"/>
        <v>-0.24942128300667851</v>
      </c>
    </row>
    <row r="116" spans="1:5">
      <c r="A116" s="16" t="s">
        <v>178</v>
      </c>
      <c r="B116" s="17">
        <v>13649.124999999998</v>
      </c>
      <c r="C116" s="17">
        <v>13345.844999999999</v>
      </c>
      <c r="D116" s="8">
        <f t="shared" si="2"/>
        <v>-303.27999999999884</v>
      </c>
      <c r="E116" s="9">
        <f t="shared" si="3"/>
        <v>-2.221973936058164E-2</v>
      </c>
    </row>
    <row r="117" spans="1:5">
      <c r="A117" s="16" t="s">
        <v>179</v>
      </c>
      <c r="B117" s="17"/>
      <c r="C117" s="17">
        <v>11113.838</v>
      </c>
      <c r="D117" s="8">
        <f t="shared" si="2"/>
        <v>11113.838</v>
      </c>
      <c r="E117" s="9"/>
    </row>
    <row r="118" spans="1:5">
      <c r="A118" s="16" t="s">
        <v>180</v>
      </c>
      <c r="B118" s="17">
        <v>8641.2940000000017</v>
      </c>
      <c r="C118" s="17">
        <v>7203.2469999999994</v>
      </c>
      <c r="D118" s="8">
        <f t="shared" si="2"/>
        <v>-1438.0470000000023</v>
      </c>
      <c r="E118" s="9">
        <f t="shared" si="3"/>
        <v>-0.16641570116697824</v>
      </c>
    </row>
    <row r="119" spans="1:5">
      <c r="A119" s="16" t="s">
        <v>181</v>
      </c>
      <c r="B119" s="17">
        <v>10574.718999999999</v>
      </c>
      <c r="C119" s="17">
        <v>7379.0789999999997</v>
      </c>
      <c r="D119" s="8">
        <f t="shared" si="2"/>
        <v>-3195.6399999999994</v>
      </c>
      <c r="E119" s="9">
        <f t="shared" si="3"/>
        <v>-0.30219620965814786</v>
      </c>
    </row>
    <row r="120" spans="1:5">
      <c r="A120" s="16" t="s">
        <v>182</v>
      </c>
      <c r="B120" s="17">
        <v>15423.963</v>
      </c>
      <c r="C120" s="17">
        <v>10894.166000000001</v>
      </c>
      <c r="D120" s="8">
        <f t="shared" si="2"/>
        <v>-4529.7969999999987</v>
      </c>
      <c r="E120" s="9">
        <f t="shared" si="3"/>
        <v>-0.29368567598353279</v>
      </c>
    </row>
    <row r="121" spans="1:5">
      <c r="A121" s="16" t="s">
        <v>183</v>
      </c>
      <c r="B121" s="17">
        <v>15099.344000000001</v>
      </c>
      <c r="C121" s="17">
        <v>12646.637999999999</v>
      </c>
      <c r="D121" s="8">
        <f t="shared" si="2"/>
        <v>-2452.7060000000019</v>
      </c>
      <c r="E121" s="9">
        <f t="shared" si="3"/>
        <v>-0.16243791783272185</v>
      </c>
    </row>
    <row r="122" spans="1:5">
      <c r="A122" s="16" t="s">
        <v>184</v>
      </c>
      <c r="B122" s="17">
        <v>51153.561999999998</v>
      </c>
      <c r="C122" s="17">
        <v>42679.832999999999</v>
      </c>
      <c r="D122" s="8">
        <f t="shared" si="2"/>
        <v>-8473.7289999999994</v>
      </c>
      <c r="E122" s="9">
        <f t="shared" si="3"/>
        <v>-0.16565276529521053</v>
      </c>
    </row>
    <row r="123" spans="1:5">
      <c r="A123" s="16" t="s">
        <v>185</v>
      </c>
      <c r="B123" s="17">
        <v>88510.196999999986</v>
      </c>
      <c r="C123" s="17">
        <v>76332.268000000011</v>
      </c>
      <c r="D123" s="8">
        <f t="shared" si="2"/>
        <v>-12177.928999999975</v>
      </c>
      <c r="E123" s="9">
        <f t="shared" si="3"/>
        <v>-0.13758786459372557</v>
      </c>
    </row>
    <row r="124" spans="1:5">
      <c r="A124" s="16" t="s">
        <v>186</v>
      </c>
      <c r="B124" s="17">
        <v>14476.87</v>
      </c>
      <c r="C124" s="17">
        <v>11401.918</v>
      </c>
      <c r="D124" s="8">
        <f t="shared" si="2"/>
        <v>-3074.9520000000011</v>
      </c>
      <c r="E124" s="9">
        <f t="shared" si="3"/>
        <v>-0.21240447693458606</v>
      </c>
    </row>
    <row r="125" spans="1:5">
      <c r="A125" s="16" t="s">
        <v>187</v>
      </c>
      <c r="B125" s="17">
        <v>25986.692999999999</v>
      </c>
      <c r="C125" s="17">
        <v>22505.100999999999</v>
      </c>
      <c r="D125" s="8">
        <f t="shared" si="2"/>
        <v>-3481.5920000000006</v>
      </c>
      <c r="E125" s="9">
        <f t="shared" si="3"/>
        <v>-0.13397595453950223</v>
      </c>
    </row>
    <row r="126" spans="1:5">
      <c r="A126" s="16" t="s">
        <v>188</v>
      </c>
      <c r="B126" s="17">
        <v>8343.119999999999</v>
      </c>
      <c r="C126" s="17">
        <v>8172.7950000000001</v>
      </c>
      <c r="D126" s="8">
        <f t="shared" si="2"/>
        <v>-170.32499999999891</v>
      </c>
      <c r="E126" s="9">
        <f t="shared" si="3"/>
        <v>-2.0415024595115367E-2</v>
      </c>
    </row>
    <row r="127" spans="1:5">
      <c r="A127" s="16" t="s">
        <v>189</v>
      </c>
      <c r="B127" s="17">
        <v>32317.918000000001</v>
      </c>
      <c r="C127" s="17">
        <v>28367.713000000003</v>
      </c>
      <c r="D127" s="8">
        <f t="shared" si="2"/>
        <v>-3950.2049999999981</v>
      </c>
      <c r="E127" s="9">
        <f t="shared" si="3"/>
        <v>-0.12222956317916266</v>
      </c>
    </row>
    <row r="128" spans="1:5">
      <c r="A128" s="16" t="s">
        <v>190</v>
      </c>
      <c r="B128" s="17">
        <v>16839.967000000001</v>
      </c>
      <c r="C128" s="17">
        <v>14364.578000000001</v>
      </c>
      <c r="D128" s="8">
        <f t="shared" si="2"/>
        <v>-2475.3889999999992</v>
      </c>
      <c r="E128" s="9">
        <f t="shared" si="3"/>
        <v>-0.146994884253633</v>
      </c>
    </row>
    <row r="129" spans="1:5">
      <c r="A129" s="16" t="s">
        <v>191</v>
      </c>
      <c r="B129" s="17">
        <v>9468.4369999999999</v>
      </c>
      <c r="C129" s="17">
        <v>3705.741</v>
      </c>
      <c r="D129" s="8">
        <f t="shared" si="2"/>
        <v>-5762.6959999999999</v>
      </c>
      <c r="E129" s="9">
        <f t="shared" si="3"/>
        <v>-0.6086216764181881</v>
      </c>
    </row>
    <row r="130" spans="1:5">
      <c r="A130" s="16" t="s">
        <v>192</v>
      </c>
      <c r="B130" s="17">
        <v>2572.5210000000002</v>
      </c>
      <c r="C130" s="17">
        <v>1804.0640000000001</v>
      </c>
      <c r="D130" s="8">
        <f t="shared" si="2"/>
        <v>-768.45700000000011</v>
      </c>
      <c r="E130" s="9">
        <f t="shared" si="3"/>
        <v>-0.29871748374454477</v>
      </c>
    </row>
    <row r="131" spans="1:5">
      <c r="A131" s="16" t="s">
        <v>193</v>
      </c>
      <c r="B131" s="17">
        <v>29800.059999999998</v>
      </c>
      <c r="C131" s="17">
        <v>25373.322</v>
      </c>
      <c r="D131" s="8">
        <f t="shared" si="2"/>
        <v>-4426.7379999999976</v>
      </c>
      <c r="E131" s="9">
        <f t="shared" si="3"/>
        <v>-0.14854795594371278</v>
      </c>
    </row>
    <row r="132" spans="1:5">
      <c r="A132" s="16" t="s">
        <v>194</v>
      </c>
      <c r="B132" s="17">
        <v>23234.134000000002</v>
      </c>
      <c r="C132" s="17">
        <v>19647.370999999999</v>
      </c>
      <c r="D132" s="8">
        <f t="shared" si="2"/>
        <v>-3586.7630000000026</v>
      </c>
      <c r="E132" s="9">
        <f t="shared" si="3"/>
        <v>-0.15437472298300434</v>
      </c>
    </row>
    <row r="133" spans="1:5">
      <c r="A133" s="16" t="s">
        <v>195</v>
      </c>
      <c r="B133" s="17">
        <v>4810.6379999999999</v>
      </c>
      <c r="C133" s="17">
        <v>3946.0479999999998</v>
      </c>
      <c r="D133" s="8">
        <f t="shared" si="2"/>
        <v>-864.59000000000015</v>
      </c>
      <c r="E133" s="9">
        <f t="shared" si="3"/>
        <v>-0.17972460201744553</v>
      </c>
    </row>
    <row r="134" spans="1:5">
      <c r="A134" s="16" t="s">
        <v>196</v>
      </c>
      <c r="B134" s="17">
        <v>25838.623</v>
      </c>
      <c r="C134" s="17">
        <v>15354.636999999999</v>
      </c>
      <c r="D134" s="8">
        <f t="shared" si="2"/>
        <v>-10483.986000000001</v>
      </c>
      <c r="E134" s="9">
        <f t="shared" si="3"/>
        <v>-0.40574863451508236</v>
      </c>
    </row>
    <row r="135" spans="1:5">
      <c r="A135" s="16" t="s">
        <v>197</v>
      </c>
      <c r="B135" s="17">
        <v>16516.626999999997</v>
      </c>
      <c r="C135" s="17">
        <v>9775.8230000000003</v>
      </c>
      <c r="D135" s="8">
        <f t="shared" si="2"/>
        <v>-6740.8039999999964</v>
      </c>
      <c r="E135" s="9">
        <f t="shared" si="3"/>
        <v>-0.40812231214036604</v>
      </c>
    </row>
    <row r="136" spans="1:5">
      <c r="A136" s="16" t="s">
        <v>198</v>
      </c>
      <c r="B136" s="17">
        <v>6102.9340000000002</v>
      </c>
      <c r="C136" s="17">
        <v>4734.5870000000004</v>
      </c>
      <c r="D136" s="8">
        <f t="shared" si="2"/>
        <v>-1368.3469999999998</v>
      </c>
      <c r="E136" s="9">
        <f t="shared" si="3"/>
        <v>-0.22421133834971829</v>
      </c>
    </row>
    <row r="137" spans="1:5">
      <c r="A137" s="16" t="s">
        <v>199</v>
      </c>
      <c r="B137" s="17">
        <v>1200.8620000000001</v>
      </c>
      <c r="C137" s="17">
        <v>1829.3069999999998</v>
      </c>
      <c r="D137" s="8">
        <f t="shared" si="2"/>
        <v>628.44499999999971</v>
      </c>
      <c r="E137" s="9">
        <f t="shared" si="3"/>
        <v>0.52332824254577104</v>
      </c>
    </row>
    <row r="138" spans="1:5">
      <c r="A138" s="16" t="s">
        <v>200</v>
      </c>
      <c r="B138" s="17">
        <v>80330.481000000014</v>
      </c>
      <c r="C138" s="17">
        <v>72259.409</v>
      </c>
      <c r="D138" s="8">
        <f t="shared" si="2"/>
        <v>-8071.0720000000147</v>
      </c>
      <c r="E138" s="9">
        <f t="shared" si="3"/>
        <v>-0.10047334336265226</v>
      </c>
    </row>
    <row r="139" spans="1:5">
      <c r="A139" s="16" t="s">
        <v>201</v>
      </c>
      <c r="B139" s="17">
        <v>11160.732</v>
      </c>
      <c r="C139" s="17">
        <v>8492.3019999999997</v>
      </c>
      <c r="D139" s="8">
        <f t="shared" ref="D139:D202" si="4">C139-B139</f>
        <v>-2668.4300000000003</v>
      </c>
      <c r="E139" s="9">
        <f t="shared" ref="E139:E202" si="5">D139/B139</f>
        <v>-0.23909094851484655</v>
      </c>
    </row>
    <row r="140" spans="1:5">
      <c r="A140" s="16" t="s">
        <v>202</v>
      </c>
      <c r="B140" s="17">
        <v>11213.147000000001</v>
      </c>
      <c r="C140" s="17">
        <v>8065.643</v>
      </c>
      <c r="D140" s="8">
        <f t="shared" si="4"/>
        <v>-3147.5040000000008</v>
      </c>
      <c r="E140" s="9">
        <f t="shared" si="5"/>
        <v>-0.28069764892942189</v>
      </c>
    </row>
    <row r="141" spans="1:5">
      <c r="A141" s="16" t="s">
        <v>203</v>
      </c>
      <c r="B141" s="17">
        <v>4904.5999999999995</v>
      </c>
      <c r="C141" s="17">
        <v>2217.7509999999997</v>
      </c>
      <c r="D141" s="8">
        <f t="shared" si="4"/>
        <v>-2686.8489999999997</v>
      </c>
      <c r="E141" s="9">
        <f t="shared" si="5"/>
        <v>-0.54782224850140682</v>
      </c>
    </row>
    <row r="142" spans="1:5">
      <c r="A142" s="16" t="s">
        <v>204</v>
      </c>
      <c r="B142" s="17">
        <v>20626.995999999999</v>
      </c>
      <c r="C142" s="17">
        <v>16356.403999999999</v>
      </c>
      <c r="D142" s="8">
        <f t="shared" si="4"/>
        <v>-4270.5920000000006</v>
      </c>
      <c r="E142" s="9">
        <f t="shared" si="5"/>
        <v>-0.20703896970746496</v>
      </c>
    </row>
    <row r="143" spans="1:5">
      <c r="A143" s="16" t="s">
        <v>205</v>
      </c>
      <c r="B143" s="17">
        <v>13573.56</v>
      </c>
      <c r="C143" s="17">
        <v>11150.294</v>
      </c>
      <c r="D143" s="8">
        <f t="shared" si="4"/>
        <v>-2423.2659999999996</v>
      </c>
      <c r="E143" s="9">
        <f t="shared" si="5"/>
        <v>-0.17852840374964266</v>
      </c>
    </row>
    <row r="144" spans="1:5">
      <c r="A144" s="16" t="s">
        <v>206</v>
      </c>
      <c r="B144" s="17">
        <v>25155.317999999999</v>
      </c>
      <c r="C144" s="17">
        <v>13742.395999999999</v>
      </c>
      <c r="D144" s="8">
        <f t="shared" si="4"/>
        <v>-11412.922</v>
      </c>
      <c r="E144" s="9">
        <f t="shared" si="5"/>
        <v>-0.45369818024164915</v>
      </c>
    </row>
    <row r="145" spans="1:5">
      <c r="A145" s="16" t="s">
        <v>207</v>
      </c>
      <c r="B145" s="17">
        <v>34808.245999999999</v>
      </c>
      <c r="C145" s="17">
        <v>27143.287000000004</v>
      </c>
      <c r="D145" s="8">
        <f t="shared" si="4"/>
        <v>-7664.9589999999953</v>
      </c>
      <c r="E145" s="9">
        <f t="shared" si="5"/>
        <v>-0.22020526400554613</v>
      </c>
    </row>
    <row r="146" spans="1:5">
      <c r="A146" s="16" t="s">
        <v>208</v>
      </c>
      <c r="B146" s="17">
        <v>1091977.4420000003</v>
      </c>
      <c r="C146" s="17">
        <v>1028308.9570000003</v>
      </c>
      <c r="D146" s="8">
        <f t="shared" si="4"/>
        <v>-63668.484999999986</v>
      </c>
      <c r="E146" s="9">
        <f t="shared" si="5"/>
        <v>-5.8305677893298428E-2</v>
      </c>
    </row>
    <row r="147" spans="1:5">
      <c r="A147" s="16" t="s">
        <v>209</v>
      </c>
      <c r="B147" s="17">
        <v>5505.5940000000001</v>
      </c>
      <c r="C147" s="17">
        <v>3617.6440000000002</v>
      </c>
      <c r="D147" s="8">
        <f t="shared" si="4"/>
        <v>-1887.9499999999998</v>
      </c>
      <c r="E147" s="9">
        <f t="shared" si="5"/>
        <v>-0.34291486077614874</v>
      </c>
    </row>
    <row r="148" spans="1:5">
      <c r="A148" s="16" t="s">
        <v>210</v>
      </c>
      <c r="B148" s="17">
        <v>8655.2350000000006</v>
      </c>
      <c r="C148" s="17">
        <v>7280.7139999999999</v>
      </c>
      <c r="D148" s="8">
        <f t="shared" si="4"/>
        <v>-1374.5210000000006</v>
      </c>
      <c r="E148" s="9">
        <f t="shared" si="5"/>
        <v>-0.15880805085015029</v>
      </c>
    </row>
    <row r="149" spans="1:5">
      <c r="A149" s="16" t="s">
        <v>211</v>
      </c>
      <c r="B149" s="17">
        <v>51818.163999999997</v>
      </c>
      <c r="C149" s="17">
        <v>44703.280000000013</v>
      </c>
      <c r="D149" s="8">
        <f t="shared" si="4"/>
        <v>-7114.8839999999836</v>
      </c>
      <c r="E149" s="9">
        <f t="shared" si="5"/>
        <v>-0.13730482616095746</v>
      </c>
    </row>
    <row r="150" spans="1:5">
      <c r="A150" s="16" t="s">
        <v>212</v>
      </c>
      <c r="B150" s="17">
        <v>6088.6669999999995</v>
      </c>
      <c r="C150" s="17">
        <v>5269.6909999999998</v>
      </c>
      <c r="D150" s="8">
        <f t="shared" si="4"/>
        <v>-818.97599999999966</v>
      </c>
      <c r="E150" s="9">
        <f t="shared" si="5"/>
        <v>-0.13450825936120331</v>
      </c>
    </row>
    <row r="151" spans="1:5">
      <c r="A151" s="16" t="s">
        <v>213</v>
      </c>
      <c r="B151" s="17">
        <v>41254.921000000002</v>
      </c>
      <c r="C151" s="17">
        <v>37173.75</v>
      </c>
      <c r="D151" s="8">
        <f t="shared" si="4"/>
        <v>-4081.1710000000021</v>
      </c>
      <c r="E151" s="9">
        <f t="shared" si="5"/>
        <v>-9.8925677254357164E-2</v>
      </c>
    </row>
    <row r="152" spans="1:5">
      <c r="A152" s="16" t="s">
        <v>214</v>
      </c>
      <c r="B152" s="17">
        <v>23296.795000000002</v>
      </c>
      <c r="C152" s="17">
        <v>20247.686000000002</v>
      </c>
      <c r="D152" s="8">
        <f t="shared" si="4"/>
        <v>-3049.1090000000004</v>
      </c>
      <c r="E152" s="9">
        <f t="shared" si="5"/>
        <v>-0.13088105037624276</v>
      </c>
    </row>
    <row r="153" spans="1:5">
      <c r="A153" s="16" t="s">
        <v>215</v>
      </c>
      <c r="B153" s="17">
        <v>10945.346000000001</v>
      </c>
      <c r="C153" s="17">
        <v>7870.6339999999991</v>
      </c>
      <c r="D153" s="8">
        <f t="shared" si="4"/>
        <v>-3074.7120000000023</v>
      </c>
      <c r="E153" s="9">
        <f t="shared" si="5"/>
        <v>-0.28091501173192712</v>
      </c>
    </row>
    <row r="154" spans="1:5">
      <c r="A154" s="16" t="s">
        <v>216</v>
      </c>
      <c r="B154" s="17">
        <v>13237.359</v>
      </c>
      <c r="C154" s="17">
        <v>6331.7439999999997</v>
      </c>
      <c r="D154" s="8">
        <f t="shared" si="4"/>
        <v>-6905.6150000000007</v>
      </c>
      <c r="E154" s="9">
        <f t="shared" si="5"/>
        <v>-0.52167618933655879</v>
      </c>
    </row>
    <row r="155" spans="1:5">
      <c r="A155" s="16" t="s">
        <v>217</v>
      </c>
      <c r="B155" s="17">
        <v>34246.353999999999</v>
      </c>
      <c r="C155" s="17">
        <v>29734.670999999998</v>
      </c>
      <c r="D155" s="8">
        <f t="shared" si="4"/>
        <v>-4511.6830000000009</v>
      </c>
      <c r="E155" s="9">
        <f t="shared" si="5"/>
        <v>-0.13174199507486259</v>
      </c>
    </row>
    <row r="156" spans="1:5">
      <c r="A156" s="16" t="s">
        <v>218</v>
      </c>
      <c r="B156" s="17">
        <v>51029.724999999999</v>
      </c>
      <c r="C156" s="17">
        <v>41250.504000000001</v>
      </c>
      <c r="D156" s="8">
        <f t="shared" si="4"/>
        <v>-9779.2209999999977</v>
      </c>
      <c r="E156" s="9">
        <f t="shared" si="5"/>
        <v>-0.19163773663291342</v>
      </c>
    </row>
    <row r="157" spans="1:5">
      <c r="A157" s="16" t="s">
        <v>219</v>
      </c>
      <c r="B157" s="17">
        <v>11304.482</v>
      </c>
      <c r="C157" s="17">
        <v>8219.603000000001</v>
      </c>
      <c r="D157" s="8">
        <f t="shared" si="4"/>
        <v>-3084.878999999999</v>
      </c>
      <c r="E157" s="9">
        <f t="shared" si="5"/>
        <v>-0.27288990331445517</v>
      </c>
    </row>
    <row r="158" spans="1:5">
      <c r="A158" s="16" t="s">
        <v>220</v>
      </c>
      <c r="B158" s="17"/>
      <c r="C158" s="17">
        <v>6438.8360000000002</v>
      </c>
      <c r="D158" s="8">
        <f t="shared" si="4"/>
        <v>6438.8360000000002</v>
      </c>
      <c r="E158" s="9"/>
    </row>
    <row r="159" spans="1:5">
      <c r="A159" s="16" t="s">
        <v>221</v>
      </c>
      <c r="B159" s="17">
        <v>15997.324999999999</v>
      </c>
      <c r="C159" s="17">
        <v>9011.8269999999993</v>
      </c>
      <c r="D159" s="8">
        <f t="shared" si="4"/>
        <v>-6985.4979999999996</v>
      </c>
      <c r="E159" s="9">
        <f t="shared" si="5"/>
        <v>-0.43666663020223695</v>
      </c>
    </row>
    <row r="160" spans="1:5">
      <c r="A160" s="16" t="s">
        <v>222</v>
      </c>
      <c r="B160" s="17">
        <v>5003.2269999999999</v>
      </c>
      <c r="C160" s="17">
        <v>3352.3559999999998</v>
      </c>
      <c r="D160" s="8">
        <f t="shared" si="4"/>
        <v>-1650.8710000000001</v>
      </c>
      <c r="E160" s="9">
        <f t="shared" si="5"/>
        <v>-0.32996124301375895</v>
      </c>
    </row>
    <row r="161" spans="1:5">
      <c r="A161" s="16" t="s">
        <v>223</v>
      </c>
      <c r="B161" s="17">
        <v>7143.5289999999995</v>
      </c>
      <c r="C161" s="17">
        <v>5786.7309999999998</v>
      </c>
      <c r="D161" s="8">
        <f t="shared" si="4"/>
        <v>-1356.7979999999998</v>
      </c>
      <c r="E161" s="9">
        <f t="shared" si="5"/>
        <v>-0.18993385482161546</v>
      </c>
    </row>
    <row r="162" spans="1:5">
      <c r="A162" s="16" t="s">
        <v>224</v>
      </c>
      <c r="B162" s="17"/>
      <c r="C162" s="17">
        <v>2311.1489999999999</v>
      </c>
      <c r="D162" s="8">
        <f t="shared" si="4"/>
        <v>2311.1489999999999</v>
      </c>
      <c r="E162" s="9"/>
    </row>
    <row r="163" spans="1:5">
      <c r="A163" s="16" t="s">
        <v>225</v>
      </c>
      <c r="B163" s="17">
        <v>101955.41499999998</v>
      </c>
      <c r="C163" s="17">
        <v>90261.802999999985</v>
      </c>
      <c r="D163" s="8">
        <f t="shared" si="4"/>
        <v>-11693.611999999994</v>
      </c>
      <c r="E163" s="9">
        <f t="shared" si="5"/>
        <v>-0.11469338828153459</v>
      </c>
    </row>
    <row r="164" spans="1:5">
      <c r="A164" s="16" t="s">
        <v>226</v>
      </c>
      <c r="B164" s="17">
        <v>112749.519</v>
      </c>
      <c r="C164" s="17">
        <v>103611.88899999998</v>
      </c>
      <c r="D164" s="8">
        <f t="shared" si="4"/>
        <v>-9137.6300000000192</v>
      </c>
      <c r="E164" s="9">
        <f t="shared" si="5"/>
        <v>-8.1043627334676432E-2</v>
      </c>
    </row>
    <row r="165" spans="1:5">
      <c r="A165" s="16" t="s">
        <v>227</v>
      </c>
      <c r="B165" s="17">
        <v>53068.974999999999</v>
      </c>
      <c r="C165" s="17">
        <v>44418.470999999998</v>
      </c>
      <c r="D165" s="8">
        <f t="shared" si="4"/>
        <v>-8650.5040000000008</v>
      </c>
      <c r="E165" s="9">
        <f t="shared" si="5"/>
        <v>-0.1630049195410313</v>
      </c>
    </row>
    <row r="166" spans="1:5">
      <c r="A166" s="16" t="s">
        <v>228</v>
      </c>
      <c r="B166" s="17">
        <v>9295.1970000000001</v>
      </c>
      <c r="C166" s="17">
        <v>5884.4620000000004</v>
      </c>
      <c r="D166" s="8">
        <f t="shared" si="4"/>
        <v>-3410.7349999999997</v>
      </c>
      <c r="E166" s="9">
        <f t="shared" si="5"/>
        <v>-0.36693520320225592</v>
      </c>
    </row>
    <row r="167" spans="1:5">
      <c r="A167" s="16" t="s">
        <v>229</v>
      </c>
      <c r="B167" s="17">
        <v>9771.4979999999996</v>
      </c>
      <c r="C167" s="17">
        <v>7715.4830000000011</v>
      </c>
      <c r="D167" s="8">
        <f t="shared" si="4"/>
        <v>-2056.0149999999985</v>
      </c>
      <c r="E167" s="9">
        <f t="shared" si="5"/>
        <v>-0.21040939679873019</v>
      </c>
    </row>
    <row r="168" spans="1:5">
      <c r="A168" s="16" t="s">
        <v>230</v>
      </c>
      <c r="B168" s="17">
        <v>5063.0060000000003</v>
      </c>
      <c r="C168" s="17">
        <v>3491.2539999999999</v>
      </c>
      <c r="D168" s="8">
        <f t="shared" si="4"/>
        <v>-1571.7520000000004</v>
      </c>
      <c r="E168" s="9">
        <f t="shared" si="5"/>
        <v>-0.31043850234425957</v>
      </c>
    </row>
    <row r="169" spans="1:5">
      <c r="A169" s="16" t="s">
        <v>231</v>
      </c>
      <c r="B169" s="17">
        <v>9190.8459999999995</v>
      </c>
      <c r="C169" s="17">
        <v>6347.1929999999993</v>
      </c>
      <c r="D169" s="8">
        <f t="shared" si="4"/>
        <v>-2843.6530000000002</v>
      </c>
      <c r="E169" s="9">
        <f t="shared" si="5"/>
        <v>-0.30940057095940898</v>
      </c>
    </row>
    <row r="170" spans="1:5">
      <c r="A170" s="16" t="s">
        <v>232</v>
      </c>
      <c r="B170" s="17">
        <v>25247.089</v>
      </c>
      <c r="C170" s="17">
        <v>20230.895</v>
      </c>
      <c r="D170" s="8">
        <f t="shared" si="4"/>
        <v>-5016.1939999999995</v>
      </c>
      <c r="E170" s="9">
        <f t="shared" si="5"/>
        <v>-0.19868405422898455</v>
      </c>
    </row>
    <row r="171" spans="1:5">
      <c r="A171" s="16" t="s">
        <v>233</v>
      </c>
      <c r="B171" s="17">
        <v>5797.7640000000001</v>
      </c>
      <c r="C171" s="17">
        <v>1611.6200000000001</v>
      </c>
      <c r="D171" s="8">
        <f t="shared" si="4"/>
        <v>-4186.1440000000002</v>
      </c>
      <c r="E171" s="9">
        <f t="shared" si="5"/>
        <v>-0.72202731949765464</v>
      </c>
    </row>
    <row r="172" spans="1:5">
      <c r="A172" s="16" t="s">
        <v>234</v>
      </c>
      <c r="B172" s="17">
        <v>67896.107000000004</v>
      </c>
      <c r="C172" s="17">
        <v>63015.11</v>
      </c>
      <c r="D172" s="8">
        <f t="shared" si="4"/>
        <v>-4880.997000000003</v>
      </c>
      <c r="E172" s="9">
        <f t="shared" si="5"/>
        <v>-7.1889202719678802E-2</v>
      </c>
    </row>
    <row r="173" spans="1:5">
      <c r="A173" s="16" t="s">
        <v>235</v>
      </c>
      <c r="B173" s="17">
        <v>2877.136</v>
      </c>
      <c r="C173" s="17">
        <v>2145.5129999999999</v>
      </c>
      <c r="D173" s="8">
        <f t="shared" si="4"/>
        <v>-731.62300000000005</v>
      </c>
      <c r="E173" s="9">
        <f t="shared" si="5"/>
        <v>-0.25428863981403732</v>
      </c>
    </row>
    <row r="174" spans="1:5">
      <c r="A174" s="16" t="s">
        <v>236</v>
      </c>
      <c r="B174" s="17">
        <v>2954.1049999999996</v>
      </c>
      <c r="C174" s="17">
        <v>1801.635</v>
      </c>
      <c r="D174" s="8">
        <f t="shared" si="4"/>
        <v>-1152.4699999999996</v>
      </c>
      <c r="E174" s="9">
        <f t="shared" si="5"/>
        <v>-0.39012492785462932</v>
      </c>
    </row>
    <row r="175" spans="1:5">
      <c r="A175" s="16" t="s">
        <v>237</v>
      </c>
      <c r="B175" s="17">
        <v>16934.350999999999</v>
      </c>
      <c r="C175" s="17">
        <v>13850.756000000001</v>
      </c>
      <c r="D175" s="8">
        <f t="shared" si="4"/>
        <v>-3083.5949999999975</v>
      </c>
      <c r="E175" s="9">
        <f t="shared" si="5"/>
        <v>-0.18209112353936668</v>
      </c>
    </row>
    <row r="176" spans="1:5">
      <c r="A176" s="16" t="s">
        <v>238</v>
      </c>
      <c r="B176" s="17">
        <v>35183.39</v>
      </c>
      <c r="C176" s="17">
        <v>34871.286999999997</v>
      </c>
      <c r="D176" s="8">
        <f t="shared" si="4"/>
        <v>-312.10300000000279</v>
      </c>
      <c r="E176" s="9">
        <f t="shared" si="5"/>
        <v>-8.8707483843939658E-3</v>
      </c>
    </row>
    <row r="177" spans="1:5">
      <c r="A177" s="16" t="s">
        <v>239</v>
      </c>
      <c r="B177" s="17">
        <v>25615.812000000002</v>
      </c>
      <c r="C177" s="17">
        <v>20742.46</v>
      </c>
      <c r="D177" s="8">
        <f t="shared" si="4"/>
        <v>-4873.3520000000026</v>
      </c>
      <c r="E177" s="9">
        <f t="shared" si="5"/>
        <v>-0.1902478047543448</v>
      </c>
    </row>
    <row r="178" spans="1:5">
      <c r="A178" s="16" t="s">
        <v>240</v>
      </c>
      <c r="B178" s="17">
        <v>12965.714</v>
      </c>
      <c r="C178" s="17">
        <v>10040.106</v>
      </c>
      <c r="D178" s="8">
        <f t="shared" si="4"/>
        <v>-2925.6080000000002</v>
      </c>
      <c r="E178" s="9">
        <f t="shared" si="5"/>
        <v>-0.22564187363688573</v>
      </c>
    </row>
    <row r="179" spans="1:5">
      <c r="A179" s="16" t="s">
        <v>241</v>
      </c>
      <c r="B179" s="17">
        <v>15390.686</v>
      </c>
      <c r="C179" s="17">
        <v>13172.766</v>
      </c>
      <c r="D179" s="8">
        <f t="shared" si="4"/>
        <v>-2217.92</v>
      </c>
      <c r="E179" s="9">
        <f t="shared" si="5"/>
        <v>-0.14410793644935646</v>
      </c>
    </row>
    <row r="180" spans="1:5">
      <c r="A180" s="16" t="s">
        <v>242</v>
      </c>
      <c r="B180" s="17">
        <v>201104.87799999997</v>
      </c>
      <c r="C180" s="17">
        <v>189564.09700000004</v>
      </c>
      <c r="D180" s="8">
        <f t="shared" si="4"/>
        <v>-11540.78099999993</v>
      </c>
      <c r="E180" s="9">
        <f t="shared" si="5"/>
        <v>-5.7386877507764542E-2</v>
      </c>
    </row>
    <row r="181" spans="1:5">
      <c r="A181" s="16" t="s">
        <v>243</v>
      </c>
      <c r="B181" s="17">
        <v>4800.3469999999998</v>
      </c>
      <c r="C181" s="17">
        <v>3429.9519999999998</v>
      </c>
      <c r="D181" s="8">
        <f t="shared" si="4"/>
        <v>-1370.395</v>
      </c>
      <c r="E181" s="9">
        <f t="shared" si="5"/>
        <v>-0.28547832062973783</v>
      </c>
    </row>
    <row r="182" spans="1:5">
      <c r="A182" s="16" t="s">
        <v>244</v>
      </c>
      <c r="B182" s="17">
        <v>35669.497000000003</v>
      </c>
      <c r="C182" s="17">
        <v>29753.768</v>
      </c>
      <c r="D182" s="8">
        <f t="shared" si="4"/>
        <v>-5915.729000000003</v>
      </c>
      <c r="E182" s="9">
        <f t="shared" si="5"/>
        <v>-0.16584839982464575</v>
      </c>
    </row>
    <row r="183" spans="1:5">
      <c r="A183" s="16" t="s">
        <v>245</v>
      </c>
      <c r="B183" s="17">
        <v>32336.698</v>
      </c>
      <c r="C183" s="17">
        <v>29298.18</v>
      </c>
      <c r="D183" s="8">
        <f t="shared" si="4"/>
        <v>-3038.518</v>
      </c>
      <c r="E183" s="9">
        <f t="shared" si="5"/>
        <v>-9.3965005332331708E-2</v>
      </c>
    </row>
    <row r="184" spans="1:5">
      <c r="A184" s="16" t="s">
        <v>246</v>
      </c>
      <c r="B184" s="17">
        <v>29284.118999999999</v>
      </c>
      <c r="C184" s="17">
        <v>24763.362000000001</v>
      </c>
      <c r="D184" s="8">
        <f t="shared" si="4"/>
        <v>-4520.7569999999978</v>
      </c>
      <c r="E184" s="9">
        <f t="shared" si="5"/>
        <v>-0.15437572153015763</v>
      </c>
    </row>
    <row r="185" spans="1:5">
      <c r="A185" s="16" t="s">
        <v>247</v>
      </c>
      <c r="B185" s="17">
        <v>4311.9319999999998</v>
      </c>
      <c r="C185" s="17">
        <v>2386.3620000000001</v>
      </c>
      <c r="D185" s="8">
        <f t="shared" si="4"/>
        <v>-1925.5699999999997</v>
      </c>
      <c r="E185" s="9">
        <f t="shared" si="5"/>
        <v>-0.4465678030173017</v>
      </c>
    </row>
    <row r="186" spans="1:5">
      <c r="A186" s="16" t="s">
        <v>248</v>
      </c>
      <c r="B186" s="17">
        <v>18201.772999999997</v>
      </c>
      <c r="C186" s="17">
        <v>13854.744000000001</v>
      </c>
      <c r="D186" s="8">
        <f t="shared" si="4"/>
        <v>-4347.0289999999968</v>
      </c>
      <c r="E186" s="9">
        <f t="shared" si="5"/>
        <v>-0.23882448154913247</v>
      </c>
    </row>
    <row r="187" spans="1:5">
      <c r="A187" s="16" t="s">
        <v>249</v>
      </c>
      <c r="B187" s="17">
        <v>7447.076</v>
      </c>
      <c r="C187" s="17">
        <v>4449.0049999999992</v>
      </c>
      <c r="D187" s="8">
        <f t="shared" si="4"/>
        <v>-2998.0710000000008</v>
      </c>
      <c r="E187" s="9">
        <f t="shared" si="5"/>
        <v>-0.40258364490976067</v>
      </c>
    </row>
    <row r="188" spans="1:5">
      <c r="A188" s="16" t="s">
        <v>250</v>
      </c>
      <c r="B188" s="17">
        <v>12682.184999999999</v>
      </c>
      <c r="C188" s="17">
        <v>8215.74</v>
      </c>
      <c r="D188" s="8">
        <f t="shared" si="4"/>
        <v>-4466.4449999999997</v>
      </c>
      <c r="E188" s="9">
        <f t="shared" si="5"/>
        <v>-0.35218260891163472</v>
      </c>
    </row>
    <row r="189" spans="1:5">
      <c r="A189" s="16" t="s">
        <v>251</v>
      </c>
      <c r="B189" s="17">
        <v>8432.1059999999998</v>
      </c>
      <c r="C189" s="17">
        <v>6620.0250000000005</v>
      </c>
      <c r="D189" s="8">
        <f t="shared" si="4"/>
        <v>-1812.0809999999992</v>
      </c>
      <c r="E189" s="9">
        <f t="shared" si="5"/>
        <v>-0.21490254036180276</v>
      </c>
    </row>
    <row r="190" spans="1:5">
      <c r="A190" s="16" t="s">
        <v>252</v>
      </c>
      <c r="B190" s="17">
        <v>3912.5820000000003</v>
      </c>
      <c r="C190" s="17">
        <v>2142.9169999999999</v>
      </c>
      <c r="D190" s="8">
        <f t="shared" si="4"/>
        <v>-1769.6650000000004</v>
      </c>
      <c r="E190" s="9">
        <f t="shared" si="5"/>
        <v>-0.45230106359432221</v>
      </c>
    </row>
    <row r="191" spans="1:5">
      <c r="A191" s="16" t="s">
        <v>253</v>
      </c>
      <c r="B191" s="17">
        <v>13373.46</v>
      </c>
      <c r="C191" s="17">
        <v>10531.106</v>
      </c>
      <c r="D191" s="8">
        <f t="shared" si="4"/>
        <v>-2842.3539999999994</v>
      </c>
      <c r="E191" s="9">
        <f t="shared" si="5"/>
        <v>-0.21253692013884212</v>
      </c>
    </row>
    <row r="192" spans="1:5">
      <c r="A192" s="16" t="s">
        <v>254</v>
      </c>
      <c r="B192" s="17">
        <v>31204.986000000001</v>
      </c>
      <c r="C192" s="17">
        <v>25582.312000000002</v>
      </c>
      <c r="D192" s="8">
        <f t="shared" si="4"/>
        <v>-5622.6739999999991</v>
      </c>
      <c r="E192" s="9">
        <f t="shared" si="5"/>
        <v>-0.18018511528894771</v>
      </c>
    </row>
    <row r="193" spans="1:5">
      <c r="A193" s="16" t="s">
        <v>255</v>
      </c>
      <c r="B193" s="17">
        <v>10159.149000000001</v>
      </c>
      <c r="C193" s="17">
        <v>7186.5249999999996</v>
      </c>
      <c r="D193" s="8">
        <f t="shared" si="4"/>
        <v>-2972.6240000000016</v>
      </c>
      <c r="E193" s="9">
        <f t="shared" si="5"/>
        <v>-0.29260561096209942</v>
      </c>
    </row>
    <row r="194" spans="1:5">
      <c r="A194" s="16" t="s">
        <v>256</v>
      </c>
      <c r="B194" s="17"/>
      <c r="C194" s="17">
        <v>3435.192</v>
      </c>
      <c r="D194" s="8">
        <f t="shared" si="4"/>
        <v>3435.192</v>
      </c>
      <c r="E194" s="9"/>
    </row>
    <row r="195" spans="1:5">
      <c r="A195" s="16" t="s">
        <v>257</v>
      </c>
      <c r="B195" s="17">
        <v>9083.7030000000013</v>
      </c>
      <c r="C195" s="17">
        <v>6994.4309999999996</v>
      </c>
      <c r="D195" s="8">
        <f t="shared" si="4"/>
        <v>-2089.2720000000018</v>
      </c>
      <c r="E195" s="9">
        <f t="shared" si="5"/>
        <v>-0.23000223587230906</v>
      </c>
    </row>
    <row r="196" spans="1:5">
      <c r="A196" s="16" t="s">
        <v>258</v>
      </c>
      <c r="B196" s="17">
        <v>6643.1040000000012</v>
      </c>
      <c r="C196" s="17">
        <v>4616.6030000000001</v>
      </c>
      <c r="D196" s="8">
        <f t="shared" si="4"/>
        <v>-2026.5010000000011</v>
      </c>
      <c r="E196" s="9">
        <f t="shared" si="5"/>
        <v>-0.30505333049128852</v>
      </c>
    </row>
    <row r="197" spans="1:5">
      <c r="A197" s="16" t="s">
        <v>259</v>
      </c>
      <c r="B197" s="17">
        <v>7619.0739999999996</v>
      </c>
      <c r="C197" s="17">
        <v>3452.2139999999999</v>
      </c>
      <c r="D197" s="8">
        <f t="shared" si="4"/>
        <v>-4166.8599999999997</v>
      </c>
      <c r="E197" s="9">
        <f t="shared" si="5"/>
        <v>-0.54689848136400832</v>
      </c>
    </row>
    <row r="198" spans="1:5">
      <c r="A198" s="16" t="s">
        <v>260</v>
      </c>
      <c r="B198" s="17">
        <v>10620.306999999999</v>
      </c>
      <c r="C198" s="17">
        <v>8260.2029999999995</v>
      </c>
      <c r="D198" s="8">
        <f t="shared" si="4"/>
        <v>-2360.1039999999994</v>
      </c>
      <c r="E198" s="9">
        <f t="shared" si="5"/>
        <v>-0.22222559103046641</v>
      </c>
    </row>
    <row r="199" spans="1:5">
      <c r="A199" s="16" t="s">
        <v>261</v>
      </c>
      <c r="B199" s="17">
        <v>17809.566999999999</v>
      </c>
      <c r="C199" s="17">
        <v>15851.886999999999</v>
      </c>
      <c r="D199" s="8">
        <f t="shared" si="4"/>
        <v>-1957.6800000000003</v>
      </c>
      <c r="E199" s="9">
        <f t="shared" si="5"/>
        <v>-0.10992294197831988</v>
      </c>
    </row>
    <row r="200" spans="1:5">
      <c r="A200" s="16" t="s">
        <v>262</v>
      </c>
      <c r="B200" s="17">
        <v>25314.561000000002</v>
      </c>
      <c r="C200" s="17">
        <v>22143.552</v>
      </c>
      <c r="D200" s="8">
        <f t="shared" si="4"/>
        <v>-3171.0090000000018</v>
      </c>
      <c r="E200" s="9">
        <f t="shared" si="5"/>
        <v>-0.12526423033763065</v>
      </c>
    </row>
    <row r="201" spans="1:5">
      <c r="A201" s="16" t="s">
        <v>263</v>
      </c>
      <c r="B201" s="17">
        <v>10133.210999999999</v>
      </c>
      <c r="C201" s="17">
        <v>6424.6469999999999</v>
      </c>
      <c r="D201" s="8">
        <f t="shared" si="4"/>
        <v>-3708.5639999999994</v>
      </c>
      <c r="E201" s="9">
        <f t="shared" si="5"/>
        <v>-0.36598112878533762</v>
      </c>
    </row>
    <row r="202" spans="1:5">
      <c r="A202" s="16" t="s">
        <v>264</v>
      </c>
      <c r="B202" s="17">
        <v>8982.3040000000001</v>
      </c>
      <c r="C202" s="17">
        <v>7272.1709999999994</v>
      </c>
      <c r="D202" s="8">
        <f t="shared" si="4"/>
        <v>-1710.1330000000007</v>
      </c>
      <c r="E202" s="9">
        <f t="shared" si="5"/>
        <v>-0.19038912510643158</v>
      </c>
    </row>
    <row r="203" spans="1:5">
      <c r="A203" s="16" t="s">
        <v>265</v>
      </c>
      <c r="B203" s="17">
        <v>145843.54500000004</v>
      </c>
      <c r="C203" s="17">
        <v>132173.46400000001</v>
      </c>
      <c r="D203" s="8">
        <f t="shared" ref="D203:D246" si="6">C203-B203</f>
        <v>-13670.081000000035</v>
      </c>
      <c r="E203" s="9">
        <f t="shared" ref="E203:E246" si="7">D203/B203</f>
        <v>-9.3731134963841084E-2</v>
      </c>
    </row>
    <row r="204" spans="1:5">
      <c r="A204" s="16" t="s">
        <v>266</v>
      </c>
      <c r="B204" s="17">
        <v>321648.53499999992</v>
      </c>
      <c r="C204" s="17">
        <v>300700.40099999995</v>
      </c>
      <c r="D204" s="8">
        <f t="shared" si="6"/>
        <v>-20948.133999999962</v>
      </c>
      <c r="E204" s="9">
        <f t="shared" si="7"/>
        <v>-6.5127403735881981E-2</v>
      </c>
    </row>
    <row r="205" spans="1:5">
      <c r="A205" s="16" t="s">
        <v>267</v>
      </c>
      <c r="B205" s="17">
        <v>17782.22</v>
      </c>
      <c r="C205" s="17">
        <v>9149.8739999999998</v>
      </c>
      <c r="D205" s="8">
        <f t="shared" si="6"/>
        <v>-8632.3460000000014</v>
      </c>
      <c r="E205" s="9">
        <f t="shared" si="7"/>
        <v>-0.48544816114073502</v>
      </c>
    </row>
    <row r="206" spans="1:5">
      <c r="A206" s="16" t="s">
        <v>268</v>
      </c>
      <c r="B206" s="17">
        <v>19877.264999999999</v>
      </c>
      <c r="C206" s="17">
        <v>14461.129000000001</v>
      </c>
      <c r="D206" s="8">
        <f t="shared" si="6"/>
        <v>-5416.1359999999986</v>
      </c>
      <c r="E206" s="9">
        <f t="shared" si="7"/>
        <v>-0.27247893510500559</v>
      </c>
    </row>
    <row r="207" spans="1:5">
      <c r="A207" s="16" t="s">
        <v>269</v>
      </c>
      <c r="B207" s="17">
        <v>14308.183999999999</v>
      </c>
      <c r="C207" s="17">
        <v>8921.4589999999989</v>
      </c>
      <c r="D207" s="8">
        <f t="shared" si="6"/>
        <v>-5386.7250000000004</v>
      </c>
      <c r="E207" s="9">
        <f t="shared" si="7"/>
        <v>-0.37647859434852116</v>
      </c>
    </row>
    <row r="208" spans="1:5">
      <c r="A208" s="16" t="s">
        <v>270</v>
      </c>
      <c r="B208" s="17">
        <v>4403.8919999999998</v>
      </c>
      <c r="C208" s="17">
        <v>2853.05</v>
      </c>
      <c r="D208" s="8">
        <f t="shared" si="6"/>
        <v>-1550.8419999999996</v>
      </c>
      <c r="E208" s="9">
        <f t="shared" si="7"/>
        <v>-0.35215259593105364</v>
      </c>
    </row>
    <row r="209" spans="1:5">
      <c r="A209" s="16" t="s">
        <v>271</v>
      </c>
      <c r="B209" s="17">
        <v>18613.974000000002</v>
      </c>
      <c r="C209" s="17">
        <v>14812.190999999999</v>
      </c>
      <c r="D209" s="8">
        <f t="shared" si="6"/>
        <v>-3801.7830000000031</v>
      </c>
      <c r="E209" s="9">
        <f t="shared" si="7"/>
        <v>-0.20424348932688971</v>
      </c>
    </row>
    <row r="210" spans="1:5">
      <c r="A210" s="16" t="s">
        <v>272</v>
      </c>
      <c r="B210" s="17">
        <v>67573.457999999999</v>
      </c>
      <c r="C210" s="17">
        <v>59504.411</v>
      </c>
      <c r="D210" s="8">
        <f t="shared" si="6"/>
        <v>-8069.0469999999987</v>
      </c>
      <c r="E210" s="9">
        <f t="shared" si="7"/>
        <v>-0.11941148549775267</v>
      </c>
    </row>
    <row r="211" spans="1:5">
      <c r="A211" s="16" t="s">
        <v>273</v>
      </c>
      <c r="B211" s="17">
        <v>57357.880000000005</v>
      </c>
      <c r="C211" s="17">
        <v>49862.283000000003</v>
      </c>
      <c r="D211" s="8">
        <f t="shared" si="6"/>
        <v>-7495.5970000000016</v>
      </c>
      <c r="E211" s="9">
        <f t="shared" si="7"/>
        <v>-0.13068120718548176</v>
      </c>
    </row>
    <row r="212" spans="1:5">
      <c r="A212" s="16" t="s">
        <v>274</v>
      </c>
      <c r="B212" s="17">
        <v>14995.731</v>
      </c>
      <c r="C212" s="17">
        <v>11765.687000000002</v>
      </c>
      <c r="D212" s="8">
        <f t="shared" si="6"/>
        <v>-3230.0439999999981</v>
      </c>
      <c r="E212" s="9">
        <f t="shared" si="7"/>
        <v>-0.21539756881475122</v>
      </c>
    </row>
    <row r="213" spans="1:5">
      <c r="A213" s="16" t="s">
        <v>275</v>
      </c>
      <c r="B213" s="17">
        <v>17878.184000000001</v>
      </c>
      <c r="C213" s="17">
        <v>15301.609</v>
      </c>
      <c r="D213" s="8">
        <f t="shared" si="6"/>
        <v>-2576.5750000000007</v>
      </c>
      <c r="E213" s="9">
        <f t="shared" si="7"/>
        <v>-0.14411838473079819</v>
      </c>
    </row>
    <row r="214" spans="1:5">
      <c r="A214" s="16" t="s">
        <v>276</v>
      </c>
      <c r="B214" s="17">
        <v>9980.8490000000002</v>
      </c>
      <c r="C214" s="17">
        <v>8473.4259999999995</v>
      </c>
      <c r="D214" s="8">
        <f t="shared" si="6"/>
        <v>-1507.4230000000007</v>
      </c>
      <c r="E214" s="9">
        <f t="shared" si="7"/>
        <v>-0.15103154050321776</v>
      </c>
    </row>
    <row r="215" spans="1:5">
      <c r="A215" s="16" t="s">
        <v>277</v>
      </c>
      <c r="B215" s="17">
        <v>2493.09</v>
      </c>
      <c r="C215" s="17">
        <v>1664.33</v>
      </c>
      <c r="D215" s="8">
        <f t="shared" si="6"/>
        <v>-828.76000000000022</v>
      </c>
      <c r="E215" s="9">
        <f t="shared" si="7"/>
        <v>-0.33242281666526285</v>
      </c>
    </row>
    <row r="216" spans="1:5">
      <c r="A216" s="16" t="s">
        <v>278</v>
      </c>
      <c r="B216" s="17">
        <v>2813.105</v>
      </c>
      <c r="C216" s="17">
        <v>2092.21</v>
      </c>
      <c r="D216" s="8">
        <f t="shared" si="6"/>
        <v>-720.89499999999998</v>
      </c>
      <c r="E216" s="9">
        <f t="shared" si="7"/>
        <v>-0.2562630971826505</v>
      </c>
    </row>
    <row r="217" spans="1:5">
      <c r="A217" s="16" t="s">
        <v>279</v>
      </c>
      <c r="B217" s="17">
        <v>20640.313000000002</v>
      </c>
      <c r="C217" s="17">
        <v>18903.371999999999</v>
      </c>
      <c r="D217" s="8">
        <f t="shared" si="6"/>
        <v>-1736.9410000000025</v>
      </c>
      <c r="E217" s="9">
        <f t="shared" si="7"/>
        <v>-8.4152842062036673E-2</v>
      </c>
    </row>
    <row r="218" spans="1:5">
      <c r="A218" s="16" t="s">
        <v>280</v>
      </c>
      <c r="B218" s="17">
        <v>12453.264000000001</v>
      </c>
      <c r="C218" s="17">
        <v>10988.243999999999</v>
      </c>
      <c r="D218" s="8">
        <f t="shared" si="6"/>
        <v>-1465.0200000000023</v>
      </c>
      <c r="E218" s="9">
        <f t="shared" si="7"/>
        <v>-0.11764144725431036</v>
      </c>
    </row>
    <row r="219" spans="1:5">
      <c r="A219" s="16" t="s">
        <v>281</v>
      </c>
      <c r="B219" s="17">
        <v>15540.479000000001</v>
      </c>
      <c r="C219" s="17">
        <v>13740.268</v>
      </c>
      <c r="D219" s="8">
        <f t="shared" si="6"/>
        <v>-1800.2110000000011</v>
      </c>
      <c r="E219" s="9">
        <f t="shared" si="7"/>
        <v>-0.11584012307471353</v>
      </c>
    </row>
    <row r="220" spans="1:5">
      <c r="A220" s="16" t="s">
        <v>282</v>
      </c>
      <c r="B220" s="17">
        <v>65346.842000000004</v>
      </c>
      <c r="C220" s="17">
        <v>61885.68</v>
      </c>
      <c r="D220" s="8">
        <f t="shared" si="6"/>
        <v>-3461.1620000000039</v>
      </c>
      <c r="E220" s="9">
        <f t="shared" si="7"/>
        <v>-5.2966017852859724E-2</v>
      </c>
    </row>
    <row r="221" spans="1:5">
      <c r="A221" s="16" t="s">
        <v>283</v>
      </c>
      <c r="B221" s="17">
        <v>7988.6970000000001</v>
      </c>
      <c r="C221" s="17">
        <v>5807.9909999999991</v>
      </c>
      <c r="D221" s="8">
        <f t="shared" si="6"/>
        <v>-2180.706000000001</v>
      </c>
      <c r="E221" s="9">
        <f t="shared" si="7"/>
        <v>-0.27297392803857762</v>
      </c>
    </row>
    <row r="222" spans="1:5">
      <c r="A222" s="16" t="s">
        <v>284</v>
      </c>
      <c r="B222" s="17">
        <v>17893.775000000001</v>
      </c>
      <c r="C222" s="17">
        <v>14853.889000000001</v>
      </c>
      <c r="D222" s="8">
        <f t="shared" si="6"/>
        <v>-3039.8860000000004</v>
      </c>
      <c r="E222" s="9">
        <f t="shared" si="7"/>
        <v>-0.16988511367780137</v>
      </c>
    </row>
    <row r="223" spans="1:5">
      <c r="A223" s="16" t="s">
        <v>285</v>
      </c>
      <c r="B223" s="17">
        <v>19937.496000000003</v>
      </c>
      <c r="C223" s="17">
        <v>16479.834999999999</v>
      </c>
      <c r="D223" s="8">
        <f t="shared" si="6"/>
        <v>-3457.6610000000037</v>
      </c>
      <c r="E223" s="9">
        <f t="shared" si="7"/>
        <v>-0.17342503792853442</v>
      </c>
    </row>
    <row r="224" spans="1:5">
      <c r="A224" s="16" t="s">
        <v>286</v>
      </c>
      <c r="B224" s="17">
        <v>3203.3120000000004</v>
      </c>
      <c r="C224" s="17">
        <v>1872.2149999999999</v>
      </c>
      <c r="D224" s="8">
        <f t="shared" si="6"/>
        <v>-1331.0970000000004</v>
      </c>
      <c r="E224" s="9">
        <f t="shared" si="7"/>
        <v>-0.41553773094846841</v>
      </c>
    </row>
    <row r="225" spans="1:5">
      <c r="A225" s="16" t="s">
        <v>287</v>
      </c>
      <c r="B225" s="17">
        <v>8276.1839999999993</v>
      </c>
      <c r="C225" s="17">
        <v>6099.4709999999995</v>
      </c>
      <c r="D225" s="8">
        <f t="shared" si="6"/>
        <v>-2176.7129999999997</v>
      </c>
      <c r="E225" s="9">
        <f t="shared" si="7"/>
        <v>-0.26300925643992445</v>
      </c>
    </row>
    <row r="226" spans="1:5">
      <c r="A226" s="16" t="s">
        <v>288</v>
      </c>
      <c r="B226" s="17">
        <v>7655.268</v>
      </c>
      <c r="C226" s="17">
        <v>4103.1559999999999</v>
      </c>
      <c r="D226" s="8">
        <f t="shared" si="6"/>
        <v>-3552.1120000000001</v>
      </c>
      <c r="E226" s="9">
        <f t="shared" si="7"/>
        <v>-0.46400883679056043</v>
      </c>
    </row>
    <row r="227" spans="1:5">
      <c r="A227" s="16" t="s">
        <v>289</v>
      </c>
      <c r="B227" s="17">
        <v>12986.878000000001</v>
      </c>
      <c r="C227" s="17">
        <v>11222.762000000001</v>
      </c>
      <c r="D227" s="8">
        <f t="shared" si="6"/>
        <v>-1764.116</v>
      </c>
      <c r="E227" s="9">
        <f t="shared" si="7"/>
        <v>-0.13583834390374652</v>
      </c>
    </row>
    <row r="228" spans="1:5">
      <c r="A228" s="16" t="s">
        <v>290</v>
      </c>
      <c r="B228" s="17">
        <v>31768.069</v>
      </c>
      <c r="C228" s="17">
        <v>21752.072</v>
      </c>
      <c r="D228" s="8">
        <f t="shared" si="6"/>
        <v>-10015.996999999999</v>
      </c>
      <c r="E228" s="9">
        <f t="shared" si="7"/>
        <v>-0.31528504297821813</v>
      </c>
    </row>
    <row r="229" spans="1:5">
      <c r="A229" s="16" t="s">
        <v>291</v>
      </c>
      <c r="B229" s="17">
        <v>19704.885000000002</v>
      </c>
      <c r="C229" s="17">
        <v>16788.507999999998</v>
      </c>
      <c r="D229" s="8">
        <f t="shared" si="6"/>
        <v>-2916.377000000004</v>
      </c>
      <c r="E229" s="9">
        <f t="shared" si="7"/>
        <v>-0.14800274145218323</v>
      </c>
    </row>
    <row r="230" spans="1:5">
      <c r="A230" s="16" t="s">
        <v>292</v>
      </c>
      <c r="B230" s="17">
        <v>4930.366</v>
      </c>
      <c r="C230" s="17">
        <v>1866.2749999999999</v>
      </c>
      <c r="D230" s="8">
        <f t="shared" si="6"/>
        <v>-3064.0910000000003</v>
      </c>
      <c r="E230" s="9">
        <f t="shared" si="7"/>
        <v>-0.62147333483964484</v>
      </c>
    </row>
    <row r="231" spans="1:5">
      <c r="A231" s="16" t="s">
        <v>293</v>
      </c>
      <c r="B231" s="17">
        <v>6955.1999999999989</v>
      </c>
      <c r="C231" s="17">
        <v>5263.7580000000007</v>
      </c>
      <c r="D231" s="8">
        <f t="shared" si="6"/>
        <v>-1691.4419999999982</v>
      </c>
      <c r="E231" s="9">
        <f t="shared" si="7"/>
        <v>-0.24319099378881964</v>
      </c>
    </row>
    <row r="232" spans="1:5">
      <c r="A232" s="16" t="s">
        <v>294</v>
      </c>
      <c r="B232" s="17">
        <v>16543.008000000002</v>
      </c>
      <c r="C232" s="17">
        <v>13866.183999999999</v>
      </c>
      <c r="D232" s="8">
        <f t="shared" si="6"/>
        <v>-2676.8240000000023</v>
      </c>
      <c r="E232" s="9">
        <f t="shared" si="7"/>
        <v>-0.16180999247537098</v>
      </c>
    </row>
    <row r="233" spans="1:5">
      <c r="A233" s="16" t="s">
        <v>295</v>
      </c>
      <c r="B233" s="17">
        <v>13761.739</v>
      </c>
      <c r="C233" s="17">
        <v>10599.656999999999</v>
      </c>
      <c r="D233" s="8">
        <f t="shared" si="6"/>
        <v>-3162.0820000000003</v>
      </c>
      <c r="E233" s="9">
        <f t="shared" si="7"/>
        <v>-0.22977343197687447</v>
      </c>
    </row>
    <row r="234" spans="1:5">
      <c r="A234" s="16" t="s">
        <v>296</v>
      </c>
      <c r="B234" s="17">
        <v>15307.799000000001</v>
      </c>
      <c r="C234" s="17">
        <v>11973.707</v>
      </c>
      <c r="D234" s="8">
        <f t="shared" si="6"/>
        <v>-3334.0920000000006</v>
      </c>
      <c r="E234" s="9">
        <f t="shared" si="7"/>
        <v>-0.2178034869676562</v>
      </c>
    </row>
    <row r="235" spans="1:5">
      <c r="A235" s="16" t="s">
        <v>297</v>
      </c>
      <c r="B235" s="17">
        <v>22740.309999999998</v>
      </c>
      <c r="C235" s="17">
        <v>19789.651000000002</v>
      </c>
      <c r="D235" s="8">
        <f t="shared" si="6"/>
        <v>-2950.658999999996</v>
      </c>
      <c r="E235" s="9">
        <f t="shared" si="7"/>
        <v>-0.12975456359214085</v>
      </c>
    </row>
    <row r="236" spans="1:5">
      <c r="A236" s="16" t="s">
        <v>298</v>
      </c>
      <c r="B236" s="17">
        <v>18471.692999999999</v>
      </c>
      <c r="C236" s="17">
        <v>11560.823</v>
      </c>
      <c r="D236" s="8">
        <f t="shared" si="6"/>
        <v>-6910.869999999999</v>
      </c>
      <c r="E236" s="9">
        <f t="shared" si="7"/>
        <v>-0.37413300448421266</v>
      </c>
    </row>
    <row r="237" spans="1:5">
      <c r="A237" s="16" t="s">
        <v>299</v>
      </c>
      <c r="B237" s="17">
        <v>39237.932000000001</v>
      </c>
      <c r="C237" s="17">
        <v>33856.104000000007</v>
      </c>
      <c r="D237" s="8">
        <f t="shared" si="6"/>
        <v>-5381.8279999999941</v>
      </c>
      <c r="E237" s="9">
        <f t="shared" si="7"/>
        <v>-0.13715880847135353</v>
      </c>
    </row>
    <row r="238" spans="1:5">
      <c r="A238" s="16" t="s">
        <v>300</v>
      </c>
      <c r="B238" s="17">
        <v>13705.561000000002</v>
      </c>
      <c r="C238" s="17">
        <v>4807.8289999999997</v>
      </c>
      <c r="D238" s="8">
        <f t="shared" si="6"/>
        <v>-8897.7320000000018</v>
      </c>
      <c r="E238" s="9">
        <f t="shared" si="7"/>
        <v>-0.64920596829272448</v>
      </c>
    </row>
    <row r="239" spans="1:5">
      <c r="A239" s="16" t="s">
        <v>301</v>
      </c>
      <c r="B239" s="17">
        <v>6229.1010000000006</v>
      </c>
      <c r="C239" s="17">
        <v>4190.9160000000002</v>
      </c>
      <c r="D239" s="8">
        <f t="shared" si="6"/>
        <v>-2038.1850000000004</v>
      </c>
      <c r="E239" s="9">
        <f t="shared" si="7"/>
        <v>-0.32720371687664079</v>
      </c>
    </row>
    <row r="240" spans="1:5">
      <c r="A240" s="16" t="s">
        <v>302</v>
      </c>
      <c r="B240" s="17">
        <v>8361.3080000000009</v>
      </c>
      <c r="C240" s="17">
        <v>4648.9359999999997</v>
      </c>
      <c r="D240" s="8">
        <f t="shared" si="6"/>
        <v>-3712.3720000000012</v>
      </c>
      <c r="E240" s="9">
        <f t="shared" si="7"/>
        <v>-0.44399416933331493</v>
      </c>
    </row>
    <row r="241" spans="1:5">
      <c r="A241" s="16" t="s">
        <v>303</v>
      </c>
      <c r="B241" s="17">
        <v>113346.675</v>
      </c>
      <c r="C241" s="17">
        <v>95920.945999999996</v>
      </c>
      <c r="D241" s="8">
        <f t="shared" si="6"/>
        <v>-17425.729000000007</v>
      </c>
      <c r="E241" s="9">
        <f t="shared" si="7"/>
        <v>-0.15373833418580657</v>
      </c>
    </row>
    <row r="242" spans="1:5">
      <c r="A242" s="16" t="s">
        <v>304</v>
      </c>
      <c r="B242" s="17">
        <v>8632.5559999999987</v>
      </c>
      <c r="C242" s="17">
        <v>5849.148000000001</v>
      </c>
      <c r="D242" s="8">
        <f t="shared" si="6"/>
        <v>-2783.4079999999976</v>
      </c>
      <c r="E242" s="9">
        <f t="shared" si="7"/>
        <v>-0.32243150232677298</v>
      </c>
    </row>
    <row r="243" spans="1:5">
      <c r="A243" s="16" t="s">
        <v>305</v>
      </c>
      <c r="B243" s="17">
        <v>6109.478000000001</v>
      </c>
      <c r="C243" s="17">
        <v>4797.7809999999999</v>
      </c>
      <c r="D243" s="8">
        <f t="shared" si="6"/>
        <v>-1311.697000000001</v>
      </c>
      <c r="E243" s="9">
        <f t="shared" si="7"/>
        <v>-0.21469870257328053</v>
      </c>
    </row>
    <row r="244" spans="1:5">
      <c r="A244" s="16" t="s">
        <v>306</v>
      </c>
      <c r="B244" s="17">
        <v>57182.759999999995</v>
      </c>
      <c r="C244" s="17">
        <v>48870.992999999995</v>
      </c>
      <c r="D244" s="8">
        <f t="shared" si="6"/>
        <v>-8311.7669999999998</v>
      </c>
      <c r="E244" s="9">
        <f t="shared" si="7"/>
        <v>-0.14535442150746136</v>
      </c>
    </row>
    <row r="245" spans="1:5">
      <c r="A245" s="16" t="s">
        <v>307</v>
      </c>
      <c r="B245" s="17">
        <v>11043.183999999999</v>
      </c>
      <c r="C245" s="17">
        <v>9376.0239999999994</v>
      </c>
      <c r="D245" s="8">
        <f t="shared" si="6"/>
        <v>-1667.1599999999999</v>
      </c>
      <c r="E245" s="9">
        <f t="shared" si="7"/>
        <v>-0.15096732971215548</v>
      </c>
    </row>
    <row r="246" spans="1:5">
      <c r="A246" s="10" t="s">
        <v>34</v>
      </c>
      <c r="B246" s="18">
        <v>7700717.7180000003</v>
      </c>
      <c r="C246" s="18">
        <v>6613029.118999999</v>
      </c>
      <c r="D246" s="12">
        <f t="shared" si="6"/>
        <v>-1087688.5990000013</v>
      </c>
      <c r="E246" s="13">
        <f t="shared" si="7"/>
        <v>-0.14124509413682176</v>
      </c>
    </row>
  </sheetData>
  <mergeCells count="5">
    <mergeCell ref="A7:E7"/>
    <mergeCell ref="A8:A9"/>
    <mergeCell ref="B8:C8"/>
    <mergeCell ref="D8:E8"/>
    <mergeCell ref="A1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5713A97B-AF8C-4193-8502-8816B4B7D3E5}"/>
</file>

<file path=customXml/itemProps2.xml><?xml version="1.0" encoding="utf-8"?>
<ds:datastoreItem xmlns:ds="http://schemas.openxmlformats.org/officeDocument/2006/customXml" ds:itemID="{7F0D38D4-B138-44AB-B02B-C0063E781AAE}"/>
</file>

<file path=customXml/itemProps3.xml><?xml version="1.0" encoding="utf-8"?>
<ds:datastoreItem xmlns:ds="http://schemas.openxmlformats.org/officeDocument/2006/customXml" ds:itemID="{91B51952-0E58-45C7-83C8-7A717E575B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2024-05-02T10:56:28Z</dcterms:created>
  <dcterms:modified xsi:type="dcterms:W3CDTF">2025-01-31T15:46:24Z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