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4/Web salgstall/"/>
    </mc:Choice>
  </mc:AlternateContent>
  <xr:revisionPtr revIDLastSave="0" documentId="8_{244F9E3E-65CB-4DBC-AA4A-D7E9DBA41220}" xr6:coauthVersionLast="47" xr6:coauthVersionMax="47" xr10:uidLastSave="{00000000-0000-0000-0000-000000000000}"/>
  <bookViews>
    <workbookView xWindow="-120" yWindow="-120" windowWidth="51840" windowHeight="21240" xr2:uid="{ACD3B8C9-4C61-403A-97F0-9861ADEC6D3A}"/>
  </bookViews>
  <sheets>
    <sheet name="Februar 2024" sheetId="1" r:id="rId1"/>
    <sheet name="Kommunene 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4" i="1" l="1"/>
  <c r="E144" i="1" s="1"/>
  <c r="D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D135" i="1"/>
  <c r="E135" i="1" s="1"/>
  <c r="D134" i="1"/>
  <c r="E134" i="1" s="1"/>
  <c r="D133" i="1"/>
  <c r="E133" i="1" s="1"/>
  <c r="D132" i="1"/>
  <c r="E132" i="1" s="1"/>
  <c r="D131" i="1"/>
  <c r="E131" i="1" s="1"/>
  <c r="D130" i="1"/>
  <c r="E130" i="1" s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</calcChain>
</file>

<file path=xl/sharedStrings.xml><?xml version="1.0" encoding="utf-8"?>
<sst xmlns="http://schemas.openxmlformats.org/spreadsheetml/2006/main" count="388" uniqueCount="303">
  <si>
    <t xml:space="preserve">Det var nullvekst for februar målt mot samme måned året før. Kalenderkorrigert får vi en nedgang på 5 prosent, da det var én salgsdag mer i år enn i fjor, skuddårsdagen torsdag 29. februar. Det er vekst for hvitvin, rosévin, øl, sider og alkoholfritt, nedgang for rødvin. Tross ruskete vintervær i store deler av landet store deler av måneden, er altså "lett og lyst" -trenden svært synlig, også i februartallene. </t>
  </si>
  <si>
    <t>Totalt, liter</t>
  </si>
  <si>
    <t>Kategori</t>
  </si>
  <si>
    <t>Januar - februar</t>
  </si>
  <si>
    <t>Endring</t>
  </si>
  <si>
    <t>2023</t>
  </si>
  <si>
    <t>2024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</si>
  <si>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</si>
  <si>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</si>
  <si>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</si>
  <si>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</si>
  <si>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</si>
  <si>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</si>
  <si>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</si>
  <si>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</si>
  <si>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</si>
  <si>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</si>
  <si>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</si>
  <si>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</si>
  <si>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</si>
  <si>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Whisky</t>
  </si>
  <si>
    <t>Likør</t>
  </si>
  <si>
    <t>Akevitt</t>
  </si>
  <si>
    <t>Druebrennevin</t>
  </si>
  <si>
    <t>Brennevin, annet</t>
  </si>
  <si>
    <t>Gin</t>
  </si>
  <si>
    <t>Bitter</t>
  </si>
  <si>
    <t>Brennevin, nøytralt &lt; 37,5 %</t>
  </si>
  <si>
    <t>Rom</t>
  </si>
  <si>
    <t>Fruktbrennevin</t>
  </si>
  <si>
    <t>Genever</t>
  </si>
  <si>
    <t>Øl</t>
  </si>
  <si>
    <t>Alkoholfritt</t>
  </si>
  <si>
    <t>Sterkvin</t>
  </si>
  <si>
    <t>Totalsum</t>
  </si>
  <si>
    <t>Februar</t>
  </si>
  <si>
    <t>Fylkene</t>
  </si>
  <si>
    <t>Agder</t>
  </si>
  <si>
    <t>Akershus</t>
  </si>
  <si>
    <t>Buskerud</t>
  </si>
  <si>
    <t>Finnmark</t>
  </si>
  <si>
    <t>Innlandet</t>
  </si>
  <si>
    <t>Møre og Romsdal</t>
  </si>
  <si>
    <t>Nordland</t>
  </si>
  <si>
    <t>Oslo</t>
  </si>
  <si>
    <t>Rogaland</t>
  </si>
  <si>
    <t>Telemark</t>
  </si>
  <si>
    <t>Troms</t>
  </si>
  <si>
    <t>Trøndelag</t>
  </si>
  <si>
    <t>Vestfold</t>
  </si>
  <si>
    <t>Vestland</t>
  </si>
  <si>
    <t>Østfold</t>
  </si>
  <si>
    <t>Italia</t>
  </si>
  <si>
    <t>Spania</t>
  </si>
  <si>
    <t>Frankrike</t>
  </si>
  <si>
    <t>USA</t>
  </si>
  <si>
    <t>Chile</t>
  </si>
  <si>
    <t>Australia</t>
  </si>
  <si>
    <t>Portugal</t>
  </si>
  <si>
    <t>Argentina</t>
  </si>
  <si>
    <t>Sør-Afrika</t>
  </si>
  <si>
    <t>Libanon</t>
  </si>
  <si>
    <t>Tyskland</t>
  </si>
  <si>
    <t>Østerrike</t>
  </si>
  <si>
    <t>New Zealand</t>
  </si>
  <si>
    <t>Ungarn</t>
  </si>
  <si>
    <t>England</t>
  </si>
  <si>
    <t>Kommune</t>
  </si>
  <si>
    <t>ALSTAHAUG</t>
  </si>
  <si>
    <t>ALTA</t>
  </si>
  <si>
    <t>ALVER</t>
  </si>
  <si>
    <t>ANDØY</t>
  </si>
  <si>
    <t>ARENDAL</t>
  </si>
  <si>
    <t>ASKER</t>
  </si>
  <si>
    <t>ASKVOLL</t>
  </si>
  <si>
    <t>ASKØY</t>
  </si>
  <si>
    <t>AURSKOG-HØLAND</t>
  </si>
  <si>
    <t>AUSTEVOLL</t>
  </si>
  <si>
    <t>AVERØY</t>
  </si>
  <si>
    <t>BALSFJORD</t>
  </si>
  <si>
    <t>BAMBLE</t>
  </si>
  <si>
    <t>BARDU</t>
  </si>
  <si>
    <t>BERGEN</t>
  </si>
  <si>
    <t>BJØRNAFJORDEN</t>
  </si>
  <si>
    <t>BODØ</t>
  </si>
  <si>
    <t>BRØNNØY</t>
  </si>
  <si>
    <t>BYKLE</t>
  </si>
  <si>
    <t>BÆRUM</t>
  </si>
  <si>
    <t>BØ</t>
  </si>
  <si>
    <t>BØMLO</t>
  </si>
  <si>
    <t>BÅTSFJORD</t>
  </si>
  <si>
    <t>DOVRE</t>
  </si>
  <si>
    <t>DRAMMEN</t>
  </si>
  <si>
    <t>DRANGEDAL</t>
  </si>
  <si>
    <t>EIDSVOLL</t>
  </si>
  <si>
    <t>EIGERSUND</t>
  </si>
  <si>
    <t>ELVERUM</t>
  </si>
  <si>
    <t>ENEBAKK</t>
  </si>
  <si>
    <t>ETNE</t>
  </si>
  <si>
    <t>EVJE OG HORNNES</t>
  </si>
  <si>
    <t>FARSUND</t>
  </si>
  <si>
    <t>FAUSKE</t>
  </si>
  <si>
    <t>FITJAR</t>
  </si>
  <si>
    <t>FLEKKEFJORD</t>
  </si>
  <si>
    <t>FLÅ</t>
  </si>
  <si>
    <t>FREDRIKSTAD</t>
  </si>
  <si>
    <t>FROGN</t>
  </si>
  <si>
    <t>FROLAND</t>
  </si>
  <si>
    <t>FROSTA</t>
  </si>
  <si>
    <t>FRØYA</t>
  </si>
  <si>
    <t>FÆRDER</t>
  </si>
  <si>
    <t>GAUSDAL</t>
  </si>
  <si>
    <t>GJERDRUM</t>
  </si>
  <si>
    <t>GJERSTAD</t>
  </si>
  <si>
    <t>GJESDAL</t>
  </si>
  <si>
    <t>GJØVIK</t>
  </si>
  <si>
    <t>GLOPPEN</t>
  </si>
  <si>
    <t>GOL</t>
  </si>
  <si>
    <t>GRAN</t>
  </si>
  <si>
    <t>GRIMSTAD</t>
  </si>
  <si>
    <t>GRONG</t>
  </si>
  <si>
    <t>GUOVDAGEAIDNU KAUTOKEINO</t>
  </si>
  <si>
    <t>HADSEL</t>
  </si>
  <si>
    <t>HALDEN</t>
  </si>
  <si>
    <t>HAMAR</t>
  </si>
  <si>
    <t>HAMMERFEST</t>
  </si>
  <si>
    <t>HARAM</t>
  </si>
  <si>
    <t>HARSTAD</t>
  </si>
  <si>
    <t>HAUGESUND</t>
  </si>
  <si>
    <t>HEIM</t>
  </si>
  <si>
    <t>HEMNES</t>
  </si>
  <si>
    <t>HEMSEDAL</t>
  </si>
  <si>
    <t>HERØY (MØRE OG ROMSDAL)</t>
  </si>
  <si>
    <t>HERØY (NORDLAND)</t>
  </si>
  <si>
    <t>HITRA</t>
  </si>
  <si>
    <t>HOL</t>
  </si>
  <si>
    <t>HOLE</t>
  </si>
  <si>
    <t>HOLMESTRAND</t>
  </si>
  <si>
    <t>HORTEN</t>
  </si>
  <si>
    <t>HUSTADVIKA</t>
  </si>
  <si>
    <t>HVALER</t>
  </si>
  <si>
    <t>HØYANGER</t>
  </si>
  <si>
    <t>HÅ</t>
  </si>
  <si>
    <t>INDERØY</t>
  </si>
  <si>
    <t>INDRE FOSEN</t>
  </si>
  <si>
    <t>INDRE ØSTFOLD</t>
  </si>
  <si>
    <t>JEVNAKER</t>
  </si>
  <si>
    <t>KARMØY</t>
  </si>
  <si>
    <t>KINN</t>
  </si>
  <si>
    <t>KLEPP</t>
  </si>
  <si>
    <t>KONGSBERG</t>
  </si>
  <si>
    <t>KONGSVINGER</t>
  </si>
  <si>
    <t>KRAGERØ</t>
  </si>
  <si>
    <t>KRISTIANSAND</t>
  </si>
  <si>
    <t>KRISTIANSUND</t>
  </si>
  <si>
    <t>KRØDSHERAD</t>
  </si>
  <si>
    <t>KVAM</t>
  </si>
  <si>
    <t>KVINESDAL</t>
  </si>
  <si>
    <t>KVINNHERAD</t>
  </si>
  <si>
    <t>LARVIK</t>
  </si>
  <si>
    <t>LEBESBY</t>
  </si>
  <si>
    <t>LEVANGER</t>
  </si>
  <si>
    <t>LIER</t>
  </si>
  <si>
    <t>LILLEHAMMER</t>
  </si>
  <si>
    <t>LILLESAND</t>
  </si>
  <si>
    <t>LILLESTRØM</t>
  </si>
  <si>
    <t>LINDESNES</t>
  </si>
  <si>
    <t>LOM</t>
  </si>
  <si>
    <t>LUSTER</t>
  </si>
  <si>
    <t>LYNGDAL</t>
  </si>
  <si>
    <t>LYNGEN</t>
  </si>
  <si>
    <t>LØDINGEN</t>
  </si>
  <si>
    <t>LØRENSKOG</t>
  </si>
  <si>
    <t>LØTEN</t>
  </si>
  <si>
    <t>MALVIK</t>
  </si>
  <si>
    <t>MELHUS</t>
  </si>
  <si>
    <t>MELØY</t>
  </si>
  <si>
    <t>MIDTRE GAULDAL</t>
  </si>
  <si>
    <t>MIDT-TELEMARK</t>
  </si>
  <si>
    <t>MODUM</t>
  </si>
  <si>
    <t>MOLDE</t>
  </si>
  <si>
    <t>MOSS</t>
  </si>
  <si>
    <t>MÅLSELV</t>
  </si>
  <si>
    <t>NAMSOS</t>
  </si>
  <si>
    <t>NANNESTAD</t>
  </si>
  <si>
    <t>NARVIK</t>
  </si>
  <si>
    <t>NES</t>
  </si>
  <si>
    <t>NESBYEN</t>
  </si>
  <si>
    <t>NESNA</t>
  </si>
  <si>
    <t>NESODDEN</t>
  </si>
  <si>
    <t>NITTEDAL</t>
  </si>
  <si>
    <t>NOME</t>
  </si>
  <si>
    <t>NORD-AURDAL</t>
  </si>
  <si>
    <t>NORD-FRON</t>
  </si>
  <si>
    <t>NORDKAPP</t>
  </si>
  <si>
    <t>NORD-ODAL</t>
  </si>
  <si>
    <t>NORDRE FOLLO</t>
  </si>
  <si>
    <t>NORDRE LAND</t>
  </si>
  <si>
    <t>NORDREISA</t>
  </si>
  <si>
    <t>NORE OG UVDAL</t>
  </si>
  <si>
    <t>NOTODDEN</t>
  </si>
  <si>
    <t>NÆRØYSUND</t>
  </si>
  <si>
    <t>OPPDAL</t>
  </si>
  <si>
    <t>ORKLAND</t>
  </si>
  <si>
    <t>OSLO</t>
  </si>
  <si>
    <t>OSTERØY</t>
  </si>
  <si>
    <t>PORSANGER PORSÁNGU</t>
  </si>
  <si>
    <t>PORSGRUNN</t>
  </si>
  <si>
    <t>RAKKESTAD</t>
  </si>
  <si>
    <t>RANA</t>
  </si>
  <si>
    <t>RANDABERG</t>
  </si>
  <si>
    <t>RAUMA</t>
  </si>
  <si>
    <t>RINGEBU</t>
  </si>
  <si>
    <t>RINGERIKE</t>
  </si>
  <si>
    <t>RINGSAKER</t>
  </si>
  <si>
    <t>RISØR</t>
  </si>
  <si>
    <t>RÆLINGEN</t>
  </si>
  <si>
    <t>RØROS</t>
  </si>
  <si>
    <t>SALANGEN</t>
  </si>
  <si>
    <t>SALTDAL</t>
  </si>
  <si>
    <t>SANDEFJORD</t>
  </si>
  <si>
    <t>SANDNES</t>
  </si>
  <si>
    <t>SARPSBORG</t>
  </si>
  <si>
    <t>SAUDA</t>
  </si>
  <si>
    <t>SEL</t>
  </si>
  <si>
    <t>SELBU</t>
  </si>
  <si>
    <t>SELJORD</t>
  </si>
  <si>
    <t>SENJA</t>
  </si>
  <si>
    <t>SIGDAL</t>
  </si>
  <si>
    <t>SKIEN</t>
  </si>
  <si>
    <t>SKJERVØY</t>
  </si>
  <si>
    <t>SMØLA</t>
  </si>
  <si>
    <t>SOGNDAL</t>
  </si>
  <si>
    <t>SOLA</t>
  </si>
  <si>
    <t>SORTLAND</t>
  </si>
  <si>
    <t>STAD</t>
  </si>
  <si>
    <t>STANGE</t>
  </si>
  <si>
    <t>STAVANGER</t>
  </si>
  <si>
    <t>STEIGEN</t>
  </si>
  <si>
    <t>STEINKJER</t>
  </si>
  <si>
    <t>STJØRDAL</t>
  </si>
  <si>
    <t>STORD</t>
  </si>
  <si>
    <t>STOR-ELVDAL</t>
  </si>
  <si>
    <t>STRAND</t>
  </si>
  <si>
    <t>STRANDA</t>
  </si>
  <si>
    <t>STRYN</t>
  </si>
  <si>
    <t>SULA</t>
  </si>
  <si>
    <t>SULDAL</t>
  </si>
  <si>
    <t>SUNNDAL</t>
  </si>
  <si>
    <t>SUNNFJORD</t>
  </si>
  <si>
    <t>SURNADAL</t>
  </si>
  <si>
    <t>SVEIO</t>
  </si>
  <si>
    <t>SYKKYLVEN</t>
  </si>
  <si>
    <t>SØNDRE LAND</t>
  </si>
  <si>
    <t>SØR-AURDAL</t>
  </si>
  <si>
    <t>SØR-ODAL</t>
  </si>
  <si>
    <t>SØR-VARANGER</t>
  </si>
  <si>
    <t>TIME</t>
  </si>
  <si>
    <t>TINN</t>
  </si>
  <si>
    <t>TJELDSUND</t>
  </si>
  <si>
    <t>TROMSØ</t>
  </si>
  <si>
    <t>TRONDHEIM</t>
  </si>
  <si>
    <t>TRYSIL</t>
  </si>
  <si>
    <t>TVEDESTRAND</t>
  </si>
  <si>
    <t>TYNSET</t>
  </si>
  <si>
    <t>TYSNES</t>
  </si>
  <si>
    <t>TYSVÆR</t>
  </si>
  <si>
    <t>TØNSBERG</t>
  </si>
  <si>
    <t>ULLENSAKER</t>
  </si>
  <si>
    <t>ULLENSVANG</t>
  </si>
  <si>
    <t>ULSTEIN</t>
  </si>
  <si>
    <t>VADSØ</t>
  </si>
  <si>
    <t>VANYLVEN</t>
  </si>
  <si>
    <t>VARDØ</t>
  </si>
  <si>
    <t>VEFSN</t>
  </si>
  <si>
    <t>VENNESLA</t>
  </si>
  <si>
    <t>VERDAL</t>
  </si>
  <si>
    <t>VESTBY</t>
  </si>
  <si>
    <t>VESTNES</t>
  </si>
  <si>
    <t>VESTRE TOTEN</t>
  </si>
  <si>
    <t>VESTVÅGØY</t>
  </si>
  <si>
    <t>VIK</t>
  </si>
  <si>
    <t>VINDAFJORD</t>
  </si>
  <si>
    <t>VINJE</t>
  </si>
  <si>
    <t>VOLDA</t>
  </si>
  <si>
    <t>VOSS</t>
  </si>
  <si>
    <t>VÅGAN</t>
  </si>
  <si>
    <t>VÅGÅ</t>
  </si>
  <si>
    <t>ØKSNES</t>
  </si>
  <si>
    <t>ØRLAND</t>
  </si>
  <si>
    <t>ØRSTA</t>
  </si>
  <si>
    <t>ØSTRE TOTEN</t>
  </si>
  <si>
    <t>ØVRE EIKER</t>
  </si>
  <si>
    <t>ØYER</t>
  </si>
  <si>
    <t>ØYGARDEN</t>
  </si>
  <si>
    <t>ØYSTRE SLIDRE</t>
  </si>
  <si>
    <t>ÅFJORD</t>
  </si>
  <si>
    <t>ÅL</t>
  </si>
  <si>
    <t>ÅLESUND</t>
  </si>
  <si>
    <t>ÅMOT</t>
  </si>
  <si>
    <t>ÅRDAL</t>
  </si>
  <si>
    <t>ÅS</t>
  </si>
  <si>
    <t>ÅSNES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</si>
</sst>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164" fontId="0" fillId="0" borderId="0" xfId="0" applyNumberFormat="1"/>
    <xf numFmtId="9" fontId="0" fillId="0" borderId="0" xfId="1" applyFont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4" fontId="3" fillId="4" borderId="1" xfId="0" applyNumberFormat="1" applyFont="1" applyFill="1" applyBorder="1"/>
    <xf numFmtId="164" fontId="2" fillId="4" borderId="1" xfId="0" applyNumberFormat="1" applyFont="1" applyFill="1" applyBorder="1"/>
    <xf numFmtId="9" fontId="2" fillId="4" borderId="1" xfId="1" applyFont="1" applyFill="1" applyBorder="1"/>
    <xf numFmtId="0" fontId="0" fillId="0" borderId="1" xfId="0" applyBorder="1" applyAlignment="1">
      <alignment horizontal="left" indent="1"/>
    </xf>
    <xf numFmtId="164" fontId="0" fillId="0" borderId="1" xfId="0" applyNumberFormat="1" applyBorder="1"/>
    <xf numFmtId="9" fontId="0" fillId="0" borderId="1" xfId="1" applyFont="1" applyBorder="1"/>
    <xf numFmtId="0" fontId="3" fillId="3" borderId="1" xfId="0" applyFont="1" applyFill="1" applyBorder="1" applyAlignment="1">
      <alignment horizontal="left"/>
    </xf>
    <xf numFmtId="164" fontId="3" fillId="3" borderId="1" xfId="0" applyNumberFormat="1" applyFont="1" applyFill="1" applyBorder="1"/>
    <xf numFmtId="164" fontId="2" fillId="2" borderId="1" xfId="0" applyNumberFormat="1" applyFont="1" applyFill="1" applyBorder="1"/>
    <xf numFmtId="9" fontId="2" fillId="2" borderId="1" xfId="1" applyFont="1" applyFill="1" applyBorder="1"/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25C79-F582-4E7B-A448-56A96BA910D2}">
  <dimension ref="A1:E144"/>
  <sheetViews>
    <sheetView tabSelected="1" workbookViewId="0">
      <selection sqref="A1:E9"/>
    </sheetView>
  </sheetViews>
  <sheetFormatPr defaultColWidth="11.42578125" defaultRowHeight="12.75"/>
  <cols>
    <col min="1" max="1" width="26.5703125" bestFit="1" customWidth="1"/>
  </cols>
  <sheetData>
    <row r="1" spans="1:5">
      <c r="A1" s="19" t="s">
        <v>0</v>
      </c>
      <c r="B1" s="20"/>
      <c r="C1" s="20"/>
      <c r="D1" s="20"/>
      <c r="E1" s="21"/>
    </row>
    <row r="2" spans="1:5">
      <c r="A2" s="22"/>
      <c r="B2" s="23"/>
      <c r="C2" s="23"/>
      <c r="D2" s="23"/>
      <c r="E2" s="24"/>
    </row>
    <row r="3" spans="1:5">
      <c r="A3" s="22"/>
      <c r="B3" s="23"/>
      <c r="C3" s="23"/>
      <c r="D3" s="23"/>
      <c r="E3" s="24"/>
    </row>
    <row r="4" spans="1:5">
      <c r="A4" s="22"/>
      <c r="B4" s="23"/>
      <c r="C4" s="23"/>
      <c r="D4" s="23"/>
      <c r="E4" s="24"/>
    </row>
    <row r="5" spans="1:5">
      <c r="A5" s="22"/>
      <c r="B5" s="23"/>
      <c r="C5" s="23"/>
      <c r="D5" s="23"/>
      <c r="E5" s="24"/>
    </row>
    <row r="6" spans="1:5">
      <c r="A6" s="22"/>
      <c r="B6" s="23"/>
      <c r="C6" s="23"/>
      <c r="D6" s="23"/>
      <c r="E6" s="24"/>
    </row>
    <row r="7" spans="1:5">
      <c r="A7" s="22"/>
      <c r="B7" s="23"/>
      <c r="C7" s="23"/>
      <c r="D7" s="23"/>
      <c r="E7" s="24"/>
    </row>
    <row r="8" spans="1:5">
      <c r="A8" s="22"/>
      <c r="B8" s="23"/>
      <c r="C8" s="23"/>
      <c r="D8" s="23"/>
      <c r="E8" s="24"/>
    </row>
    <row r="9" spans="1:5" ht="13.5" thickBot="1">
      <c r="A9" s="25"/>
      <c r="B9" s="26"/>
      <c r="C9" s="26"/>
      <c r="D9" s="26"/>
      <c r="E9" s="27"/>
    </row>
    <row r="13" spans="1:5">
      <c r="A13" s="17" t="s">
        <v>1</v>
      </c>
      <c r="B13" s="17"/>
      <c r="C13" s="17"/>
      <c r="D13" s="17"/>
      <c r="E13" s="17"/>
    </row>
    <row r="14" spans="1:5">
      <c r="A14" s="18" t="s">
        <v>2</v>
      </c>
      <c r="B14" s="17" t="s">
        <v>3</v>
      </c>
      <c r="C14" s="17"/>
      <c r="D14" s="17" t="s">
        <v>4</v>
      </c>
      <c r="E14" s="17"/>
    </row>
    <row r="15" spans="1:5">
      <c r="A15" s="18"/>
      <c r="B15" s="4" t="s">
        <v>5</v>
      </c>
      <c r="C15" s="4" t="s">
        <v>6</v>
      </c>
      <c r="D15" s="3" t="s">
        <v>7</v>
      </c>
      <c r="E15" s="3" t="s">
        <v>8</v>
      </c>
    </row>
    <row r="16" spans="1:5">
      <c r="A16" s="5" t="s">
        <v>9</v>
      </c>
      <c r="B16" s="6">
        <v>10062374.023</v>
      </c>
      <c r="C16" s="6">
        <v>9856534.7170000002</v>
      </c>
      <c r="D16" s="7">
        <f>C16-B16</f>
        <v>-205839.30599999987</v>
      </c>
      <c r="E16" s="8">
        <f>D16/B16</f>
        <v>-2.0456336201527009E-2</v>
      </c>
    </row>
    <row r="17" spans="1:5">
      <c r="A17" s="9" t="s">
        <v>10</v>
      </c>
      <c r="B17" s="10">
        <v>6005022.2140000015</v>
      </c>
      <c r="C17" s="10">
        <v>5763639.1770000011</v>
      </c>
      <c r="D17" s="10">
        <f>C17-B17</f>
        <v>-241383.03700000048</v>
      </c>
      <c r="E17" s="11">
        <f>D17/B17</f>
        <v>-4.0196859961191211E-2</v>
      </c>
    </row>
    <row r="18" spans="1:5">
      <c r="A18" s="9" t="s">
        <v>11</v>
      </c>
      <c r="B18" s="10">
        <v>2869649.5229999996</v>
      </c>
      <c r="C18" s="10">
        <v>2890322.1059999987</v>
      </c>
      <c r="D18" s="10">
        <f>C18-B18</f>
        <v>20672.582999999169</v>
      </c>
      <c r="E18" s="11">
        <f>D18/B18</f>
        <v>7.2038703104020732E-3</v>
      </c>
    </row>
    <row r="19" spans="1:5">
      <c r="A19" s="9" t="s">
        <v>12</v>
      </c>
      <c r="B19" s="10">
        <v>700853.62499999988</v>
      </c>
      <c r="C19" s="10">
        <v>691621.75</v>
      </c>
      <c r="D19" s="10">
        <f>C19-B19</f>
        <v>-9231.8749999998836</v>
      </c>
      <c r="E19" s="11">
        <f>D19/B19</f>
        <v>-1.3172329671548584E-2</v>
      </c>
    </row>
    <row r="20" spans="1:5">
      <c r="A20" s="9" t="s">
        <v>13</v>
      </c>
      <c r="B20" s="10">
        <v>304521.41900000005</v>
      </c>
      <c r="C20" s="10">
        <v>323688.196</v>
      </c>
      <c r="D20" s="10">
        <f>C20-B20</f>
        <v>19166.776999999944</v>
      </c>
      <c r="E20" s="11">
        <f>D20/B20</f>
        <v>6.2940653117079887E-2</v>
      </c>
    </row>
    <row r="21" spans="1:5">
      <c r="A21" s="9" t="s">
        <v>14</v>
      </c>
      <c r="B21" s="10">
        <v>84455.15</v>
      </c>
      <c r="C21" s="10">
        <v>82333.400000000009</v>
      </c>
      <c r="D21" s="10">
        <f>C21-B21</f>
        <v>-2121.7499999999854</v>
      </c>
      <c r="E21" s="11">
        <f>D21/B21</f>
        <v>-2.5122801865842231E-2</v>
      </c>
    </row>
    <row r="22" spans="1:5">
      <c r="A22" s="9" t="s">
        <v>15</v>
      </c>
      <c r="B22" s="10">
        <v>63910.80200000004</v>
      </c>
      <c r="C22" s="10">
        <v>63793.82799999998</v>
      </c>
      <c r="D22" s="10">
        <f>C22-B22</f>
        <v>-116.97400000006019</v>
      </c>
      <c r="E22" s="11">
        <f>D22/B22</f>
        <v>-1.8302696311033636E-3</v>
      </c>
    </row>
    <row r="23" spans="1:5">
      <c r="A23" s="9" t="s">
        <v>16</v>
      </c>
      <c r="B23" s="10">
        <v>32845.165000000008</v>
      </c>
      <c r="C23" s="10">
        <v>39894.860000000008</v>
      </c>
      <c r="D23" s="10">
        <f>C23-B23</f>
        <v>7049.6949999999997</v>
      </c>
      <c r="E23" s="11">
        <f>D23/B23</f>
        <v>0.21463417827250975</v>
      </c>
    </row>
    <row r="24" spans="1:5">
      <c r="A24" s="9" t="s">
        <v>17</v>
      </c>
      <c r="B24" s="10">
        <v>1116.125</v>
      </c>
      <c r="C24" s="10">
        <v>1241.4000000000001</v>
      </c>
      <c r="D24" s="10">
        <f>C24-B24</f>
        <v>125.27500000000009</v>
      </c>
      <c r="E24" s="11">
        <f>D24/B24</f>
        <v>0.11224101243140337</v>
      </c>
    </row>
    <row r="25" spans="1:5">
      <c r="A25" s="5" t="s">
        <v>18</v>
      </c>
      <c r="B25" s="6">
        <v>1641614.966</v>
      </c>
      <c r="C25" s="6">
        <v>1616890.9660000002</v>
      </c>
      <c r="D25" s="7">
        <f>C25-B25</f>
        <v>-24723.999999999767</v>
      </c>
      <c r="E25" s="8">
        <f>D25/B25</f>
        <v>-1.5060778874502394E-2</v>
      </c>
    </row>
    <row r="26" spans="1:5">
      <c r="A26" s="9" t="s">
        <v>19</v>
      </c>
      <c r="B26" s="10">
        <v>498322.38</v>
      </c>
      <c r="C26" s="10">
        <v>487996.31000000035</v>
      </c>
      <c r="D26" s="10">
        <f>C26-B26</f>
        <v>-10326.069999999658</v>
      </c>
      <c r="E26" s="11">
        <f>D26/B26</f>
        <v>-2.0721666163176652E-2</v>
      </c>
    </row>
    <row r="27" spans="1:5">
      <c r="A27" s="9" t="s">
        <v>20</v>
      </c>
      <c r="B27" s="10">
        <v>228749.95000000027</v>
      </c>
      <c r="C27" s="10">
        <v>233698.62000000029</v>
      </c>
      <c r="D27" s="10">
        <f>C27-B27</f>
        <v>4948.6700000000128</v>
      </c>
      <c r="E27" s="11">
        <f>D27/B27</f>
        <v>2.1633534783286321E-2</v>
      </c>
    </row>
    <row r="28" spans="1:5">
      <c r="A28" s="9" t="s">
        <v>21</v>
      </c>
      <c r="B28" s="10">
        <v>215540.83</v>
      </c>
      <c r="C28" s="10">
        <v>218321.46999999991</v>
      </c>
      <c r="D28" s="10">
        <f>C28-B28</f>
        <v>2780.6399999999267</v>
      </c>
      <c r="E28" s="11">
        <f>D28/B28</f>
        <v>1.2900757596599803E-2</v>
      </c>
    </row>
    <row r="29" spans="1:5">
      <c r="A29" s="9" t="s">
        <v>22</v>
      </c>
      <c r="B29" s="10">
        <v>151829.27999999997</v>
      </c>
      <c r="C29" s="10">
        <v>154740.90999999989</v>
      </c>
      <c r="D29" s="10">
        <f>C29-B29</f>
        <v>2911.6299999999173</v>
      </c>
      <c r="E29" s="11">
        <f>D29/B29</f>
        <v>1.9176999324503931E-2</v>
      </c>
    </row>
    <row r="30" spans="1:5">
      <c r="A30" s="9" t="s">
        <v>23</v>
      </c>
      <c r="B30" s="10">
        <v>162245.09999999998</v>
      </c>
      <c r="C30" s="10">
        <v>151286.44999999992</v>
      </c>
      <c r="D30" s="10">
        <f>C30-B30</f>
        <v>-10958.650000000052</v>
      </c>
      <c r="E30" s="11">
        <f>D30/B30</f>
        <v>-6.7543796392002309E-2</v>
      </c>
    </row>
    <row r="31" spans="1:5">
      <c r="A31" s="9" t="s">
        <v>24</v>
      </c>
      <c r="B31" s="10">
        <v>112582.10599999984</v>
      </c>
      <c r="C31" s="10">
        <v>104210.57599999988</v>
      </c>
      <c r="D31" s="10">
        <f>C31-B31</f>
        <v>-8371.5299999999552</v>
      </c>
      <c r="E31" s="11">
        <f>D31/B31</f>
        <v>-7.4359330247383781E-2</v>
      </c>
    </row>
    <row r="32" spans="1:5">
      <c r="A32" s="9" t="s">
        <v>25</v>
      </c>
      <c r="B32" s="10">
        <v>105540.61999999992</v>
      </c>
      <c r="C32" s="10">
        <v>102311.86999999994</v>
      </c>
      <c r="D32" s="10">
        <f>C32-B32</f>
        <v>-3228.7499999999854</v>
      </c>
      <c r="E32" s="11">
        <f>D32/B32</f>
        <v>-3.0592486570573375E-2</v>
      </c>
    </row>
    <row r="33" spans="1:5">
      <c r="A33" s="9" t="s">
        <v>26</v>
      </c>
      <c r="B33" s="10">
        <v>93437.289999999964</v>
      </c>
      <c r="C33" s="10">
        <v>91581.539999999892</v>
      </c>
      <c r="D33" s="10">
        <f>C33-B33</f>
        <v>-1855.7500000000728</v>
      </c>
      <c r="E33" s="11">
        <f>D33/B33</f>
        <v>-1.9860914202456788E-2</v>
      </c>
    </row>
    <row r="34" spans="1:5">
      <c r="A34" s="9" t="s">
        <v>27</v>
      </c>
      <c r="B34" s="10">
        <v>34155.80000000001</v>
      </c>
      <c r="C34" s="10">
        <v>35582.65</v>
      </c>
      <c r="D34" s="10">
        <f>C34-B34</f>
        <v>1426.8499999999913</v>
      </c>
      <c r="E34" s="11">
        <f>D34/B34</f>
        <v>4.1774749822870223E-2</v>
      </c>
    </row>
    <row r="35" spans="1:5">
      <c r="A35" s="9" t="s">
        <v>28</v>
      </c>
      <c r="B35" s="10">
        <v>26681.450000000063</v>
      </c>
      <c r="C35" s="10">
        <v>25208.950000000066</v>
      </c>
      <c r="D35" s="10">
        <f>C35-B35</f>
        <v>-1472.4999999999964</v>
      </c>
      <c r="E35" s="11">
        <f>D35/B35</f>
        <v>-5.5188155066534725E-2</v>
      </c>
    </row>
    <row r="36" spans="1:5">
      <c r="A36" s="9" t="s">
        <v>29</v>
      </c>
      <c r="B36" s="10">
        <v>11090.859999999999</v>
      </c>
      <c r="C36" s="10">
        <v>10638.82</v>
      </c>
      <c r="D36" s="10">
        <f>C36-B36</f>
        <v>-452.03999999999905</v>
      </c>
      <c r="E36" s="11">
        <f>D36/B36</f>
        <v>-4.075788532178741E-2</v>
      </c>
    </row>
    <row r="37" spans="1:5">
      <c r="A37" s="9" t="s">
        <v>30</v>
      </c>
      <c r="B37" s="10">
        <v>1439.3000000000002</v>
      </c>
      <c r="C37" s="10">
        <v>1312.7999999999997</v>
      </c>
      <c r="D37" s="10">
        <f>C37-B37</f>
        <v>-126.50000000000045</v>
      </c>
      <c r="E37" s="11">
        <f>D37/B37</f>
        <v>-8.7889946501771996E-2</v>
      </c>
    </row>
    <row r="38" spans="1:5">
      <c r="A38" s="5" t="s">
        <v>31</v>
      </c>
      <c r="B38" s="6">
        <v>388300.36100000032</v>
      </c>
      <c r="C38" s="6">
        <v>415577.34099999967</v>
      </c>
      <c r="D38" s="7">
        <f>C38-B38</f>
        <v>27276.979999999341</v>
      </c>
      <c r="E38" s="8">
        <f>D38/B38</f>
        <v>7.0247114707161759E-2</v>
      </c>
    </row>
    <row r="39" spans="1:5">
      <c r="A39" s="5" t="s">
        <v>32</v>
      </c>
      <c r="B39" s="6">
        <v>118085.28000000003</v>
      </c>
      <c r="C39" s="6">
        <v>151287.52000000019</v>
      </c>
      <c r="D39" s="7">
        <f>C39-B39</f>
        <v>33202.240000000165</v>
      </c>
      <c r="E39" s="8">
        <f>D39/B39</f>
        <v>0.2811717091241191</v>
      </c>
    </row>
    <row r="40" spans="1:5">
      <c r="A40" s="5" t="s">
        <v>33</v>
      </c>
      <c r="B40" s="6">
        <v>64479</v>
      </c>
      <c r="C40" s="6">
        <v>63036.575000000012</v>
      </c>
      <c r="D40" s="7">
        <f>C40-B40</f>
        <v>-1442.4249999999884</v>
      </c>
      <c r="E40" s="8">
        <f>D40/B40</f>
        <v>-2.2370461700708576E-2</v>
      </c>
    </row>
    <row r="41" spans="1:5">
      <c r="A41" s="12" t="s">
        <v>34</v>
      </c>
      <c r="B41" s="13">
        <v>12274853.630000001</v>
      </c>
      <c r="C41" s="13">
        <v>12103327.119000001</v>
      </c>
      <c r="D41" s="14">
        <f>C41-B41</f>
        <v>-171526.51099999994</v>
      </c>
      <c r="E41" s="15">
        <f>D41/B41</f>
        <v>-1.3973813144360886E-2</v>
      </c>
    </row>
    <row r="42" spans="1:5">
      <c r="D42" s="1"/>
      <c r="E42" s="2"/>
    </row>
    <row r="43" spans="1:5">
      <c r="D43" s="1"/>
      <c r="E43" s="2"/>
    </row>
    <row r="44" spans="1:5">
      <c r="D44" s="1"/>
      <c r="E44" s="2"/>
    </row>
    <row r="45" spans="1:5">
      <c r="A45" s="17" t="s">
        <v>1</v>
      </c>
      <c r="B45" s="17"/>
      <c r="C45" s="17"/>
      <c r="D45" s="17"/>
      <c r="E45" s="17"/>
    </row>
    <row r="46" spans="1:5">
      <c r="A46" s="18" t="s">
        <v>2</v>
      </c>
      <c r="B46" s="17" t="s">
        <v>35</v>
      </c>
      <c r="C46" s="17"/>
      <c r="D46" s="17" t="s">
        <v>4</v>
      </c>
      <c r="E46" s="17"/>
    </row>
    <row r="47" spans="1:5">
      <c r="A47" s="18"/>
      <c r="B47" s="4" t="s">
        <v>5</v>
      </c>
      <c r="C47" s="4" t="s">
        <v>6</v>
      </c>
      <c r="D47" s="3" t="s">
        <v>7</v>
      </c>
      <c r="E47" s="3" t="s">
        <v>8</v>
      </c>
    </row>
    <row r="48" spans="1:5">
      <c r="A48" s="5" t="s">
        <v>9</v>
      </c>
      <c r="B48" s="6">
        <v>5360559.2790000001</v>
      </c>
      <c r="C48" s="6">
        <v>5338010.1579999989</v>
      </c>
      <c r="D48" s="7">
        <f>C48-B48</f>
        <v>-22549.121000001207</v>
      </c>
      <c r="E48" s="8">
        <f>D48/B48</f>
        <v>-4.2064866418579545E-3</v>
      </c>
    </row>
    <row r="49" spans="1:5">
      <c r="A49" s="9" t="s">
        <v>10</v>
      </c>
      <c r="B49" s="10">
        <v>3199226.6210000003</v>
      </c>
      <c r="C49" s="10">
        <v>3107452.17</v>
      </c>
      <c r="D49" s="10">
        <f>C49-B49</f>
        <v>-91774.45100000035</v>
      </c>
      <c r="E49" s="11">
        <f>D49/B49</f>
        <v>-2.8686448905365102E-2</v>
      </c>
    </row>
    <row r="50" spans="1:5">
      <c r="A50" s="9" t="s">
        <v>11</v>
      </c>
      <c r="B50" s="10">
        <v>1518195.1729999997</v>
      </c>
      <c r="C50" s="10">
        <v>1564767.9109999998</v>
      </c>
      <c r="D50" s="10">
        <f>C50-B50</f>
        <v>46572.738000000129</v>
      </c>
      <c r="E50" s="11">
        <f>D50/B50</f>
        <v>3.0676383924980465E-2</v>
      </c>
    </row>
    <row r="51" spans="1:5">
      <c r="A51" s="9" t="s">
        <v>12</v>
      </c>
      <c r="B51" s="10">
        <v>378273.95</v>
      </c>
      <c r="C51" s="10">
        <v>383039.85</v>
      </c>
      <c r="D51" s="10">
        <f>C51-B51</f>
        <v>4765.8999999999651</v>
      </c>
      <c r="E51" s="11">
        <f>D51/B51</f>
        <v>1.2599070065490804E-2</v>
      </c>
    </row>
    <row r="52" spans="1:5">
      <c r="A52" s="9" t="s">
        <v>13</v>
      </c>
      <c r="B52" s="10">
        <v>164944.46900000004</v>
      </c>
      <c r="C52" s="10">
        <v>179010.20599999998</v>
      </c>
      <c r="D52" s="10">
        <f>C52-B52</f>
        <v>14065.736999999936</v>
      </c>
      <c r="E52" s="11">
        <f>D52/B52</f>
        <v>8.5275590538291604E-2</v>
      </c>
    </row>
    <row r="53" spans="1:5">
      <c r="A53" s="9" t="s">
        <v>14</v>
      </c>
      <c r="B53" s="10">
        <v>46302.049999999996</v>
      </c>
      <c r="C53" s="10">
        <v>46125.725000000006</v>
      </c>
      <c r="D53" s="10">
        <f>C53-B53</f>
        <v>-176.32499999998981</v>
      </c>
      <c r="E53" s="11">
        <f>D53/B53</f>
        <v>-3.8081467235249805E-3</v>
      </c>
    </row>
    <row r="54" spans="1:5">
      <c r="A54" s="9" t="s">
        <v>15</v>
      </c>
      <c r="B54" s="10">
        <v>35312.071000000033</v>
      </c>
      <c r="C54" s="10">
        <v>34900.470999999998</v>
      </c>
      <c r="D54" s="10">
        <f>C54-B54</f>
        <v>-411.60000000003492</v>
      </c>
      <c r="E54" s="11">
        <f>D54/B54</f>
        <v>-1.1656070809328475E-2</v>
      </c>
    </row>
    <row r="55" spans="1:5">
      <c r="A55" s="9" t="s">
        <v>16</v>
      </c>
      <c r="B55" s="10">
        <v>17718.34499999999</v>
      </c>
      <c r="C55" s="10">
        <v>22059.80000000001</v>
      </c>
      <c r="D55" s="10">
        <f>C55-B55</f>
        <v>4341.4550000000199</v>
      </c>
      <c r="E55" s="11">
        <f>D55/B55</f>
        <v>0.2450259886010811</v>
      </c>
    </row>
    <row r="56" spans="1:5">
      <c r="A56" s="9" t="s">
        <v>17</v>
      </c>
      <c r="B56" s="10">
        <v>586.6</v>
      </c>
      <c r="C56" s="10">
        <v>654.02499999999986</v>
      </c>
      <c r="D56" s="10">
        <f>C56-B56</f>
        <v>67.424999999999841</v>
      </c>
      <c r="E56" s="11">
        <f>D56/B56</f>
        <v>0.11494203886805292</v>
      </c>
    </row>
    <row r="57" spans="1:5">
      <c r="A57" s="5" t="s">
        <v>18</v>
      </c>
      <c r="B57" s="6">
        <v>864479.65499999968</v>
      </c>
      <c r="C57" s="6">
        <v>860146.21199999982</v>
      </c>
      <c r="D57" s="7">
        <f>C57-B57</f>
        <v>-4333.4429999998538</v>
      </c>
      <c r="E57" s="8">
        <f>D57/B57</f>
        <v>-5.0127761537659965E-3</v>
      </c>
    </row>
    <row r="58" spans="1:5">
      <c r="A58" s="9" t="s">
        <v>19</v>
      </c>
      <c r="B58" s="10">
        <v>258409.82000000007</v>
      </c>
      <c r="C58" s="10">
        <v>254370.88</v>
      </c>
      <c r="D58" s="10">
        <f>C58-B58</f>
        <v>-4038.9400000000605</v>
      </c>
      <c r="E58" s="11">
        <f>D58/B58</f>
        <v>-1.5629978767834982E-2</v>
      </c>
    </row>
    <row r="59" spans="1:5">
      <c r="A59" s="9" t="s">
        <v>20</v>
      </c>
      <c r="B59" s="10">
        <v>120003.24999999991</v>
      </c>
      <c r="C59" s="10">
        <v>124100.5499999999</v>
      </c>
      <c r="D59" s="10">
        <f>C59-B59</f>
        <v>4097.2999999999884</v>
      </c>
      <c r="E59" s="11">
        <f>D59/B59</f>
        <v>3.414324195386368E-2</v>
      </c>
    </row>
    <row r="60" spans="1:5">
      <c r="A60" s="9" t="s">
        <v>21</v>
      </c>
      <c r="B60" s="10">
        <v>116529.79999999997</v>
      </c>
      <c r="C60" s="10">
        <v>119252.18000000001</v>
      </c>
      <c r="D60" s="10">
        <f>C60-B60</f>
        <v>2722.3800000000338</v>
      </c>
      <c r="E60" s="11">
        <f>D60/B60</f>
        <v>2.336209278656648E-2</v>
      </c>
    </row>
    <row r="61" spans="1:5">
      <c r="A61" s="9" t="s">
        <v>22</v>
      </c>
      <c r="B61" s="10">
        <v>77916.319999999992</v>
      </c>
      <c r="C61" s="10">
        <v>80200.040000000008</v>
      </c>
      <c r="D61" s="10">
        <f>C61-B61</f>
        <v>2283.7200000000157</v>
      </c>
      <c r="E61" s="11">
        <f>D61/B61</f>
        <v>2.9309905806639943E-2</v>
      </c>
    </row>
    <row r="62" spans="1:5">
      <c r="A62" s="9" t="s">
        <v>23</v>
      </c>
      <c r="B62" s="10">
        <v>84213.949999999983</v>
      </c>
      <c r="C62" s="10">
        <v>79364.699999999968</v>
      </c>
      <c r="D62" s="10">
        <f>C62-B62</f>
        <v>-4849.2500000000146</v>
      </c>
      <c r="E62" s="11">
        <f>D62/B62</f>
        <v>-5.7582502661376357E-2</v>
      </c>
    </row>
    <row r="63" spans="1:5">
      <c r="A63" s="9" t="s">
        <v>24</v>
      </c>
      <c r="B63" s="10">
        <v>61233.374999999949</v>
      </c>
      <c r="C63" s="10">
        <v>57747.186999999969</v>
      </c>
      <c r="D63" s="10">
        <f>C63-B63</f>
        <v>-3486.1879999999801</v>
      </c>
      <c r="E63" s="11">
        <f>D63/B63</f>
        <v>-5.6932808292862888E-2</v>
      </c>
    </row>
    <row r="64" spans="1:5">
      <c r="A64" s="9" t="s">
        <v>25</v>
      </c>
      <c r="B64" s="10">
        <v>56027.799999999937</v>
      </c>
      <c r="C64" s="10">
        <v>55012.769999999982</v>
      </c>
      <c r="D64" s="10">
        <f>C64-B64</f>
        <v>-1015.0299999999552</v>
      </c>
      <c r="E64" s="11">
        <f>D64/B64</f>
        <v>-1.8116542145148594E-2</v>
      </c>
    </row>
    <row r="65" spans="1:5">
      <c r="A65" s="9" t="s">
        <v>26</v>
      </c>
      <c r="B65" s="10">
        <v>50344.919999999976</v>
      </c>
      <c r="C65" s="10">
        <v>49808.73</v>
      </c>
      <c r="D65" s="10">
        <f>C65-B65</f>
        <v>-536.18999999997322</v>
      </c>
      <c r="E65" s="11">
        <f>D65/B65</f>
        <v>-1.0650329765147576E-2</v>
      </c>
    </row>
    <row r="66" spans="1:5">
      <c r="A66" s="9" t="s">
        <v>27</v>
      </c>
      <c r="B66" s="10">
        <v>19097.300000000003</v>
      </c>
      <c r="C66" s="10">
        <v>20338.674999999999</v>
      </c>
      <c r="D66" s="10">
        <f>C66-B66</f>
        <v>1241.3749999999964</v>
      </c>
      <c r="E66" s="11">
        <f>D66/B66</f>
        <v>6.5002644352866429E-2</v>
      </c>
    </row>
    <row r="67" spans="1:5">
      <c r="A67" s="9" t="s">
        <v>28</v>
      </c>
      <c r="B67" s="10">
        <v>14108.300000000005</v>
      </c>
      <c r="C67" s="10">
        <v>13452.300000000005</v>
      </c>
      <c r="D67" s="10">
        <f>C67-B67</f>
        <v>-656</v>
      </c>
      <c r="E67" s="11">
        <f>D67/B67</f>
        <v>-4.6497451854582039E-2</v>
      </c>
    </row>
    <row r="68" spans="1:5">
      <c r="A68" s="9" t="s">
        <v>29</v>
      </c>
      <c r="B68" s="10">
        <v>5868.2199999999993</v>
      </c>
      <c r="C68" s="10">
        <v>5812.8999999999978</v>
      </c>
      <c r="D68" s="10">
        <f>C68-B68</f>
        <v>-55.320000000001528</v>
      </c>
      <c r="E68" s="11">
        <f>D68/B68</f>
        <v>-9.4270494289582767E-3</v>
      </c>
    </row>
    <row r="69" spans="1:5">
      <c r="A69" s="9" t="s">
        <v>30</v>
      </c>
      <c r="B69" s="10">
        <v>726.59999999999991</v>
      </c>
      <c r="C69" s="10">
        <v>685.3</v>
      </c>
      <c r="D69" s="10">
        <f>C69-B69</f>
        <v>-41.299999999999955</v>
      </c>
      <c r="E69" s="11">
        <f>D69/B69</f>
        <v>-5.6840077071290886E-2</v>
      </c>
    </row>
    <row r="70" spans="1:5">
      <c r="A70" s="5" t="s">
        <v>31</v>
      </c>
      <c r="B70" s="6">
        <v>210254.3090000001</v>
      </c>
      <c r="C70" s="6">
        <v>230625.48799999992</v>
      </c>
      <c r="D70" s="7">
        <f>C70-B70</f>
        <v>20371.178999999829</v>
      </c>
      <c r="E70" s="8">
        <f>D70/B70</f>
        <v>9.6888283036329209E-2</v>
      </c>
    </row>
    <row r="71" spans="1:5">
      <c r="A71" s="5" t="s">
        <v>32</v>
      </c>
      <c r="B71" s="6">
        <v>60738.189999999981</v>
      </c>
      <c r="C71" s="6">
        <v>78051.084999999977</v>
      </c>
      <c r="D71" s="7">
        <f>C71-B71</f>
        <v>17312.894999999997</v>
      </c>
      <c r="E71" s="8">
        <f>D71/B71</f>
        <v>0.28504133890061595</v>
      </c>
    </row>
    <row r="72" spans="1:5">
      <c r="A72" s="5" t="s">
        <v>33</v>
      </c>
      <c r="B72" s="6">
        <v>33177.85</v>
      </c>
      <c r="C72" s="6">
        <v>32725.025000000001</v>
      </c>
      <c r="D72" s="7">
        <f>C72-B72</f>
        <v>-452.82499999999709</v>
      </c>
      <c r="E72" s="8">
        <f>D72/B72</f>
        <v>-1.3648413022543568E-2</v>
      </c>
    </row>
    <row r="73" spans="1:5">
      <c r="A73" s="12" t="s">
        <v>34</v>
      </c>
      <c r="B73" s="13">
        <v>6529209.2829999998</v>
      </c>
      <c r="C73" s="13">
        <v>6539557.9679999994</v>
      </c>
      <c r="D73" s="14">
        <f>C73-B73</f>
        <v>10348.68499999959</v>
      </c>
      <c r="E73" s="15">
        <f>D73/B73</f>
        <v>1.5849828901861515E-3</v>
      </c>
    </row>
    <row r="74" spans="1:5">
      <c r="D74" s="1"/>
      <c r="E74" s="2"/>
    </row>
    <row r="75" spans="1:5">
      <c r="D75" s="1"/>
      <c r="E75" s="2"/>
    </row>
    <row r="76" spans="1:5">
      <c r="D76" s="1"/>
      <c r="E76" s="2"/>
    </row>
    <row r="77" spans="1:5">
      <c r="A77" s="17" t="s">
        <v>36</v>
      </c>
      <c r="B77" s="17"/>
      <c r="C77" s="17"/>
      <c r="D77" s="17"/>
      <c r="E77" s="17"/>
    </row>
    <row r="78" spans="1:5">
      <c r="A78" s="18" t="s">
        <v>2</v>
      </c>
      <c r="B78" s="17" t="s">
        <v>35</v>
      </c>
      <c r="C78" s="17"/>
      <c r="D78" s="17" t="s">
        <v>4</v>
      </c>
      <c r="E78" s="17"/>
    </row>
    <row r="79" spans="1:5">
      <c r="A79" s="18"/>
      <c r="B79" s="4" t="s">
        <v>5</v>
      </c>
      <c r="C79" s="4" t="s">
        <v>6</v>
      </c>
      <c r="D79" s="3" t="s">
        <v>7</v>
      </c>
      <c r="E79" s="3" t="s">
        <v>8</v>
      </c>
    </row>
    <row r="80" spans="1:5">
      <c r="A80" s="16" t="s">
        <v>37</v>
      </c>
      <c r="B80" s="10">
        <v>328306.04000000004</v>
      </c>
      <c r="C80" s="10">
        <v>329348.84100000031</v>
      </c>
      <c r="D80" s="10">
        <f>C80-B80</f>
        <v>1042.8010000002687</v>
      </c>
      <c r="E80" s="11">
        <f>D80/B80</f>
        <v>3.1763076914462754E-3</v>
      </c>
    </row>
    <row r="81" spans="1:5">
      <c r="A81" s="16" t="s">
        <v>38</v>
      </c>
      <c r="B81" s="10">
        <v>871450.61799999839</v>
      </c>
      <c r="C81" s="10">
        <v>878727.56999999913</v>
      </c>
      <c r="D81" s="10">
        <f>C81-B81</f>
        <v>7276.9520000007469</v>
      </c>
      <c r="E81" s="11">
        <f>D81/B81</f>
        <v>8.3503893963625155E-3</v>
      </c>
    </row>
    <row r="82" spans="1:5">
      <c r="A82" s="16" t="s">
        <v>39</v>
      </c>
      <c r="B82" s="10">
        <v>347853.08600000013</v>
      </c>
      <c r="C82" s="10">
        <v>348662.0970000003</v>
      </c>
      <c r="D82" s="10">
        <f>C82-B82</f>
        <v>809.01100000017323</v>
      </c>
      <c r="E82" s="11">
        <f>D82/B82</f>
        <v>2.3257260969079714E-3</v>
      </c>
    </row>
    <row r="83" spans="1:5">
      <c r="A83" s="16" t="s">
        <v>40</v>
      </c>
      <c r="B83" s="10">
        <v>81667.925999999963</v>
      </c>
      <c r="C83" s="10">
        <v>84624.166999999914</v>
      </c>
      <c r="D83" s="10">
        <f>C83-B83</f>
        <v>2956.2409999999509</v>
      </c>
      <c r="E83" s="11">
        <f>D83/B83</f>
        <v>3.6198311195021066E-2</v>
      </c>
    </row>
    <row r="84" spans="1:5">
      <c r="A84" s="16" t="s">
        <v>41</v>
      </c>
      <c r="B84" s="10">
        <v>459017.93200000038</v>
      </c>
      <c r="C84" s="10">
        <v>461911.35900000046</v>
      </c>
      <c r="D84" s="10">
        <f>C84-B84</f>
        <v>2893.4270000000834</v>
      </c>
      <c r="E84" s="11">
        <f>D84/B84</f>
        <v>6.3035162643713038E-3</v>
      </c>
    </row>
    <row r="85" spans="1:5">
      <c r="A85" s="16" t="s">
        <v>42</v>
      </c>
      <c r="B85" s="10">
        <v>285183.10700000043</v>
      </c>
      <c r="C85" s="10">
        <v>286910.88699999976</v>
      </c>
      <c r="D85" s="10">
        <f>C85-B85</f>
        <v>1727.7799999993294</v>
      </c>
      <c r="E85" s="11">
        <f>D85/B85</f>
        <v>6.0584934997546221E-3</v>
      </c>
    </row>
    <row r="86" spans="1:5">
      <c r="A86" s="16" t="s">
        <v>43</v>
      </c>
      <c r="B86" s="10">
        <v>305728.67600000044</v>
      </c>
      <c r="C86" s="10">
        <v>307563.28199999977</v>
      </c>
      <c r="D86" s="10">
        <f>C86-B86</f>
        <v>1834.6059999993304</v>
      </c>
      <c r="E86" s="11">
        <f>D86/B86</f>
        <v>6.0007652013621638E-3</v>
      </c>
    </row>
    <row r="87" spans="1:5">
      <c r="A87" s="16" t="s">
        <v>44</v>
      </c>
      <c r="B87" s="10">
        <v>1030125.684999999</v>
      </c>
      <c r="C87" s="10">
        <v>1004607.4779999999</v>
      </c>
      <c r="D87" s="10">
        <f>C87-B87</f>
        <v>-25518.206999999122</v>
      </c>
      <c r="E87" s="11">
        <f>D87/B87</f>
        <v>-2.477193547503783E-2</v>
      </c>
    </row>
    <row r="88" spans="1:5">
      <c r="A88" s="16" t="s">
        <v>45</v>
      </c>
      <c r="B88" s="10">
        <v>570227.02599999937</v>
      </c>
      <c r="C88" s="10">
        <v>568326.35499999986</v>
      </c>
      <c r="D88" s="10">
        <f>C88-B88</f>
        <v>-1900.6709999995073</v>
      </c>
      <c r="E88" s="11">
        <f>D88/B88</f>
        <v>-3.3331829487848745E-3</v>
      </c>
    </row>
    <row r="89" spans="1:5">
      <c r="A89" s="16" t="s">
        <v>46</v>
      </c>
      <c r="B89" s="10">
        <v>192956.49700000009</v>
      </c>
      <c r="C89" s="10">
        <v>194387.90900000028</v>
      </c>
      <c r="D89" s="10">
        <f>C89-B89</f>
        <v>1431.4120000001858</v>
      </c>
      <c r="E89" s="11">
        <f>D89/B89</f>
        <v>7.4183146059092538E-3</v>
      </c>
    </row>
    <row r="90" spans="1:5">
      <c r="A90" s="16" t="s">
        <v>47</v>
      </c>
      <c r="B90" s="10">
        <v>226719.79099999991</v>
      </c>
      <c r="C90" s="10">
        <v>233005.72700000004</v>
      </c>
      <c r="D90" s="10">
        <f>C90-B90</f>
        <v>6285.9360000001325</v>
      </c>
      <c r="E90" s="11">
        <f>D90/B90</f>
        <v>2.7725572488729644E-2</v>
      </c>
    </row>
    <row r="91" spans="1:5">
      <c r="A91" s="16" t="s">
        <v>48</v>
      </c>
      <c r="B91" s="10">
        <v>548162.67400000035</v>
      </c>
      <c r="C91" s="10">
        <v>549180.5330000004</v>
      </c>
      <c r="D91" s="10">
        <f>C91-B91</f>
        <v>1017.8590000000549</v>
      </c>
      <c r="E91" s="11">
        <f>D91/B91</f>
        <v>1.8568557260067189E-3</v>
      </c>
    </row>
    <row r="92" spans="1:5">
      <c r="A92" s="16" t="s">
        <v>49</v>
      </c>
      <c r="B92" s="10">
        <v>316317.88400000025</v>
      </c>
      <c r="C92" s="10">
        <v>319982.10000000038</v>
      </c>
      <c r="D92" s="10">
        <f>C92-B92</f>
        <v>3664.2160000001313</v>
      </c>
      <c r="E92" s="11">
        <f>D92/B92</f>
        <v>1.1583967222037084E-2</v>
      </c>
    </row>
    <row r="93" spans="1:5">
      <c r="A93" s="16" t="s">
        <v>50</v>
      </c>
      <c r="B93" s="10">
        <v>719657.43299999915</v>
      </c>
      <c r="C93" s="10">
        <v>724202.18599999929</v>
      </c>
      <c r="D93" s="10">
        <f>C93-B93</f>
        <v>4544.7530000001425</v>
      </c>
      <c r="E93" s="11">
        <f>D93/B93</f>
        <v>6.3151616194036418E-3</v>
      </c>
    </row>
    <row r="94" spans="1:5">
      <c r="A94" s="16" t="s">
        <v>51</v>
      </c>
      <c r="B94" s="10">
        <v>245834.908</v>
      </c>
      <c r="C94" s="10">
        <v>248117.47700000001</v>
      </c>
      <c r="D94" s="10">
        <f>C94-B94</f>
        <v>2282.5690000000177</v>
      </c>
      <c r="E94" s="11">
        <f>D94/B94</f>
        <v>9.2849669665303093E-3</v>
      </c>
    </row>
    <row r="95" spans="1:5">
      <c r="A95" s="12" t="s">
        <v>34</v>
      </c>
      <c r="B95" s="13">
        <v>6529209.2829999989</v>
      </c>
      <c r="C95" s="13">
        <v>6539557.9679999985</v>
      </c>
      <c r="D95" s="14">
        <f>C95-B95</f>
        <v>10348.68499999959</v>
      </c>
      <c r="E95" s="15">
        <f>D95/B95</f>
        <v>1.5849828901861518E-3</v>
      </c>
    </row>
    <row r="96" spans="1:5">
      <c r="D96" s="1"/>
      <c r="E96" s="2"/>
    </row>
    <row r="97" spans="1:5">
      <c r="D97" s="1"/>
      <c r="E97" s="2"/>
    </row>
    <row r="98" spans="1:5">
      <c r="D98" s="1"/>
      <c r="E98" s="2"/>
    </row>
    <row r="99" spans="1:5">
      <c r="A99" s="17" t="s">
        <v>9</v>
      </c>
      <c r="B99" s="17"/>
      <c r="C99" s="17"/>
      <c r="D99" s="17"/>
      <c r="E99" s="17"/>
    </row>
    <row r="100" spans="1:5">
      <c r="A100" s="18" t="s">
        <v>2</v>
      </c>
      <c r="B100" s="17" t="s">
        <v>35</v>
      </c>
      <c r="C100" s="17"/>
      <c r="D100" s="17" t="s">
        <v>4</v>
      </c>
      <c r="E100" s="17"/>
    </row>
    <row r="101" spans="1:5">
      <c r="A101" s="18"/>
      <c r="B101" s="4" t="s">
        <v>5</v>
      </c>
      <c r="C101" s="4" t="s">
        <v>6</v>
      </c>
      <c r="D101" s="3" t="s">
        <v>7</v>
      </c>
      <c r="E101" s="3" t="s">
        <v>8</v>
      </c>
    </row>
    <row r="102" spans="1:5">
      <c r="A102" s="5" t="s">
        <v>10</v>
      </c>
      <c r="B102" s="6">
        <v>3199226.6209999993</v>
      </c>
      <c r="C102" s="6">
        <v>3107452.17</v>
      </c>
      <c r="D102" s="7">
        <f>C102-B102</f>
        <v>-91774.450999999419</v>
      </c>
      <c r="E102" s="8">
        <f>D102/B102</f>
        <v>-2.8686448905364818E-2</v>
      </c>
    </row>
    <row r="103" spans="1:5">
      <c r="A103" s="9" t="s">
        <v>52</v>
      </c>
      <c r="B103" s="10">
        <v>1101636.8319999997</v>
      </c>
      <c r="C103" s="10">
        <v>1055858.804</v>
      </c>
      <c r="D103" s="10">
        <f>C103-B103</f>
        <v>-45778.0279999997</v>
      </c>
      <c r="E103" s="11">
        <f>D103/B103</f>
        <v>-4.1554554704648541E-2</v>
      </c>
    </row>
    <row r="104" spans="1:5">
      <c r="A104" s="9" t="s">
        <v>53</v>
      </c>
      <c r="B104" s="10">
        <v>425552.05799999996</v>
      </c>
      <c r="C104" s="10">
        <v>457639.49699999997</v>
      </c>
      <c r="D104" s="10">
        <f>C104-B104</f>
        <v>32087.439000000013</v>
      </c>
      <c r="E104" s="11">
        <f>D104/B104</f>
        <v>7.5401912402453974E-2</v>
      </c>
    </row>
    <row r="105" spans="1:5">
      <c r="A105" s="9" t="s">
        <v>54</v>
      </c>
      <c r="B105" s="10">
        <v>477323.12</v>
      </c>
      <c r="C105" s="10">
        <v>450064.69400000002</v>
      </c>
      <c r="D105" s="10">
        <f>C105-B105</f>
        <v>-27258.425999999978</v>
      </c>
      <c r="E105" s="11">
        <f>D105/B105</f>
        <v>-5.7106862956900095E-2</v>
      </c>
    </row>
    <row r="106" spans="1:5">
      <c r="A106" s="9" t="s">
        <v>55</v>
      </c>
      <c r="B106" s="10">
        <v>292133</v>
      </c>
      <c r="C106" s="10">
        <v>287395.375</v>
      </c>
      <c r="D106" s="10">
        <f>C106-B106</f>
        <v>-4737.625</v>
      </c>
      <c r="E106" s="11">
        <f>D106/B106</f>
        <v>-1.6217356478042535E-2</v>
      </c>
    </row>
    <row r="107" spans="1:5">
      <c r="A107" s="9" t="s">
        <v>56</v>
      </c>
      <c r="B107" s="10">
        <v>248948.375</v>
      </c>
      <c r="C107" s="10">
        <v>251676.5</v>
      </c>
      <c r="D107" s="10">
        <f>C107-B107</f>
        <v>2728.125</v>
      </c>
      <c r="E107" s="11">
        <f>D107/B107</f>
        <v>1.0958597339709488E-2</v>
      </c>
    </row>
    <row r="108" spans="1:5">
      <c r="A108" s="9" t="s">
        <v>57</v>
      </c>
      <c r="B108" s="10">
        <v>227175.875</v>
      </c>
      <c r="C108" s="10">
        <v>209340.875</v>
      </c>
      <c r="D108" s="10">
        <f>C108-B108</f>
        <v>-17835</v>
      </c>
      <c r="E108" s="11">
        <f>D108/B108</f>
        <v>-7.8507455952354102E-2</v>
      </c>
    </row>
    <row r="109" spans="1:5">
      <c r="A109" s="9" t="s">
        <v>58</v>
      </c>
      <c r="B109" s="10">
        <v>190612.67499999999</v>
      </c>
      <c r="C109" s="10">
        <v>186976.8</v>
      </c>
      <c r="D109" s="10">
        <f>C109-B109</f>
        <v>-3635.875</v>
      </c>
      <c r="E109" s="11">
        <f>D109/B109</f>
        <v>-1.9074675910193278E-2</v>
      </c>
    </row>
    <row r="110" spans="1:5">
      <c r="A110" s="9" t="s">
        <v>59</v>
      </c>
      <c r="B110" s="10">
        <v>67260.125</v>
      </c>
      <c r="C110" s="10">
        <v>52450.875</v>
      </c>
      <c r="D110" s="10">
        <f>C110-B110</f>
        <v>-14809.25</v>
      </c>
      <c r="E110" s="11">
        <f>D110/B110</f>
        <v>-0.22017874632257969</v>
      </c>
    </row>
    <row r="111" spans="1:5">
      <c r="A111" s="9" t="s">
        <v>60</v>
      </c>
      <c r="B111" s="10">
        <v>64149.75</v>
      </c>
      <c r="C111" s="10">
        <v>44900</v>
      </c>
      <c r="D111" s="10">
        <f>C111-B111</f>
        <v>-19249.75</v>
      </c>
      <c r="E111" s="11">
        <f>D111/B111</f>
        <v>-0.30007521463450754</v>
      </c>
    </row>
    <row r="112" spans="1:5">
      <c r="A112" s="9" t="s">
        <v>61</v>
      </c>
      <c r="B112" s="10">
        <v>29141.25</v>
      </c>
      <c r="C112" s="10">
        <v>35786.25</v>
      </c>
      <c r="D112" s="10">
        <f>C112-B112</f>
        <v>6645</v>
      </c>
      <c r="E112" s="11">
        <f>D112/B112</f>
        <v>0.22802728091622701</v>
      </c>
    </row>
    <row r="113" spans="1:5">
      <c r="A113" s="9" t="s">
        <v>62</v>
      </c>
      <c r="B113" s="10">
        <v>24095.25</v>
      </c>
      <c r="C113" s="10">
        <v>27570.25</v>
      </c>
      <c r="D113" s="10">
        <f>C113-B113</f>
        <v>3475</v>
      </c>
      <c r="E113" s="11">
        <f>D113/B113</f>
        <v>0.14421929633433975</v>
      </c>
    </row>
    <row r="114" spans="1:5">
      <c r="A114" s="9" t="s">
        <v>63</v>
      </c>
      <c r="B114" s="10">
        <v>15587.25</v>
      </c>
      <c r="C114" s="10">
        <v>14983.75</v>
      </c>
      <c r="D114" s="10">
        <f>C114-B114</f>
        <v>-603.5</v>
      </c>
      <c r="E114" s="11">
        <f>D114/B114</f>
        <v>-3.8717541580458391E-2</v>
      </c>
    </row>
    <row r="115" spans="1:5">
      <c r="A115" s="5" t="s">
        <v>11</v>
      </c>
      <c r="B115" s="6">
        <v>1518195.1730000002</v>
      </c>
      <c r="C115" s="6">
        <v>1564767.9110000001</v>
      </c>
      <c r="D115" s="7">
        <f>C115-B115</f>
        <v>46572.737999999896</v>
      </c>
      <c r="E115" s="8">
        <f>D115/B115</f>
        <v>3.0676383924980302E-2</v>
      </c>
    </row>
    <row r="116" spans="1:5">
      <c r="A116" s="9" t="s">
        <v>54</v>
      </c>
      <c r="B116" s="10">
        <v>383492.21100000001</v>
      </c>
      <c r="C116" s="10">
        <v>408057.88800000009</v>
      </c>
      <c r="D116" s="10">
        <f>C116-B116</f>
        <v>24565.677000000083</v>
      </c>
      <c r="E116" s="11">
        <f>D116/B116</f>
        <v>6.4057825153585934E-2</v>
      </c>
    </row>
    <row r="117" spans="1:5">
      <c r="A117" s="9" t="s">
        <v>62</v>
      </c>
      <c r="B117" s="10">
        <v>373724.56</v>
      </c>
      <c r="C117" s="10">
        <v>377094.05099999998</v>
      </c>
      <c r="D117" s="10">
        <f>C117-B117</f>
        <v>3369.49099999998</v>
      </c>
      <c r="E117" s="11">
        <f>D117/B117</f>
        <v>9.0159742244394648E-3</v>
      </c>
    </row>
    <row r="118" spans="1:5">
      <c r="A118" s="9" t="s">
        <v>56</v>
      </c>
      <c r="B118" s="10">
        <v>147891.5</v>
      </c>
      <c r="C118" s="10">
        <v>179442.375</v>
      </c>
      <c r="D118" s="10">
        <f>C118-B118</f>
        <v>31550.875</v>
      </c>
      <c r="E118" s="11">
        <f>D118/B118</f>
        <v>0.21333798764634884</v>
      </c>
    </row>
    <row r="119" spans="1:5">
      <c r="A119" s="9" t="s">
        <v>52</v>
      </c>
      <c r="B119" s="10">
        <v>146522.69</v>
      </c>
      <c r="C119" s="10">
        <v>137952.32200000001</v>
      </c>
      <c r="D119" s="10">
        <f>C119-B119</f>
        <v>-8570.3679999999877</v>
      </c>
      <c r="E119" s="11">
        <f>D119/B119</f>
        <v>-5.8491746227154223E-2</v>
      </c>
    </row>
    <row r="120" spans="1:5">
      <c r="A120" s="9" t="s">
        <v>57</v>
      </c>
      <c r="B120" s="10">
        <v>88706.5</v>
      </c>
      <c r="C120" s="10">
        <v>97486.875</v>
      </c>
      <c r="D120" s="10">
        <f>C120-B120</f>
        <v>8780.375</v>
      </c>
      <c r="E120" s="11">
        <f>D120/B120</f>
        <v>9.8982318093938995E-2</v>
      </c>
    </row>
    <row r="121" spans="1:5">
      <c r="A121" s="9" t="s">
        <v>58</v>
      </c>
      <c r="B121" s="10">
        <v>68900.125</v>
      </c>
      <c r="C121" s="10">
        <v>93464.375</v>
      </c>
      <c r="D121" s="10">
        <f>C121-B121</f>
        <v>24564.25</v>
      </c>
      <c r="E121" s="11">
        <f>D121/B121</f>
        <v>0.3565196724969657</v>
      </c>
    </row>
    <row r="122" spans="1:5">
      <c r="A122" s="9" t="s">
        <v>64</v>
      </c>
      <c r="B122" s="10">
        <v>47568</v>
      </c>
      <c r="C122" s="10">
        <v>48028.625</v>
      </c>
      <c r="D122" s="10">
        <f>C122-B122</f>
        <v>460.625</v>
      </c>
      <c r="E122" s="11">
        <f>D122/B122</f>
        <v>9.6835057181298353E-3</v>
      </c>
    </row>
    <row r="123" spans="1:5">
      <c r="A123" s="9" t="s">
        <v>60</v>
      </c>
      <c r="B123" s="10">
        <v>46897.5</v>
      </c>
      <c r="C123" s="10">
        <v>42655.375</v>
      </c>
      <c r="D123" s="10">
        <f>C123-B123</f>
        <v>-4242.125</v>
      </c>
      <c r="E123" s="11">
        <f>D123/B123</f>
        <v>-9.0455248147555845E-2</v>
      </c>
    </row>
    <row r="124" spans="1:5">
      <c r="A124" s="9" t="s">
        <v>65</v>
      </c>
      <c r="B124" s="10">
        <v>42911.125</v>
      </c>
      <c r="C124" s="10">
        <v>42359.875</v>
      </c>
      <c r="D124" s="10">
        <f>C124-B124</f>
        <v>-551.25</v>
      </c>
      <c r="E124" s="11">
        <f>D124/B124</f>
        <v>-1.2846318990704625E-2</v>
      </c>
    </row>
    <row r="125" spans="1:5">
      <c r="A125" s="9" t="s">
        <v>53</v>
      </c>
      <c r="B125" s="10">
        <v>35590.061999999998</v>
      </c>
      <c r="C125" s="10">
        <v>42318.75</v>
      </c>
      <c r="D125" s="10">
        <f>C125-B125</f>
        <v>6728.6880000000019</v>
      </c>
      <c r="E125" s="11">
        <f>D125/B125</f>
        <v>0.18906086760961535</v>
      </c>
    </row>
    <row r="126" spans="1:5">
      <c r="A126" s="9" t="s">
        <v>55</v>
      </c>
      <c r="B126" s="10">
        <v>34045.875</v>
      </c>
      <c r="C126" s="10">
        <v>35324.25</v>
      </c>
      <c r="D126" s="10">
        <f>C126-B126</f>
        <v>1278.375</v>
      </c>
      <c r="E126" s="11">
        <f>D126/B126</f>
        <v>3.7548601702849467E-2</v>
      </c>
    </row>
    <row r="127" spans="1:5">
      <c r="A127" s="9" t="s">
        <v>63</v>
      </c>
      <c r="B127" s="10">
        <v>44045</v>
      </c>
      <c r="C127" s="10">
        <v>33538.875</v>
      </c>
      <c r="D127" s="10">
        <f>C127-B127</f>
        <v>-10506.125</v>
      </c>
      <c r="E127" s="11">
        <f>D127/B127</f>
        <v>-0.23853161539334772</v>
      </c>
    </row>
    <row r="128" spans="1:5">
      <c r="A128" s="5" t="s">
        <v>12</v>
      </c>
      <c r="B128" s="6">
        <v>378273.95</v>
      </c>
      <c r="C128" s="6">
        <v>383039.85000000003</v>
      </c>
      <c r="D128" s="7">
        <f>C128-B128</f>
        <v>4765.9000000000233</v>
      </c>
      <c r="E128" s="8">
        <f>D128/B128</f>
        <v>1.2599070065490957E-2</v>
      </c>
    </row>
    <row r="129" spans="1:5">
      <c r="A129" s="9" t="s">
        <v>54</v>
      </c>
      <c r="B129" s="10">
        <v>156659.77500000002</v>
      </c>
      <c r="C129" s="10">
        <v>161527.92500000005</v>
      </c>
      <c r="D129" s="10">
        <f>C129-B129</f>
        <v>4868.1500000000233</v>
      </c>
      <c r="E129" s="11">
        <f>D129/B129</f>
        <v>3.1074664827011416E-2</v>
      </c>
    </row>
    <row r="130" spans="1:5">
      <c r="A130" s="9" t="s">
        <v>52</v>
      </c>
      <c r="B130" s="10">
        <v>132331.15</v>
      </c>
      <c r="C130" s="10">
        <v>132506.25</v>
      </c>
      <c r="D130" s="10">
        <f>C130-B130</f>
        <v>175.10000000000582</v>
      </c>
      <c r="E130" s="11">
        <f>D130/B130</f>
        <v>1.3231956345879699E-3</v>
      </c>
    </row>
    <row r="131" spans="1:5">
      <c r="A131" s="9" t="s">
        <v>53</v>
      </c>
      <c r="B131" s="10">
        <v>67329.3</v>
      </c>
      <c r="C131" s="10">
        <v>65941.174999999988</v>
      </c>
      <c r="D131" s="10">
        <f>C131-B131</f>
        <v>-1388.1250000000146</v>
      </c>
      <c r="E131" s="11">
        <f>D131/B131</f>
        <v>-2.0616952797667797E-2</v>
      </c>
    </row>
    <row r="132" spans="1:5">
      <c r="A132" s="9" t="s">
        <v>57</v>
      </c>
      <c r="B132" s="10">
        <v>10294.849999999999</v>
      </c>
      <c r="C132" s="10">
        <v>8479</v>
      </c>
      <c r="D132" s="10">
        <f>C132-B132</f>
        <v>-1815.8499999999985</v>
      </c>
      <c r="E132" s="11">
        <f>D132/B132</f>
        <v>-0.17638430865918384</v>
      </c>
    </row>
    <row r="133" spans="1:5">
      <c r="A133" s="9" t="s">
        <v>66</v>
      </c>
      <c r="B133" s="10">
        <v>3987.5</v>
      </c>
      <c r="C133" s="10">
        <v>5115.375</v>
      </c>
      <c r="D133" s="10">
        <f>C133-B133</f>
        <v>1127.875</v>
      </c>
      <c r="E133" s="11">
        <f>D133/B133</f>
        <v>0.28285266457680253</v>
      </c>
    </row>
    <row r="134" spans="1:5">
      <c r="A134" s="5" t="s">
        <v>13</v>
      </c>
      <c r="B134" s="6">
        <v>164944.46899999998</v>
      </c>
      <c r="C134" s="6">
        <v>179010.20600000001</v>
      </c>
      <c r="D134" s="7">
        <f>C134-B134</f>
        <v>14065.737000000023</v>
      </c>
      <c r="E134" s="8">
        <f>D134/B134</f>
        <v>8.5275590538292159E-2</v>
      </c>
    </row>
    <row r="135" spans="1:5">
      <c r="A135" s="9" t="s">
        <v>54</v>
      </c>
      <c r="B135" s="10">
        <v>81116.259999999995</v>
      </c>
      <c r="C135" s="10">
        <v>77170.175000000003</v>
      </c>
      <c r="D135" s="10">
        <f>C135-B135</f>
        <v>-3946.0849999999919</v>
      </c>
      <c r="E135" s="11">
        <f>D135/B135</f>
        <v>-4.86472749113432E-2</v>
      </c>
    </row>
    <row r="136" spans="1:5">
      <c r="A136" s="9" t="s">
        <v>52</v>
      </c>
      <c r="B136" s="10">
        <v>30304.834000000003</v>
      </c>
      <c r="C136" s="10">
        <v>32679.656000000006</v>
      </c>
      <c r="D136" s="10">
        <f>C136-B136</f>
        <v>2374.8220000000038</v>
      </c>
      <c r="E136" s="11">
        <f>D136/B136</f>
        <v>7.8364461590517326E-2</v>
      </c>
    </row>
    <row r="137" spans="1:5">
      <c r="A137" s="9" t="s">
        <v>56</v>
      </c>
      <c r="B137" s="10">
        <v>15527.5</v>
      </c>
      <c r="C137" s="10">
        <v>22104.75</v>
      </c>
      <c r="D137" s="10">
        <f>C137-B137</f>
        <v>6577.25</v>
      </c>
      <c r="E137" s="11">
        <f>D137/B137</f>
        <v>0.42358718402833684</v>
      </c>
    </row>
    <row r="138" spans="1:5">
      <c r="A138" s="9" t="s">
        <v>55</v>
      </c>
      <c r="B138" s="10">
        <v>13974.375</v>
      </c>
      <c r="C138" s="10">
        <v>12769.5</v>
      </c>
      <c r="D138" s="10">
        <f>C138-B138</f>
        <v>-1204.875</v>
      </c>
      <c r="E138" s="11">
        <f>D138/B138</f>
        <v>-8.6220313967529855E-2</v>
      </c>
    </row>
    <row r="139" spans="1:5">
      <c r="A139" s="9" t="s">
        <v>62</v>
      </c>
      <c r="B139" s="10">
        <v>6284.5</v>
      </c>
      <c r="C139" s="10">
        <v>11340</v>
      </c>
      <c r="D139" s="10">
        <f>C139-B139</f>
        <v>5055.5</v>
      </c>
      <c r="E139" s="11">
        <f>D139/B139</f>
        <v>0.80443949399315773</v>
      </c>
    </row>
    <row r="140" spans="1:5">
      <c r="A140" s="5" t="s">
        <v>14</v>
      </c>
      <c r="B140" s="6">
        <v>46302.049999999996</v>
      </c>
      <c r="C140" s="6">
        <v>46125.725000000006</v>
      </c>
      <c r="D140" s="7">
        <f>C140-B140</f>
        <v>-176.32499999998981</v>
      </c>
      <c r="E140" s="8">
        <f>D140/B140</f>
        <v>-3.8081467235249805E-3</v>
      </c>
    </row>
    <row r="141" spans="1:5">
      <c r="A141" s="5" t="s">
        <v>15</v>
      </c>
      <c r="B141" s="6">
        <v>35312.071000000033</v>
      </c>
      <c r="C141" s="6">
        <v>34900.470999999998</v>
      </c>
      <c r="D141" s="7">
        <f>C141-B141</f>
        <v>-411.60000000003492</v>
      </c>
      <c r="E141" s="8">
        <f>D141/B141</f>
        <v>-1.1656070809328475E-2</v>
      </c>
    </row>
    <row r="142" spans="1:5">
      <c r="A142" s="5" t="s">
        <v>16</v>
      </c>
      <c r="B142" s="6">
        <v>17718.34499999999</v>
      </c>
      <c r="C142" s="6">
        <v>22059.80000000001</v>
      </c>
      <c r="D142" s="7">
        <f>C142-B142</f>
        <v>4341.4550000000199</v>
      </c>
      <c r="E142" s="8">
        <f>D142/B142</f>
        <v>0.2450259886010811</v>
      </c>
    </row>
    <row r="143" spans="1:5">
      <c r="A143" s="5" t="s">
        <v>17</v>
      </c>
      <c r="B143" s="6">
        <v>586.6</v>
      </c>
      <c r="C143" s="6">
        <v>654.02499999999986</v>
      </c>
      <c r="D143" s="7">
        <f>C143-B143</f>
        <v>67.424999999999841</v>
      </c>
      <c r="E143" s="8">
        <f>D143/B143</f>
        <v>0.11494203886805292</v>
      </c>
    </row>
    <row r="144" spans="1:5">
      <c r="A144" s="12" t="s">
        <v>34</v>
      </c>
      <c r="B144" s="13">
        <v>5360559.2790000001</v>
      </c>
      <c r="C144" s="13">
        <v>5338010.1580000008</v>
      </c>
      <c r="D144" s="14">
        <f>C144-B144</f>
        <v>-22549.120999999344</v>
      </c>
      <c r="E144" s="15">
        <f>D144/B144</f>
        <v>-4.2064866418576067E-3</v>
      </c>
    </row>
  </sheetData>
  <mergeCells count="17">
    <mergeCell ref="A1:E9"/>
    <mergeCell ref="A77:E77"/>
    <mergeCell ref="A78:A79"/>
    <mergeCell ref="B78:C78"/>
    <mergeCell ref="D78:E78"/>
    <mergeCell ref="A99:E99"/>
    <mergeCell ref="A100:A101"/>
    <mergeCell ref="B100:C100"/>
    <mergeCell ref="D100:E100"/>
    <mergeCell ref="A13:E13"/>
    <mergeCell ref="A14:A15"/>
    <mergeCell ref="B14:C14"/>
    <mergeCell ref="D14:E14"/>
    <mergeCell ref="A45:E45"/>
    <mergeCell ref="A46:A47"/>
    <mergeCell ref="B46:C46"/>
    <mergeCell ref="D46:E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277B5-FEF7-4AD4-96D6-B2A4D7CB16A9}">
  <dimension ref="A1:E239"/>
  <sheetViews>
    <sheetView workbookViewId="0">
      <selection activeCell="A2" sqref="A2:A3"/>
    </sheetView>
  </sheetViews>
  <sheetFormatPr defaultColWidth="11.42578125" defaultRowHeight="12.75"/>
  <cols>
    <col min="1" max="1" width="34.7109375" customWidth="1"/>
  </cols>
  <sheetData>
    <row r="1" spans="1:5">
      <c r="A1" s="17" t="s">
        <v>1</v>
      </c>
      <c r="B1" s="17"/>
      <c r="C1" s="17"/>
      <c r="D1" s="17"/>
      <c r="E1" s="17"/>
    </row>
    <row r="2" spans="1:5">
      <c r="A2" s="18" t="s">
        <v>67</v>
      </c>
      <c r="B2" s="17" t="s">
        <v>3</v>
      </c>
      <c r="C2" s="17"/>
      <c r="D2" s="17" t="s">
        <v>4</v>
      </c>
      <c r="E2" s="17"/>
    </row>
    <row r="3" spans="1:5">
      <c r="A3" s="18"/>
      <c r="B3" s="4" t="s">
        <v>5</v>
      </c>
      <c r="C3" s="4" t="s">
        <v>6</v>
      </c>
      <c r="D3" s="3" t="s">
        <v>7</v>
      </c>
      <c r="E3" s="3" t="s">
        <v>8</v>
      </c>
    </row>
    <row r="4" spans="1:5">
      <c r="A4" s="16" t="s">
        <v>68</v>
      </c>
      <c r="B4" s="10">
        <v>12155.61</v>
      </c>
      <c r="C4" s="10">
        <v>11812.305999999999</v>
      </c>
      <c r="D4" s="10">
        <v>-343.30400000000191</v>
      </c>
      <c r="E4" s="11">
        <v>-2.8242432917805184E-2</v>
      </c>
    </row>
    <row r="5" spans="1:5">
      <c r="A5" s="16" t="s">
        <v>69</v>
      </c>
      <c r="B5" s="10">
        <v>26883.152000000002</v>
      </c>
      <c r="C5" s="10">
        <v>27375.059000000001</v>
      </c>
      <c r="D5" s="10">
        <v>491.90699999999924</v>
      </c>
      <c r="E5" s="11">
        <v>1.8297965952801934E-2</v>
      </c>
    </row>
    <row r="6" spans="1:5">
      <c r="A6" s="16" t="s">
        <v>70</v>
      </c>
      <c r="B6" s="10">
        <v>28868.124000000003</v>
      </c>
      <c r="C6" s="10">
        <v>29522.313999999998</v>
      </c>
      <c r="D6" s="10">
        <v>654.18999999999505</v>
      </c>
      <c r="E6" s="11">
        <v>2.2661327074803856E-2</v>
      </c>
    </row>
    <row r="7" spans="1:5">
      <c r="A7" s="16" t="s">
        <v>71</v>
      </c>
      <c r="B7" s="10">
        <v>5944.192</v>
      </c>
      <c r="C7" s="10">
        <v>5910.5640000000003</v>
      </c>
      <c r="D7" s="10">
        <v>-33.627999999999702</v>
      </c>
      <c r="E7" s="11">
        <v>-5.6572869786170607E-3</v>
      </c>
    </row>
    <row r="8" spans="1:5">
      <c r="A8" s="16" t="s">
        <v>72</v>
      </c>
      <c r="B8" s="10">
        <v>42276.431000000004</v>
      </c>
      <c r="C8" s="10">
        <v>43070.868000000002</v>
      </c>
      <c r="D8" s="10">
        <v>794.43699999999808</v>
      </c>
      <c r="E8" s="11">
        <v>1.879148691619683E-2</v>
      </c>
    </row>
    <row r="9" spans="1:5">
      <c r="A9" s="16" t="s">
        <v>73</v>
      </c>
      <c r="B9" s="10">
        <v>133032.79800000001</v>
      </c>
      <c r="C9" s="10">
        <v>134417.48000000001</v>
      </c>
      <c r="D9" s="10">
        <v>1384.6820000000007</v>
      </c>
      <c r="E9" s="11">
        <v>1.0408576086627905E-2</v>
      </c>
    </row>
    <row r="10" spans="1:5">
      <c r="A10" s="16" t="s">
        <v>74</v>
      </c>
      <c r="B10" s="10">
        <v>3545.0410000000002</v>
      </c>
      <c r="C10" s="10">
        <v>3670.9509999999996</v>
      </c>
      <c r="D10" s="10">
        <v>125.9099999999994</v>
      </c>
      <c r="E10" s="11">
        <v>3.5517219688009076E-2</v>
      </c>
    </row>
    <row r="11" spans="1:5">
      <c r="A11" s="16" t="s">
        <v>75</v>
      </c>
      <c r="B11" s="10">
        <v>21988.654000000002</v>
      </c>
      <c r="C11" s="10">
        <v>22382.931000000004</v>
      </c>
      <c r="D11" s="10">
        <v>394.27700000000186</v>
      </c>
      <c r="E11" s="11">
        <v>1.7930929287440778E-2</v>
      </c>
    </row>
    <row r="12" spans="1:5">
      <c r="A12" s="16" t="s">
        <v>76</v>
      </c>
      <c r="B12" s="10">
        <v>10809.870000000003</v>
      </c>
      <c r="C12" s="10">
        <v>10776.092000000001</v>
      </c>
      <c r="D12" s="10">
        <v>-33.778000000002066</v>
      </c>
      <c r="E12" s="11">
        <v>-3.1247369302315436E-3</v>
      </c>
    </row>
    <row r="13" spans="1:5">
      <c r="A13" s="16" t="s">
        <v>77</v>
      </c>
      <c r="B13" s="10">
        <v>4244.1110000000008</v>
      </c>
      <c r="C13" s="10">
        <v>4192.4780000000001</v>
      </c>
      <c r="D13" s="10">
        <v>-51.63300000000072</v>
      </c>
      <c r="E13" s="11">
        <v>-1.2165798679629422E-2</v>
      </c>
    </row>
    <row r="14" spans="1:5">
      <c r="A14" s="16" t="s">
        <v>78</v>
      </c>
      <c r="B14" s="10">
        <v>4284.2480000000005</v>
      </c>
      <c r="C14" s="10">
        <v>3966.0439999999999</v>
      </c>
      <c r="D14" s="10">
        <v>-318.20400000000063</v>
      </c>
      <c r="E14" s="11">
        <v>-7.4273011272923642E-2</v>
      </c>
    </row>
    <row r="15" spans="1:5">
      <c r="A15" s="16" t="s">
        <v>79</v>
      </c>
      <c r="B15" s="10">
        <v>5123.0640000000003</v>
      </c>
      <c r="C15" s="10">
        <v>5045.7629999999999</v>
      </c>
      <c r="D15" s="10">
        <v>-77.301000000000386</v>
      </c>
      <c r="E15" s="11">
        <v>-1.5088821845676802E-2</v>
      </c>
    </row>
    <row r="16" spans="1:5">
      <c r="A16" s="16" t="s">
        <v>80</v>
      </c>
      <c r="B16" s="10">
        <v>19628.199000000001</v>
      </c>
      <c r="C16" s="10">
        <v>19731.962000000003</v>
      </c>
      <c r="D16" s="10">
        <v>103.76300000000265</v>
      </c>
      <c r="E16" s="11">
        <v>5.2864249032732267E-3</v>
      </c>
    </row>
    <row r="17" spans="1:5">
      <c r="A17" s="16" t="s">
        <v>81</v>
      </c>
      <c r="B17" s="10">
        <v>4765.8119999999999</v>
      </c>
      <c r="C17" s="10">
        <v>4980.0159999999996</v>
      </c>
      <c r="D17" s="10">
        <v>214.20399999999972</v>
      </c>
      <c r="E17" s="11">
        <v>4.4945960940129349E-2</v>
      </c>
    </row>
    <row r="18" spans="1:5">
      <c r="A18" s="16" t="s">
        <v>82</v>
      </c>
      <c r="B18" s="10">
        <v>415448.59700000001</v>
      </c>
      <c r="C18" s="10">
        <v>410670.23499999999</v>
      </c>
      <c r="D18" s="10">
        <v>-4778.3620000000228</v>
      </c>
      <c r="E18" s="11">
        <v>-1.1501692470512838E-2</v>
      </c>
    </row>
    <row r="19" spans="1:5">
      <c r="A19" s="16" t="s">
        <v>83</v>
      </c>
      <c r="B19" s="10">
        <v>23800.570000000003</v>
      </c>
      <c r="C19" s="10">
        <v>23832.525999999998</v>
      </c>
      <c r="D19" s="10">
        <v>31.955999999994674</v>
      </c>
      <c r="E19" s="11">
        <v>1.3426569195609463E-3</v>
      </c>
    </row>
    <row r="20" spans="1:5">
      <c r="A20" s="16" t="s">
        <v>84</v>
      </c>
      <c r="B20" s="10">
        <v>86514.872999999992</v>
      </c>
      <c r="C20" s="10">
        <v>87551.635999999999</v>
      </c>
      <c r="D20" s="10">
        <v>1036.7630000000063</v>
      </c>
      <c r="E20" s="11">
        <v>1.1983638928765536E-2</v>
      </c>
    </row>
    <row r="21" spans="1:5">
      <c r="A21" s="16" t="s">
        <v>85</v>
      </c>
      <c r="B21" s="10">
        <v>10525.201000000001</v>
      </c>
      <c r="C21" s="10">
        <v>10392.534</v>
      </c>
      <c r="D21" s="10">
        <v>-132.66700000000128</v>
      </c>
      <c r="E21" s="11">
        <v>-1.2604699900743109E-2</v>
      </c>
    </row>
    <row r="22" spans="1:5">
      <c r="A22" s="16" t="s">
        <v>86</v>
      </c>
      <c r="B22" s="10">
        <v>6605.4339999999993</v>
      </c>
      <c r="C22" s="10">
        <v>7115.01</v>
      </c>
      <c r="D22" s="10">
        <v>509.57600000000093</v>
      </c>
      <c r="E22" s="11">
        <v>7.7144968824153115E-2</v>
      </c>
    </row>
    <row r="23" spans="1:5">
      <c r="A23" s="16" t="s">
        <v>87</v>
      </c>
      <c r="B23" s="10">
        <v>200242.39499999999</v>
      </c>
      <c r="C23" s="10">
        <v>195208.83000000002</v>
      </c>
      <c r="D23" s="10">
        <v>-5033.5649999999732</v>
      </c>
      <c r="E23" s="11">
        <v>-2.5137359149145083E-2</v>
      </c>
    </row>
    <row r="24" spans="1:5">
      <c r="A24" s="16" t="s">
        <v>88</v>
      </c>
      <c r="B24" s="10">
        <v>2142.8050000000003</v>
      </c>
      <c r="C24" s="10">
        <v>2123.4950000000003</v>
      </c>
      <c r="D24" s="10">
        <v>-19.309999999999945</v>
      </c>
      <c r="E24" s="11">
        <v>-9.0115526144469247E-3</v>
      </c>
    </row>
    <row r="25" spans="1:5">
      <c r="A25" s="16" t="s">
        <v>89</v>
      </c>
      <c r="B25" s="10">
        <v>8462.3770000000004</v>
      </c>
      <c r="C25" s="10">
        <v>8585.0209999999988</v>
      </c>
      <c r="D25" s="10">
        <v>122.64399999999841</v>
      </c>
      <c r="E25" s="11">
        <v>1.4492854667193203E-2</v>
      </c>
    </row>
    <row r="26" spans="1:5">
      <c r="A26" s="16" t="s">
        <v>90</v>
      </c>
      <c r="B26" s="10">
        <v>3174.4670000000001</v>
      </c>
      <c r="C26" s="10">
        <v>2966.27</v>
      </c>
      <c r="D26" s="10">
        <v>-208.19700000000012</v>
      </c>
      <c r="E26" s="11">
        <v>-6.5584868262924173E-2</v>
      </c>
    </row>
    <row r="27" spans="1:5">
      <c r="A27" s="16" t="s">
        <v>91</v>
      </c>
      <c r="B27" s="10">
        <v>5262.4570000000003</v>
      </c>
      <c r="C27" s="10">
        <v>5204.5249999999996</v>
      </c>
      <c r="D27" s="10">
        <v>-57.932000000000698</v>
      </c>
      <c r="E27" s="11">
        <v>-1.1008546008072027E-2</v>
      </c>
    </row>
    <row r="28" spans="1:5">
      <c r="A28" s="16" t="s">
        <v>92</v>
      </c>
      <c r="B28" s="10">
        <v>129734.65800000002</v>
      </c>
      <c r="C28" s="10">
        <v>132226.19899999999</v>
      </c>
      <c r="D28" s="10">
        <v>2491.5409999999683</v>
      </c>
      <c r="E28" s="11">
        <v>1.9204898971560615E-2</v>
      </c>
    </row>
    <row r="29" spans="1:5">
      <c r="A29" s="16" t="s">
        <v>93</v>
      </c>
      <c r="B29" s="10">
        <v>5495.0649999999996</v>
      </c>
      <c r="C29" s="10">
        <v>4825.72</v>
      </c>
      <c r="D29" s="10">
        <v>-669.34499999999935</v>
      </c>
      <c r="E29" s="11">
        <v>-0.12180838625202785</v>
      </c>
    </row>
    <row r="30" spans="1:5">
      <c r="A30" s="16" t="s">
        <v>94</v>
      </c>
      <c r="B30" s="10">
        <v>27669.198</v>
      </c>
      <c r="C30" s="10">
        <v>27722.792000000001</v>
      </c>
      <c r="D30" s="10">
        <v>53.59400000000096</v>
      </c>
      <c r="E30" s="11">
        <v>1.9369553103780225E-3</v>
      </c>
    </row>
    <row r="31" spans="1:5">
      <c r="A31" s="16" t="s">
        <v>95</v>
      </c>
      <c r="B31" s="10">
        <v>16122.246999999999</v>
      </c>
      <c r="C31" s="10">
        <v>15909.671999999999</v>
      </c>
      <c r="D31" s="10">
        <v>-212.57500000000073</v>
      </c>
      <c r="E31" s="11">
        <v>-1.3185196827712709E-2</v>
      </c>
    </row>
    <row r="32" spans="1:5">
      <c r="A32" s="16" t="s">
        <v>96</v>
      </c>
      <c r="B32" s="10">
        <v>27897.976000000002</v>
      </c>
      <c r="C32" s="10">
        <v>27947.066999999999</v>
      </c>
      <c r="D32" s="10">
        <v>49.090999999996711</v>
      </c>
      <c r="E32" s="11">
        <v>1.759661704490559E-3</v>
      </c>
    </row>
    <row r="33" spans="1:5">
      <c r="A33" s="16" t="s">
        <v>97</v>
      </c>
      <c r="B33" s="10">
        <v>7550.3349999999991</v>
      </c>
      <c r="C33" s="10">
        <v>7366.47</v>
      </c>
      <c r="D33" s="10">
        <v>-183.86499999999887</v>
      </c>
      <c r="E33" s="11">
        <v>-2.4351899617698937E-2</v>
      </c>
    </row>
    <row r="34" spans="1:5">
      <c r="A34" s="16" t="s">
        <v>98</v>
      </c>
      <c r="B34" s="10">
        <v>6569.1779999999999</v>
      </c>
      <c r="C34" s="10">
        <v>6693.9360000000006</v>
      </c>
      <c r="D34" s="10">
        <v>124.75800000000072</v>
      </c>
      <c r="E34" s="11">
        <v>1.8991417191009396E-2</v>
      </c>
    </row>
    <row r="35" spans="1:5">
      <c r="A35" s="16" t="s">
        <v>99</v>
      </c>
      <c r="B35" s="10">
        <v>9609.7059999999983</v>
      </c>
      <c r="C35" s="10">
        <v>9549.2750000000015</v>
      </c>
      <c r="D35" s="10">
        <v>-60.430999999996857</v>
      </c>
      <c r="E35" s="11">
        <v>-6.288537859534607E-3</v>
      </c>
    </row>
    <row r="36" spans="1:5">
      <c r="A36" s="16" t="s">
        <v>100</v>
      </c>
      <c r="B36" s="10">
        <v>9967.898000000001</v>
      </c>
      <c r="C36" s="10">
        <v>9655.8689999999988</v>
      </c>
      <c r="D36" s="10">
        <v>-312.02900000000227</v>
      </c>
      <c r="E36" s="11">
        <v>-3.1303390143037402E-2</v>
      </c>
    </row>
    <row r="37" spans="1:5">
      <c r="A37" s="16" t="s">
        <v>101</v>
      </c>
      <c r="B37" s="10">
        <v>15375.888000000001</v>
      </c>
      <c r="C37" s="10">
        <v>15939.099000000002</v>
      </c>
      <c r="D37" s="10">
        <v>563.21100000000115</v>
      </c>
      <c r="E37" s="11">
        <v>3.6629494179458197E-2</v>
      </c>
    </row>
    <row r="38" spans="1:5">
      <c r="A38" s="16" t="s">
        <v>102</v>
      </c>
      <c r="B38" s="10">
        <v>2052.4499999999998</v>
      </c>
      <c r="C38" s="10">
        <v>2335.4049999999997</v>
      </c>
      <c r="D38" s="10">
        <v>282.95499999999993</v>
      </c>
      <c r="E38" s="11">
        <v>0.13786206728543932</v>
      </c>
    </row>
    <row r="39" spans="1:5">
      <c r="A39" s="16" t="s">
        <v>103</v>
      </c>
      <c r="B39" s="10">
        <v>8542.6550000000007</v>
      </c>
      <c r="C39" s="10">
        <v>8629.8529999999992</v>
      </c>
      <c r="D39" s="10">
        <v>87.197999999998501</v>
      </c>
      <c r="E39" s="11">
        <v>1.0207365274612927E-2</v>
      </c>
    </row>
    <row r="40" spans="1:5">
      <c r="A40" s="16" t="s">
        <v>104</v>
      </c>
      <c r="B40" s="10">
        <v>5182.2849999999999</v>
      </c>
      <c r="C40" s="10">
        <v>5670.9179999999997</v>
      </c>
      <c r="D40" s="10">
        <v>488.63299999999981</v>
      </c>
      <c r="E40" s="11">
        <v>9.428910220105606E-2</v>
      </c>
    </row>
    <row r="41" spans="1:5">
      <c r="A41" s="16" t="s">
        <v>105</v>
      </c>
      <c r="B41" s="10">
        <v>64621.388000000006</v>
      </c>
      <c r="C41" s="10">
        <v>64583.597000000002</v>
      </c>
      <c r="D41" s="10">
        <v>-37.791000000004715</v>
      </c>
      <c r="E41" s="11">
        <v>-5.8480638020348176E-4</v>
      </c>
    </row>
    <row r="42" spans="1:5">
      <c r="A42" s="16" t="s">
        <v>106</v>
      </c>
      <c r="B42" s="10">
        <v>20074.79</v>
      </c>
      <c r="C42" s="10">
        <v>19105.898999999998</v>
      </c>
      <c r="D42" s="10">
        <v>-968.89100000000326</v>
      </c>
      <c r="E42" s="11">
        <v>-4.8264066523236518E-2</v>
      </c>
    </row>
    <row r="43" spans="1:5">
      <c r="A43" s="16" t="s">
        <v>107</v>
      </c>
      <c r="B43" s="10">
        <v>12649.106</v>
      </c>
      <c r="C43" s="10">
        <v>12906.558000000001</v>
      </c>
      <c r="D43" s="10">
        <v>257.45200000000114</v>
      </c>
      <c r="E43" s="11">
        <v>2.035337517133631E-2</v>
      </c>
    </row>
    <row r="44" spans="1:5">
      <c r="A44" s="16" t="s">
        <v>108</v>
      </c>
      <c r="B44" s="10">
        <v>2407.0950000000003</v>
      </c>
      <c r="C44" s="10">
        <v>2294.2449999999999</v>
      </c>
      <c r="D44" s="10">
        <v>-112.85000000000036</v>
      </c>
      <c r="E44" s="11">
        <v>-4.6882237718079409E-2</v>
      </c>
    </row>
    <row r="45" spans="1:5">
      <c r="A45" s="16" t="s">
        <v>109</v>
      </c>
      <c r="B45" s="10">
        <v>5269.4769999999999</v>
      </c>
      <c r="C45" s="10">
        <v>5230.1509999999998</v>
      </c>
      <c r="D45" s="10">
        <v>-39.326000000000022</v>
      </c>
      <c r="E45" s="11">
        <v>-7.4629797226555923E-3</v>
      </c>
    </row>
    <row r="46" spans="1:5">
      <c r="A46" s="16" t="s">
        <v>110</v>
      </c>
      <c r="B46" s="10">
        <v>53600.815999999999</v>
      </c>
      <c r="C46" s="10">
        <v>52800.123999999996</v>
      </c>
      <c r="D46" s="10">
        <v>-800.69200000000274</v>
      </c>
      <c r="E46" s="11">
        <v>-1.4938056166906168E-2</v>
      </c>
    </row>
    <row r="47" spans="1:5">
      <c r="A47" s="16" t="s">
        <v>111</v>
      </c>
      <c r="B47" s="10">
        <v>8089.7740000000003</v>
      </c>
      <c r="C47" s="10">
        <v>7848.1579999999994</v>
      </c>
      <c r="D47" s="10">
        <v>-241.61600000000089</v>
      </c>
      <c r="E47" s="11">
        <v>-2.9866841768385728E-2</v>
      </c>
    </row>
    <row r="48" spans="1:5">
      <c r="A48" s="16" t="s">
        <v>112</v>
      </c>
      <c r="B48" s="10">
        <v>6566.0210000000006</v>
      </c>
      <c r="C48" s="10">
        <v>6886.067</v>
      </c>
      <c r="D48" s="10">
        <v>320.04599999999937</v>
      </c>
      <c r="E48" s="11">
        <v>4.8742762169051747E-2</v>
      </c>
    </row>
    <row r="49" spans="1:5">
      <c r="A49" s="16" t="s">
        <v>113</v>
      </c>
      <c r="B49" s="10">
        <v>11006.374</v>
      </c>
      <c r="C49" s="10">
        <v>10543.911</v>
      </c>
      <c r="D49" s="10">
        <v>-462.46299999999974</v>
      </c>
      <c r="E49" s="11">
        <v>-4.2017743536608858E-2</v>
      </c>
    </row>
    <row r="50" spans="1:5">
      <c r="A50" s="16" t="s">
        <v>114</v>
      </c>
      <c r="B50" s="10">
        <v>18214.189999999999</v>
      </c>
      <c r="C50" s="10">
        <v>18032.111999999997</v>
      </c>
      <c r="D50" s="10">
        <v>-182.07800000000134</v>
      </c>
      <c r="E50" s="11">
        <v>-9.9964917462704271E-3</v>
      </c>
    </row>
    <row r="51" spans="1:5">
      <c r="A51" s="16" t="s">
        <v>115</v>
      </c>
      <c r="B51" s="10">
        <v>37473.4</v>
      </c>
      <c r="C51" s="10">
        <v>36941.9</v>
      </c>
      <c r="D51" s="10">
        <v>-531.5</v>
      </c>
      <c r="E51" s="11">
        <v>-1.4183394087539427E-2</v>
      </c>
    </row>
    <row r="52" spans="1:5">
      <c r="A52" s="16" t="s">
        <v>116</v>
      </c>
      <c r="B52" s="10">
        <v>5176.030999999999</v>
      </c>
      <c r="C52" s="10">
        <v>5355.7740000000003</v>
      </c>
      <c r="D52" s="10">
        <v>179.7430000000013</v>
      </c>
      <c r="E52" s="11">
        <v>3.4726028495579209E-2</v>
      </c>
    </row>
    <row r="53" spans="1:5">
      <c r="A53" s="16" t="s">
        <v>117</v>
      </c>
      <c r="B53" s="10">
        <v>15340.337</v>
      </c>
      <c r="C53" s="10">
        <v>15488.906999999999</v>
      </c>
      <c r="D53" s="10">
        <v>148.56999999999971</v>
      </c>
      <c r="E53" s="11">
        <v>9.6849241317188608E-3</v>
      </c>
    </row>
    <row r="54" spans="1:5">
      <c r="A54" s="16" t="s">
        <v>118</v>
      </c>
      <c r="B54" s="10">
        <v>20375.136999999999</v>
      </c>
      <c r="C54" s="10">
        <v>19713.429</v>
      </c>
      <c r="D54" s="10">
        <v>-661.70799999999872</v>
      </c>
      <c r="E54" s="11">
        <v>-3.2476247889768731E-2</v>
      </c>
    </row>
    <row r="55" spans="1:5">
      <c r="A55" s="16" t="s">
        <v>119</v>
      </c>
      <c r="B55" s="10">
        <v>20446.786</v>
      </c>
      <c r="C55" s="10">
        <v>20616.199000000001</v>
      </c>
      <c r="D55" s="10">
        <v>169.41300000000047</v>
      </c>
      <c r="E55" s="11">
        <v>8.2855564683858123E-3</v>
      </c>
    </row>
    <row r="56" spans="1:5">
      <c r="A56" s="16" t="s">
        <v>120</v>
      </c>
      <c r="B56" s="10">
        <v>5552.7510000000002</v>
      </c>
      <c r="C56" s="10">
        <v>5229.8789999999999</v>
      </c>
      <c r="D56" s="10">
        <v>-322.8720000000003</v>
      </c>
      <c r="E56" s="11">
        <v>-5.8146313421941716E-2</v>
      </c>
    </row>
    <row r="57" spans="1:5">
      <c r="A57" s="16" t="s">
        <v>121</v>
      </c>
      <c r="B57" s="10">
        <v>1221.6399999999999</v>
      </c>
      <c r="C57" s="10">
        <v>1099.01</v>
      </c>
      <c r="D57" s="10">
        <v>-122.62999999999988</v>
      </c>
      <c r="E57" s="11">
        <v>-0.10038145443829598</v>
      </c>
    </row>
    <row r="58" spans="1:5">
      <c r="A58" s="16" t="s">
        <v>122</v>
      </c>
      <c r="B58" s="10">
        <v>9025.7349999999988</v>
      </c>
      <c r="C58" s="10">
        <v>9126.7100000000009</v>
      </c>
      <c r="D58" s="10">
        <v>100.97500000000218</v>
      </c>
      <c r="E58" s="11">
        <v>1.1187454539713629E-2</v>
      </c>
    </row>
    <row r="59" spans="1:5">
      <c r="A59" s="16" t="s">
        <v>123</v>
      </c>
      <c r="B59" s="10">
        <v>17795.817000000003</v>
      </c>
      <c r="C59" s="10">
        <v>18858.816000000003</v>
      </c>
      <c r="D59" s="10">
        <v>1062.9989999999998</v>
      </c>
      <c r="E59" s="11">
        <v>5.973308221814147E-2</v>
      </c>
    </row>
    <row r="60" spans="1:5">
      <c r="A60" s="16" t="s">
        <v>124</v>
      </c>
      <c r="B60" s="10">
        <v>58416.845000000001</v>
      </c>
      <c r="C60" s="10">
        <v>60583.709000000003</v>
      </c>
      <c r="D60" s="10">
        <v>2166.8640000000014</v>
      </c>
      <c r="E60" s="11">
        <v>3.7093136406117132E-2</v>
      </c>
    </row>
    <row r="61" spans="1:5">
      <c r="A61" s="16" t="s">
        <v>125</v>
      </c>
      <c r="B61" s="10">
        <v>13155.641000000001</v>
      </c>
      <c r="C61" s="10">
        <v>13467.379000000001</v>
      </c>
      <c r="D61" s="10">
        <v>311.73799999999937</v>
      </c>
      <c r="E61" s="11">
        <v>2.369614677080344E-2</v>
      </c>
    </row>
    <row r="62" spans="1:5">
      <c r="A62" s="16" t="s">
        <v>126</v>
      </c>
      <c r="B62" s="10">
        <v>4159.4830000000002</v>
      </c>
      <c r="C62" s="10">
        <v>4656.7510000000002</v>
      </c>
      <c r="D62" s="10">
        <v>497.26800000000003</v>
      </c>
      <c r="E62" s="11">
        <v>0.11955043451313541</v>
      </c>
    </row>
    <row r="63" spans="1:5">
      <c r="A63" s="16" t="s">
        <v>127</v>
      </c>
      <c r="B63" s="10">
        <v>33410.11</v>
      </c>
      <c r="C63" s="10">
        <v>33837.1</v>
      </c>
      <c r="D63" s="10">
        <v>426.98999999999796</v>
      </c>
      <c r="E63" s="11">
        <v>1.2780263219725944E-2</v>
      </c>
    </row>
    <row r="64" spans="1:5">
      <c r="A64" s="16" t="s">
        <v>128</v>
      </c>
      <c r="B64" s="10">
        <v>35544.993999999999</v>
      </c>
      <c r="C64" s="10">
        <v>33003.434000000001</v>
      </c>
      <c r="D64" s="10">
        <v>-2541.5599999999977</v>
      </c>
      <c r="E64" s="11">
        <v>-7.1502614404717516E-2</v>
      </c>
    </row>
    <row r="65" spans="1:5">
      <c r="A65" s="16" t="s">
        <v>129</v>
      </c>
      <c r="B65" s="10">
        <v>4704.634</v>
      </c>
      <c r="C65" s="10">
        <v>4619.4580000000005</v>
      </c>
      <c r="D65" s="10">
        <v>-85.175999999999476</v>
      </c>
      <c r="E65" s="11">
        <v>-1.8104702725015267E-2</v>
      </c>
    </row>
    <row r="66" spans="1:5">
      <c r="A66" s="16" t="s">
        <v>130</v>
      </c>
      <c r="B66" s="10">
        <v>3082.0919999999996</v>
      </c>
      <c r="C66" s="10">
        <v>3541.3620000000001</v>
      </c>
      <c r="D66" s="10">
        <v>459.27000000000044</v>
      </c>
      <c r="E66" s="11">
        <v>0.14901242402887405</v>
      </c>
    </row>
    <row r="67" spans="1:5">
      <c r="A67" s="16" t="s">
        <v>131</v>
      </c>
      <c r="B67" s="10">
        <v>11279.17</v>
      </c>
      <c r="C67" s="10">
        <v>10673.75</v>
      </c>
      <c r="D67" s="10">
        <v>-605.42000000000007</v>
      </c>
      <c r="E67" s="11">
        <v>-5.3675935374677401E-2</v>
      </c>
    </row>
    <row r="68" spans="1:5">
      <c r="A68" s="16" t="s">
        <v>132</v>
      </c>
      <c r="B68" s="10">
        <v>5726.277</v>
      </c>
      <c r="C68" s="10">
        <v>5835.8890000000001</v>
      </c>
      <c r="D68" s="10">
        <v>109.61200000000008</v>
      </c>
      <c r="E68" s="11">
        <v>1.9141931136059272E-2</v>
      </c>
    </row>
    <row r="69" spans="1:5">
      <c r="A69" s="16" t="s">
        <v>133</v>
      </c>
      <c r="B69" s="10">
        <v>1933.4449999999999</v>
      </c>
      <c r="C69" s="10">
        <v>1715.155</v>
      </c>
      <c r="D69" s="10">
        <v>-218.28999999999996</v>
      </c>
      <c r="E69" s="11">
        <v>-0.11290209962010814</v>
      </c>
    </row>
    <row r="70" spans="1:5">
      <c r="A70" s="16" t="s">
        <v>134</v>
      </c>
      <c r="B70" s="10">
        <v>5340.0349999999999</v>
      </c>
      <c r="C70" s="10">
        <v>5909.9009999999998</v>
      </c>
      <c r="D70" s="10">
        <v>569.86599999999999</v>
      </c>
      <c r="E70" s="11">
        <v>0.10671577995275312</v>
      </c>
    </row>
    <row r="71" spans="1:5">
      <c r="A71" s="16" t="s">
        <v>135</v>
      </c>
      <c r="B71" s="10">
        <v>19105.506000000001</v>
      </c>
      <c r="C71" s="10">
        <v>19215.936000000002</v>
      </c>
      <c r="D71" s="10">
        <v>110.43000000000029</v>
      </c>
      <c r="E71" s="11">
        <v>5.7800091764123014E-3</v>
      </c>
    </row>
    <row r="72" spans="1:5">
      <c r="A72" s="16" t="s">
        <v>136</v>
      </c>
      <c r="B72" s="10">
        <v>9274.4609999999993</v>
      </c>
      <c r="C72" s="10">
        <v>9585.8429999999989</v>
      </c>
      <c r="D72" s="10">
        <v>311.38199999999961</v>
      </c>
      <c r="E72" s="11">
        <v>3.3574134389049631E-2</v>
      </c>
    </row>
    <row r="73" spans="1:5">
      <c r="A73" s="16" t="s">
        <v>137</v>
      </c>
      <c r="B73" s="10">
        <v>26632.539000000001</v>
      </c>
      <c r="C73" s="10">
        <v>26108.228999999999</v>
      </c>
      <c r="D73" s="10">
        <v>-524.31000000000131</v>
      </c>
      <c r="E73" s="11">
        <v>-1.9686819946081794E-2</v>
      </c>
    </row>
    <row r="74" spans="1:5">
      <c r="A74" s="16" t="s">
        <v>138</v>
      </c>
      <c r="B74" s="10">
        <v>44591.815000000002</v>
      </c>
      <c r="C74" s="10">
        <v>45489.433000000005</v>
      </c>
      <c r="D74" s="10">
        <v>897.61800000000221</v>
      </c>
      <c r="E74" s="11">
        <v>2.0129658324066921E-2</v>
      </c>
    </row>
    <row r="75" spans="1:5">
      <c r="A75" s="16" t="s">
        <v>139</v>
      </c>
      <c r="B75" s="10">
        <v>8438.7970000000005</v>
      </c>
      <c r="C75" s="10">
        <v>8660.9220000000005</v>
      </c>
      <c r="D75" s="10">
        <v>222.125</v>
      </c>
      <c r="E75" s="11">
        <v>2.632187976556374E-2</v>
      </c>
    </row>
    <row r="76" spans="1:5">
      <c r="A76" s="16" t="s">
        <v>140</v>
      </c>
      <c r="B76" s="10">
        <v>4846.585</v>
      </c>
      <c r="C76" s="10">
        <v>4476.4740000000002</v>
      </c>
      <c r="D76" s="10">
        <v>-370.11099999999988</v>
      </c>
      <c r="E76" s="11">
        <v>-7.6365317022191889E-2</v>
      </c>
    </row>
    <row r="77" spans="1:5">
      <c r="A77" s="16" t="s">
        <v>141</v>
      </c>
      <c r="B77" s="10">
        <v>2900.578</v>
      </c>
      <c r="C77" s="10">
        <v>2872.3739999999998</v>
      </c>
      <c r="D77" s="10">
        <v>-28.204000000000178</v>
      </c>
      <c r="E77" s="11">
        <v>-9.7235792314497929E-3</v>
      </c>
    </row>
    <row r="78" spans="1:5">
      <c r="A78" s="16" t="s">
        <v>142</v>
      </c>
      <c r="B78" s="10">
        <v>11555.614000000001</v>
      </c>
      <c r="C78" s="10">
        <v>12234.423000000001</v>
      </c>
      <c r="D78" s="10">
        <v>678.80899999999929</v>
      </c>
      <c r="E78" s="11">
        <v>5.874278943550721E-2</v>
      </c>
    </row>
    <row r="79" spans="1:5">
      <c r="A79" s="16" t="s">
        <v>143</v>
      </c>
      <c r="B79" s="10">
        <v>3933.7449999999999</v>
      </c>
      <c r="C79" s="10">
        <v>4144.951</v>
      </c>
      <c r="D79" s="10">
        <v>211.20600000000013</v>
      </c>
      <c r="E79" s="11">
        <v>5.3690821342003647E-2</v>
      </c>
    </row>
    <row r="80" spans="1:5">
      <c r="A80" s="16" t="s">
        <v>144</v>
      </c>
      <c r="B80" s="10">
        <v>5857.2139999999999</v>
      </c>
      <c r="C80" s="10">
        <v>5468.098</v>
      </c>
      <c r="D80" s="10">
        <v>-389.11599999999999</v>
      </c>
      <c r="E80" s="11">
        <v>-6.6433632098810119E-2</v>
      </c>
    </row>
    <row r="81" spans="1:5">
      <c r="A81" s="16" t="s">
        <v>145</v>
      </c>
      <c r="B81" s="10">
        <v>37752.758000000002</v>
      </c>
      <c r="C81" s="10">
        <v>37903.226000000002</v>
      </c>
      <c r="D81" s="10">
        <v>150.46800000000076</v>
      </c>
      <c r="E81" s="11">
        <v>3.9856160972398559E-3</v>
      </c>
    </row>
    <row r="82" spans="1:5">
      <c r="A82" s="16" t="s">
        <v>146</v>
      </c>
      <c r="B82" s="10">
        <v>8736.0159999999996</v>
      </c>
      <c r="C82" s="10">
        <v>9119.5720000000001</v>
      </c>
      <c r="D82" s="10">
        <v>383.55600000000049</v>
      </c>
      <c r="E82" s="11">
        <v>4.3905139367876676E-2</v>
      </c>
    </row>
    <row r="83" spans="1:5">
      <c r="A83" s="16" t="s">
        <v>147</v>
      </c>
      <c r="B83" s="10">
        <v>55424.161</v>
      </c>
      <c r="C83" s="10">
        <v>55054.922999999995</v>
      </c>
      <c r="D83" s="10">
        <v>-369.23800000000483</v>
      </c>
      <c r="E83" s="11">
        <v>-6.6620404050862373E-3</v>
      </c>
    </row>
    <row r="84" spans="1:5">
      <c r="A84" s="16" t="s">
        <v>148</v>
      </c>
      <c r="B84" s="10">
        <v>18433.246999999996</v>
      </c>
      <c r="C84" s="10">
        <v>18880.564999999999</v>
      </c>
      <c r="D84" s="10">
        <v>447.31800000000294</v>
      </c>
      <c r="E84" s="11">
        <v>2.4266912931834691E-2</v>
      </c>
    </row>
    <row r="85" spans="1:5">
      <c r="A85" s="16" t="s">
        <v>149</v>
      </c>
      <c r="B85" s="10">
        <v>25303.632999999998</v>
      </c>
      <c r="C85" s="10">
        <v>26889.352999999999</v>
      </c>
      <c r="D85" s="10">
        <v>1585.7200000000012</v>
      </c>
      <c r="E85" s="11">
        <v>6.2667680961069949E-2</v>
      </c>
    </row>
    <row r="86" spans="1:5">
      <c r="A86" s="16" t="s">
        <v>150</v>
      </c>
      <c r="B86" s="10">
        <v>34594.886000000006</v>
      </c>
      <c r="C86" s="10">
        <v>33237.474000000002</v>
      </c>
      <c r="D86" s="10">
        <v>-1357.4120000000039</v>
      </c>
      <c r="E86" s="11">
        <v>-3.9237360111549539E-2</v>
      </c>
    </row>
    <row r="87" spans="1:5">
      <c r="A87" s="16" t="s">
        <v>151</v>
      </c>
      <c r="B87" s="10">
        <v>12219.749</v>
      </c>
      <c r="C87" s="10">
        <v>12185.993000000002</v>
      </c>
      <c r="D87" s="10">
        <v>-33.755999999997584</v>
      </c>
      <c r="E87" s="11">
        <v>-2.7624135323890521E-3</v>
      </c>
    </row>
    <row r="88" spans="1:5">
      <c r="A88" s="16" t="s">
        <v>152</v>
      </c>
      <c r="B88" s="10">
        <v>11848.315000000001</v>
      </c>
      <c r="C88" s="10">
        <v>11628.255000000001</v>
      </c>
      <c r="D88" s="10">
        <v>-220.05999999999949</v>
      </c>
      <c r="E88" s="11">
        <v>-1.8573105120854694E-2</v>
      </c>
    </row>
    <row r="89" spans="1:5">
      <c r="A89" s="16" t="s">
        <v>153</v>
      </c>
      <c r="B89" s="10">
        <v>130417.96500000001</v>
      </c>
      <c r="C89" s="10">
        <v>130887.91600000001</v>
      </c>
      <c r="D89" s="10">
        <v>469.95100000000093</v>
      </c>
      <c r="E89" s="11">
        <v>3.6034222739175612E-3</v>
      </c>
    </row>
    <row r="90" spans="1:5">
      <c r="A90" s="16" t="s">
        <v>154</v>
      </c>
      <c r="B90" s="10">
        <v>37607.364000000001</v>
      </c>
      <c r="C90" s="10">
        <v>38469.564999999995</v>
      </c>
      <c r="D90" s="10">
        <v>862.20099999999366</v>
      </c>
      <c r="E90" s="11">
        <v>2.2926387502192221E-2</v>
      </c>
    </row>
    <row r="91" spans="1:5">
      <c r="A91" s="16" t="s">
        <v>155</v>
      </c>
      <c r="B91" s="10">
        <v>5328.0050000000001</v>
      </c>
      <c r="C91" s="10">
        <v>5652.2360000000008</v>
      </c>
      <c r="D91" s="10">
        <v>324.23100000000068</v>
      </c>
      <c r="E91" s="11">
        <v>6.0854109558831249E-2</v>
      </c>
    </row>
    <row r="92" spans="1:5">
      <c r="A92" s="16" t="s">
        <v>156</v>
      </c>
      <c r="B92" s="10">
        <v>8860.523000000001</v>
      </c>
      <c r="C92" s="10">
        <v>8862.6730000000007</v>
      </c>
      <c r="D92" s="10">
        <v>2.1499999999996362</v>
      </c>
      <c r="E92" s="11">
        <v>2.4264933345352594E-4</v>
      </c>
    </row>
    <row r="93" spans="1:5">
      <c r="A93" s="16" t="s">
        <v>157</v>
      </c>
      <c r="B93" s="10">
        <v>3764.194</v>
      </c>
      <c r="C93" s="10">
        <v>4059.9279999999999</v>
      </c>
      <c r="D93" s="10">
        <v>295.73399999999992</v>
      </c>
      <c r="E93" s="11">
        <v>7.8565026138397734E-2</v>
      </c>
    </row>
    <row r="94" spans="1:5">
      <c r="A94" s="16" t="s">
        <v>158</v>
      </c>
      <c r="B94" s="10">
        <v>11787.160000000002</v>
      </c>
      <c r="C94" s="10">
        <v>12030.529000000002</v>
      </c>
      <c r="D94" s="10">
        <v>243.3690000000006</v>
      </c>
      <c r="E94" s="11">
        <v>2.0646958215549849E-2</v>
      </c>
    </row>
    <row r="95" spans="1:5">
      <c r="A95" s="16" t="s">
        <v>159</v>
      </c>
      <c r="B95" s="10">
        <v>50898.478999999999</v>
      </c>
      <c r="C95" s="10">
        <v>52035.273999999998</v>
      </c>
      <c r="D95" s="10">
        <v>1136.7949999999983</v>
      </c>
      <c r="E95" s="11">
        <v>2.2334557384317874E-2</v>
      </c>
    </row>
    <row r="96" spans="1:5">
      <c r="A96" s="16" t="s">
        <v>160</v>
      </c>
      <c r="B96" s="10">
        <v>1916.6499999999999</v>
      </c>
      <c r="C96" s="10">
        <v>2166.2800000000002</v>
      </c>
      <c r="D96" s="10">
        <v>249.63000000000034</v>
      </c>
      <c r="E96" s="11">
        <v>0.13024287167714521</v>
      </c>
    </row>
    <row r="97" spans="1:5">
      <c r="A97" s="16" t="s">
        <v>161</v>
      </c>
      <c r="B97" s="10">
        <v>19655.754000000001</v>
      </c>
      <c r="C97" s="10">
        <v>20774.054</v>
      </c>
      <c r="D97" s="10">
        <v>1118.2999999999993</v>
      </c>
      <c r="E97" s="11">
        <v>5.6894281440437199E-2</v>
      </c>
    </row>
    <row r="98" spans="1:5">
      <c r="A98" s="16" t="s">
        <v>162</v>
      </c>
      <c r="B98" s="10">
        <v>33940.962</v>
      </c>
      <c r="C98" s="10">
        <v>34488.017</v>
      </c>
      <c r="D98" s="10">
        <v>547.05500000000029</v>
      </c>
      <c r="E98" s="11">
        <v>1.6117840148431865E-2</v>
      </c>
    </row>
    <row r="99" spans="1:5">
      <c r="A99" s="16" t="s">
        <v>163</v>
      </c>
      <c r="B99" s="10">
        <v>38429.836000000003</v>
      </c>
      <c r="C99" s="10">
        <v>38117.158000000003</v>
      </c>
      <c r="D99" s="10">
        <v>-312.67799999999988</v>
      </c>
      <c r="E99" s="11">
        <v>-8.1363344876100915E-3</v>
      </c>
    </row>
    <row r="100" spans="1:5">
      <c r="A100" s="16" t="s">
        <v>164</v>
      </c>
      <c r="B100" s="10">
        <v>14260.393</v>
      </c>
      <c r="C100" s="10">
        <v>13419.781999999999</v>
      </c>
      <c r="D100" s="10">
        <v>-840.61100000000079</v>
      </c>
      <c r="E100" s="11">
        <v>-5.8947253417209522E-2</v>
      </c>
    </row>
    <row r="101" spans="1:5">
      <c r="A101" s="16" t="s">
        <v>165</v>
      </c>
      <c r="B101" s="10">
        <v>113800.50600000001</v>
      </c>
      <c r="C101" s="10">
        <v>111930.175</v>
      </c>
      <c r="D101" s="10">
        <v>-1870.3310000000056</v>
      </c>
      <c r="E101" s="11">
        <v>-1.6435172968387375E-2</v>
      </c>
    </row>
    <row r="102" spans="1:5">
      <c r="A102" s="16" t="s">
        <v>166</v>
      </c>
      <c r="B102" s="10">
        <v>18122.873</v>
      </c>
      <c r="C102" s="10">
        <v>18432.101000000002</v>
      </c>
      <c r="D102" s="10">
        <v>309.22800000000279</v>
      </c>
      <c r="E102" s="11">
        <v>1.7062857528163597E-2</v>
      </c>
    </row>
    <row r="103" spans="1:5">
      <c r="A103" s="16" t="s">
        <v>167</v>
      </c>
      <c r="B103" s="10">
        <v>3351.1640000000002</v>
      </c>
      <c r="C103" s="10">
        <v>3129.4110000000001</v>
      </c>
      <c r="D103" s="10">
        <v>-221.75300000000016</v>
      </c>
      <c r="E103" s="11">
        <v>-6.6171933095485677E-2</v>
      </c>
    </row>
    <row r="104" spans="1:5">
      <c r="A104" s="16" t="s">
        <v>168</v>
      </c>
      <c r="B104" s="10">
        <v>1855.6799999999998</v>
      </c>
      <c r="C104" s="10">
        <v>1879.0550000000001</v>
      </c>
      <c r="D104" s="10">
        <v>23.375000000000227</v>
      </c>
      <c r="E104" s="11">
        <v>1.2596460596654719E-2</v>
      </c>
    </row>
    <row r="105" spans="1:5">
      <c r="A105" s="16" t="s">
        <v>169</v>
      </c>
      <c r="B105" s="10">
        <v>10052.326000000001</v>
      </c>
      <c r="C105" s="10">
        <v>10365.546</v>
      </c>
      <c r="D105" s="10">
        <v>313.21999999999935</v>
      </c>
      <c r="E105" s="11">
        <v>3.1158957638261962E-2</v>
      </c>
    </row>
    <row r="106" spans="1:5">
      <c r="A106" s="16" t="s">
        <v>170</v>
      </c>
      <c r="B106" s="10">
        <v>2634.9</v>
      </c>
      <c r="C106" s="10">
        <v>2803.91</v>
      </c>
      <c r="D106" s="10">
        <v>169.00999999999976</v>
      </c>
      <c r="E106" s="11">
        <v>6.4142851721127839E-2</v>
      </c>
    </row>
    <row r="107" spans="1:5">
      <c r="A107" s="16" t="s">
        <v>171</v>
      </c>
      <c r="B107" s="10">
        <v>2712.0559999999996</v>
      </c>
      <c r="C107" s="10">
        <v>2821.6549999999997</v>
      </c>
      <c r="D107" s="10">
        <v>109.59900000000016</v>
      </c>
      <c r="E107" s="11">
        <v>4.0411776158014501E-2</v>
      </c>
    </row>
    <row r="108" spans="1:5">
      <c r="A108" s="16" t="s">
        <v>172</v>
      </c>
      <c r="B108" s="10">
        <v>50566.286999999997</v>
      </c>
      <c r="C108" s="10">
        <v>51725.032999999996</v>
      </c>
      <c r="D108" s="10">
        <v>1158.7459999999992</v>
      </c>
      <c r="E108" s="11">
        <v>2.2915386292847627E-2</v>
      </c>
    </row>
    <row r="109" spans="1:5">
      <c r="A109" s="16" t="s">
        <v>173</v>
      </c>
      <c r="B109" s="10">
        <v>6726.4830000000002</v>
      </c>
      <c r="C109" s="10">
        <v>6440.22</v>
      </c>
      <c r="D109" s="10">
        <v>-286.26299999999992</v>
      </c>
      <c r="E109" s="11">
        <v>-4.2557604025759067E-2</v>
      </c>
    </row>
    <row r="110" spans="1:5">
      <c r="A110" s="16" t="s">
        <v>174</v>
      </c>
      <c r="B110" s="10">
        <v>11780.678</v>
      </c>
      <c r="C110" s="10">
        <v>12015.901999999998</v>
      </c>
      <c r="D110" s="10">
        <v>235.22399999999834</v>
      </c>
      <c r="E110" s="11">
        <v>1.9966932293709948E-2</v>
      </c>
    </row>
    <row r="111" spans="1:5">
      <c r="A111" s="16" t="s">
        <v>175</v>
      </c>
      <c r="B111" s="10"/>
      <c r="C111" s="10">
        <v>11159.54</v>
      </c>
      <c r="D111" s="10">
        <v>11159.54</v>
      </c>
      <c r="E111" s="11"/>
    </row>
    <row r="112" spans="1:5">
      <c r="A112" s="16" t="s">
        <v>176</v>
      </c>
      <c r="B112" s="10">
        <v>6471.3559999999998</v>
      </c>
      <c r="C112" s="10">
        <v>6811.4620000000004</v>
      </c>
      <c r="D112" s="10">
        <v>340.10600000000068</v>
      </c>
      <c r="E112" s="11">
        <v>5.255560040275959E-2</v>
      </c>
    </row>
    <row r="113" spans="1:5">
      <c r="A113" s="16" t="s">
        <v>177</v>
      </c>
      <c r="B113" s="10">
        <v>8970.4750000000004</v>
      </c>
      <c r="C113" s="10">
        <v>7159.54</v>
      </c>
      <c r="D113" s="10">
        <v>-1810.9350000000004</v>
      </c>
      <c r="E113" s="11">
        <v>-0.2018772695983212</v>
      </c>
    </row>
    <row r="114" spans="1:5">
      <c r="A114" s="16" t="s">
        <v>178</v>
      </c>
      <c r="B114" s="10">
        <v>12239.558999999999</v>
      </c>
      <c r="C114" s="10">
        <v>11551.587</v>
      </c>
      <c r="D114" s="10">
        <v>-687.97199999999975</v>
      </c>
      <c r="E114" s="11">
        <v>-5.6208887918265664E-2</v>
      </c>
    </row>
    <row r="115" spans="1:5">
      <c r="A115" s="16" t="s">
        <v>179</v>
      </c>
      <c r="B115" s="10">
        <v>12659.607</v>
      </c>
      <c r="C115" s="10">
        <v>12769.472</v>
      </c>
      <c r="D115" s="10">
        <v>109.86499999999978</v>
      </c>
      <c r="E115" s="11">
        <v>8.678389463432773E-3</v>
      </c>
    </row>
    <row r="116" spans="1:5">
      <c r="A116" s="16" t="s">
        <v>180</v>
      </c>
      <c r="B116" s="10">
        <v>41396.270000000004</v>
      </c>
      <c r="C116" s="10">
        <v>41678.881999999998</v>
      </c>
      <c r="D116" s="10">
        <v>282.61199999999371</v>
      </c>
      <c r="E116" s="11">
        <v>6.8269919004778374E-3</v>
      </c>
    </row>
    <row r="117" spans="1:5">
      <c r="A117" s="16" t="s">
        <v>181</v>
      </c>
      <c r="B117" s="10">
        <v>70762.532999999996</v>
      </c>
      <c r="C117" s="10">
        <v>72745.801000000007</v>
      </c>
      <c r="D117" s="10">
        <v>1983.2680000000109</v>
      </c>
      <c r="E117" s="11">
        <v>2.8027091681412975E-2</v>
      </c>
    </row>
    <row r="118" spans="1:5">
      <c r="A118" s="16" t="s">
        <v>182</v>
      </c>
      <c r="B118" s="10">
        <v>10336.959000000001</v>
      </c>
      <c r="C118" s="10">
        <v>10852.380000000001</v>
      </c>
      <c r="D118" s="10">
        <v>515.42100000000028</v>
      </c>
      <c r="E118" s="11">
        <v>4.9861956499972597E-2</v>
      </c>
    </row>
    <row r="119" spans="1:5">
      <c r="A119" s="16" t="s">
        <v>183</v>
      </c>
      <c r="B119" s="10">
        <v>21269.885000000002</v>
      </c>
      <c r="C119" s="10">
        <v>20842.260999999999</v>
      </c>
      <c r="D119" s="10">
        <v>-427.62400000000343</v>
      </c>
      <c r="E119" s="11">
        <v>-2.0104669113161798E-2</v>
      </c>
    </row>
    <row r="120" spans="1:5">
      <c r="A120" s="16" t="s">
        <v>184</v>
      </c>
      <c r="B120" s="10">
        <v>7421.2579999999998</v>
      </c>
      <c r="C120" s="10">
        <v>8107.8060000000005</v>
      </c>
      <c r="D120" s="10">
        <v>686.54800000000068</v>
      </c>
      <c r="E120" s="11">
        <v>9.2511000156577317E-2</v>
      </c>
    </row>
    <row r="121" spans="1:5">
      <c r="A121" s="16" t="s">
        <v>185</v>
      </c>
      <c r="B121" s="10">
        <v>27572.629999999997</v>
      </c>
      <c r="C121" s="10">
        <v>28090.606</v>
      </c>
      <c r="D121" s="10">
        <v>517.97600000000239</v>
      </c>
      <c r="E121" s="11">
        <v>1.8785875703551037E-2</v>
      </c>
    </row>
    <row r="122" spans="1:5">
      <c r="A122" s="16" t="s">
        <v>186</v>
      </c>
      <c r="B122" s="10">
        <v>14283.614</v>
      </c>
      <c r="C122" s="10">
        <v>14468.414000000001</v>
      </c>
      <c r="D122" s="10">
        <v>184.80000000000109</v>
      </c>
      <c r="E122" s="11">
        <v>1.2937902130371284E-2</v>
      </c>
    </row>
    <row r="123" spans="1:5">
      <c r="A123" s="16" t="s">
        <v>187</v>
      </c>
      <c r="B123" s="10">
        <v>7334.8019999999997</v>
      </c>
      <c r="C123" s="10">
        <v>7457.1089999999995</v>
      </c>
      <c r="D123" s="10">
        <v>122.30699999999979</v>
      </c>
      <c r="E123" s="11">
        <v>1.667488774748109E-2</v>
      </c>
    </row>
    <row r="124" spans="1:5">
      <c r="A124" s="16" t="s">
        <v>188</v>
      </c>
      <c r="B124" s="10">
        <v>1803.578</v>
      </c>
      <c r="C124" s="10">
        <v>1851.011</v>
      </c>
      <c r="D124" s="10">
        <v>47.432999999999993</v>
      </c>
      <c r="E124" s="11">
        <v>2.6299389324997306E-2</v>
      </c>
    </row>
    <row r="125" spans="1:5">
      <c r="A125" s="16" t="s">
        <v>189</v>
      </c>
      <c r="B125" s="10">
        <v>24045.491000000002</v>
      </c>
      <c r="C125" s="10">
        <v>24143.475999999999</v>
      </c>
      <c r="D125" s="10">
        <v>97.984999999996944</v>
      </c>
      <c r="E125" s="11">
        <v>4.0749843702504113E-3</v>
      </c>
    </row>
    <row r="126" spans="1:5">
      <c r="A126" s="16" t="s">
        <v>190</v>
      </c>
      <c r="B126" s="10">
        <v>19995.129000000001</v>
      </c>
      <c r="C126" s="10">
        <v>20614.508999999998</v>
      </c>
      <c r="D126" s="10">
        <v>619.37999999999738</v>
      </c>
      <c r="E126" s="11">
        <v>3.0976544337373235E-2</v>
      </c>
    </row>
    <row r="127" spans="1:5">
      <c r="A127" s="16" t="s">
        <v>191</v>
      </c>
      <c r="B127" s="10">
        <v>3845.3380000000002</v>
      </c>
      <c r="C127" s="10">
        <v>3756.5759999999996</v>
      </c>
      <c r="D127" s="10">
        <v>-88.762000000000626</v>
      </c>
      <c r="E127" s="11">
        <v>-2.3083016369432444E-2</v>
      </c>
    </row>
    <row r="128" spans="1:5">
      <c r="A128" s="16" t="s">
        <v>192</v>
      </c>
      <c r="B128" s="10">
        <v>19286.534</v>
      </c>
      <c r="C128" s="10">
        <v>18657.605</v>
      </c>
      <c r="D128" s="10">
        <v>-628.92900000000009</v>
      </c>
      <c r="E128" s="11">
        <v>-3.260974729829632E-2</v>
      </c>
    </row>
    <row r="129" spans="1:5">
      <c r="A129" s="16" t="s">
        <v>193</v>
      </c>
      <c r="B129" s="10">
        <v>12424.824000000001</v>
      </c>
      <c r="C129" s="10">
        <v>12757.199999999999</v>
      </c>
      <c r="D129" s="10">
        <v>332.37599999999838</v>
      </c>
      <c r="E129" s="11">
        <v>2.6750962428119574E-2</v>
      </c>
    </row>
    <row r="130" spans="1:5">
      <c r="A130" s="16" t="s">
        <v>194</v>
      </c>
      <c r="B130" s="10">
        <v>4728.433</v>
      </c>
      <c r="C130" s="10">
        <v>4685.97</v>
      </c>
      <c r="D130" s="10">
        <v>-42.462999999999738</v>
      </c>
      <c r="E130" s="11">
        <v>-8.9803535336124545E-3</v>
      </c>
    </row>
    <row r="131" spans="1:5">
      <c r="A131" s="16" t="s">
        <v>195</v>
      </c>
      <c r="B131" s="10"/>
      <c r="C131" s="10">
        <v>1781.0920000000001</v>
      </c>
      <c r="D131" s="10">
        <v>1781.0920000000001</v>
      </c>
      <c r="E131" s="11"/>
    </row>
    <row r="132" spans="1:5">
      <c r="A132" s="16" t="s">
        <v>196</v>
      </c>
      <c r="B132" s="10">
        <v>69089.156000000003</v>
      </c>
      <c r="C132" s="10">
        <v>72730.763999999996</v>
      </c>
      <c r="D132" s="10">
        <v>3641.6079999999929</v>
      </c>
      <c r="E132" s="11">
        <v>5.2708821627521295E-2</v>
      </c>
    </row>
    <row r="133" spans="1:5">
      <c r="A133" s="16" t="s">
        <v>197</v>
      </c>
      <c r="B133" s="10">
        <v>9035.5169999999998</v>
      </c>
      <c r="C133" s="10">
        <v>8795.6260000000002</v>
      </c>
      <c r="D133" s="10">
        <v>-239.89099999999962</v>
      </c>
      <c r="E133" s="11">
        <v>-2.6549781268741968E-2</v>
      </c>
    </row>
    <row r="134" spans="1:5">
      <c r="A134" s="16" t="s">
        <v>198</v>
      </c>
      <c r="B134" s="10">
        <v>7777.2560000000003</v>
      </c>
      <c r="C134" s="10">
        <v>7866.9169999999995</v>
      </c>
      <c r="D134" s="10">
        <v>89.660999999999149</v>
      </c>
      <c r="E134" s="11">
        <v>1.1528616262599449E-2</v>
      </c>
    </row>
    <row r="135" spans="1:5">
      <c r="A135" s="16" t="s">
        <v>199</v>
      </c>
      <c r="B135" s="10">
        <v>3259.1149999999998</v>
      </c>
      <c r="C135" s="10">
        <v>3420.9189999999999</v>
      </c>
      <c r="D135" s="10">
        <v>161.80400000000009</v>
      </c>
      <c r="E135" s="11">
        <v>4.9646606517413497E-2</v>
      </c>
    </row>
    <row r="136" spans="1:5">
      <c r="A136" s="16" t="s">
        <v>200</v>
      </c>
      <c r="B136" s="10">
        <v>18326.64</v>
      </c>
      <c r="C136" s="10">
        <v>18259.84</v>
      </c>
      <c r="D136" s="10">
        <v>-66.799999999999272</v>
      </c>
      <c r="E136" s="11">
        <v>-3.6449671079913869E-3</v>
      </c>
    </row>
    <row r="137" spans="1:5">
      <c r="A137" s="16" t="s">
        <v>201</v>
      </c>
      <c r="B137" s="10">
        <v>9864.630000000001</v>
      </c>
      <c r="C137" s="10">
        <v>9282.6039999999994</v>
      </c>
      <c r="D137" s="10">
        <v>-582.02600000000166</v>
      </c>
      <c r="E137" s="11">
        <v>-5.9001300606307747E-2</v>
      </c>
    </row>
    <row r="138" spans="1:5">
      <c r="A138" s="16" t="s">
        <v>202</v>
      </c>
      <c r="B138" s="10">
        <v>19376.311000000002</v>
      </c>
      <c r="C138" s="10">
        <v>18736.441999999999</v>
      </c>
      <c r="D138" s="10">
        <v>-639.86900000000242</v>
      </c>
      <c r="E138" s="11">
        <v>-3.3023262271131094E-2</v>
      </c>
    </row>
    <row r="139" spans="1:5">
      <c r="A139" s="16" t="s">
        <v>203</v>
      </c>
      <c r="B139" s="10">
        <v>27677.260999999999</v>
      </c>
      <c r="C139" s="10">
        <v>25279.544999999998</v>
      </c>
      <c r="D139" s="10">
        <v>-2397.7160000000003</v>
      </c>
      <c r="E139" s="11">
        <v>-8.6631260224774423E-2</v>
      </c>
    </row>
    <row r="140" spans="1:5">
      <c r="A140" s="16" t="s">
        <v>204</v>
      </c>
      <c r="B140" s="10">
        <v>1030125.6850000003</v>
      </c>
      <c r="C140" s="10">
        <v>1004607.4779999998</v>
      </c>
      <c r="D140" s="10">
        <v>-25518.207000000519</v>
      </c>
      <c r="E140" s="11">
        <v>-2.4771935475039156E-2</v>
      </c>
    </row>
    <row r="141" spans="1:5">
      <c r="A141" s="16" t="s">
        <v>205</v>
      </c>
      <c r="B141" s="10">
        <v>3668.7610000000004</v>
      </c>
      <c r="C141" s="10">
        <v>3976.1050000000005</v>
      </c>
      <c r="D141" s="10">
        <v>307.34400000000005</v>
      </c>
      <c r="E141" s="11">
        <v>8.3773241156891942E-2</v>
      </c>
    </row>
    <row r="142" spans="1:5">
      <c r="A142" s="16" t="s">
        <v>206</v>
      </c>
      <c r="B142" s="10">
        <v>6169.0930000000008</v>
      </c>
      <c r="C142" s="10">
        <v>6752.6819999999998</v>
      </c>
      <c r="D142" s="10">
        <v>583.58899999999903</v>
      </c>
      <c r="E142" s="11">
        <v>9.4598833248258532E-2</v>
      </c>
    </row>
    <row r="143" spans="1:5">
      <c r="A143" s="16" t="s">
        <v>207</v>
      </c>
      <c r="B143" s="10">
        <v>43875.328999999998</v>
      </c>
      <c r="C143" s="10">
        <v>43253.498</v>
      </c>
      <c r="D143" s="10">
        <v>-621.83099999999831</v>
      </c>
      <c r="E143" s="11">
        <v>-1.4172680049874917E-2</v>
      </c>
    </row>
    <row r="144" spans="1:5">
      <c r="A144" s="16" t="s">
        <v>208</v>
      </c>
      <c r="B144" s="10">
        <v>4821.1059999999998</v>
      </c>
      <c r="C144" s="10">
        <v>5024.1229999999996</v>
      </c>
      <c r="D144" s="10">
        <v>203.01699999999983</v>
      </c>
      <c r="E144" s="11">
        <v>4.2110046947733536E-2</v>
      </c>
    </row>
    <row r="145" spans="1:5">
      <c r="A145" s="16" t="s">
        <v>209</v>
      </c>
      <c r="B145" s="10">
        <v>36471.872000000003</v>
      </c>
      <c r="C145" s="10">
        <v>35703.784999999996</v>
      </c>
      <c r="D145" s="10">
        <v>-768.08700000000681</v>
      </c>
      <c r="E145" s="11">
        <v>-2.1059708698254007E-2</v>
      </c>
    </row>
    <row r="146" spans="1:5">
      <c r="A146" s="16" t="s">
        <v>210</v>
      </c>
      <c r="B146" s="10">
        <v>19933.66</v>
      </c>
      <c r="C146" s="10">
        <v>19419.473999999998</v>
      </c>
      <c r="D146" s="10">
        <v>-514.18600000000151</v>
      </c>
      <c r="E146" s="11">
        <v>-2.5794861555780601E-2</v>
      </c>
    </row>
    <row r="147" spans="1:5">
      <c r="A147" s="16" t="s">
        <v>211</v>
      </c>
      <c r="B147" s="10">
        <v>7806.6839999999993</v>
      </c>
      <c r="C147" s="10">
        <v>7761.085</v>
      </c>
      <c r="D147" s="10">
        <v>-45.598999999999251</v>
      </c>
      <c r="E147" s="11">
        <v>-5.8410203359069296E-3</v>
      </c>
    </row>
    <row r="148" spans="1:5">
      <c r="A148" s="16" t="s">
        <v>212</v>
      </c>
      <c r="B148" s="10">
        <v>10078.711000000001</v>
      </c>
      <c r="C148" s="10">
        <v>9690.6040000000012</v>
      </c>
      <c r="D148" s="10">
        <v>-388.10699999999997</v>
      </c>
      <c r="E148" s="11">
        <v>-3.8507602807541549E-2</v>
      </c>
    </row>
    <row r="149" spans="1:5">
      <c r="A149" s="16" t="s">
        <v>213</v>
      </c>
      <c r="B149" s="10">
        <v>30528.653000000002</v>
      </c>
      <c r="C149" s="10">
        <v>29768.038</v>
      </c>
      <c r="D149" s="10">
        <v>-760.6150000000016</v>
      </c>
      <c r="E149" s="11">
        <v>-2.4914790704981368E-2</v>
      </c>
    </row>
    <row r="150" spans="1:5">
      <c r="A150" s="16" t="s">
        <v>214</v>
      </c>
      <c r="B150" s="10">
        <v>45274.242000000006</v>
      </c>
      <c r="C150" s="10">
        <v>47247.288</v>
      </c>
      <c r="D150" s="10">
        <v>1973.0459999999948</v>
      </c>
      <c r="E150" s="11">
        <v>4.3579879261147973E-2</v>
      </c>
    </row>
    <row r="151" spans="1:5">
      <c r="A151" s="16" t="s">
        <v>215</v>
      </c>
      <c r="B151" s="10">
        <v>7428.7460000000001</v>
      </c>
      <c r="C151" s="10">
        <v>6727.5920000000006</v>
      </c>
      <c r="D151" s="10">
        <v>-701.15399999999954</v>
      </c>
      <c r="E151" s="11">
        <v>-9.4383897363027297E-2</v>
      </c>
    </row>
    <row r="152" spans="1:5">
      <c r="A152" s="16" t="s">
        <v>216</v>
      </c>
      <c r="B152" s="10"/>
      <c r="C152" s="10">
        <v>5994.2939999999999</v>
      </c>
      <c r="D152" s="10">
        <v>5994.2939999999999</v>
      </c>
      <c r="E152" s="11"/>
    </row>
    <row r="153" spans="1:5">
      <c r="A153" s="16" t="s">
        <v>217</v>
      </c>
      <c r="B153" s="10">
        <v>14992.815000000001</v>
      </c>
      <c r="C153" s="10">
        <v>14967.286</v>
      </c>
      <c r="D153" s="10">
        <v>-25.529000000000451</v>
      </c>
      <c r="E153" s="11">
        <v>-1.7027489500804518E-3</v>
      </c>
    </row>
    <row r="154" spans="1:5">
      <c r="A154" s="16" t="s">
        <v>218</v>
      </c>
      <c r="B154" s="10">
        <v>3411.3630000000003</v>
      </c>
      <c r="C154" s="10">
        <v>3522.2239999999997</v>
      </c>
      <c r="D154" s="10">
        <v>110.86099999999942</v>
      </c>
      <c r="E154" s="11">
        <v>3.2497567687753963E-2</v>
      </c>
    </row>
    <row r="155" spans="1:5">
      <c r="A155" s="16" t="s">
        <v>219</v>
      </c>
      <c r="B155" s="10">
        <v>5456.5360000000001</v>
      </c>
      <c r="C155" s="10">
        <v>5537.0160000000005</v>
      </c>
      <c r="D155" s="10">
        <v>80.480000000000473</v>
      </c>
      <c r="E155" s="11">
        <v>1.4749284161233514E-2</v>
      </c>
    </row>
    <row r="156" spans="1:5">
      <c r="A156" s="16" t="s">
        <v>220</v>
      </c>
      <c r="B156" s="10">
        <v>82150.767000000022</v>
      </c>
      <c r="C156" s="10">
        <v>83830.137000000002</v>
      </c>
      <c r="D156" s="10">
        <v>1679.3699999999808</v>
      </c>
      <c r="E156" s="11">
        <v>2.0442535856055738E-2</v>
      </c>
    </row>
    <row r="157" spans="1:5">
      <c r="A157" s="16" t="s">
        <v>221</v>
      </c>
      <c r="B157" s="10">
        <v>105140.89200000001</v>
      </c>
      <c r="C157" s="10">
        <v>104211.871</v>
      </c>
      <c r="D157" s="10">
        <v>-929.02100000000792</v>
      </c>
      <c r="E157" s="11">
        <v>-8.8359627004116325E-3</v>
      </c>
    </row>
    <row r="158" spans="1:5">
      <c r="A158" s="16" t="s">
        <v>222</v>
      </c>
      <c r="B158" s="10">
        <v>45234.721000000005</v>
      </c>
      <c r="C158" s="10">
        <v>44525.439999999995</v>
      </c>
      <c r="D158" s="10">
        <v>-709.28100000000995</v>
      </c>
      <c r="E158" s="11">
        <v>-1.5680012705284727E-2</v>
      </c>
    </row>
    <row r="159" spans="1:5">
      <c r="A159" s="16" t="s">
        <v>223</v>
      </c>
      <c r="B159" s="10">
        <v>6499.7079999999996</v>
      </c>
      <c r="C159" s="10">
        <v>6544.7650000000003</v>
      </c>
      <c r="D159" s="10">
        <v>45.057000000000698</v>
      </c>
      <c r="E159" s="11">
        <v>6.9321575676939183E-3</v>
      </c>
    </row>
    <row r="160" spans="1:5">
      <c r="A160" s="16" t="s">
        <v>224</v>
      </c>
      <c r="B160" s="10">
        <v>7607.0650000000005</v>
      </c>
      <c r="C160" s="10">
        <v>8002.0839999999998</v>
      </c>
      <c r="D160" s="10">
        <v>395.01899999999932</v>
      </c>
      <c r="E160" s="11">
        <v>5.1927911750458196E-2</v>
      </c>
    </row>
    <row r="161" spans="1:5">
      <c r="A161" s="16" t="s">
        <v>225</v>
      </c>
      <c r="B161" s="10">
        <v>3534.16</v>
      </c>
      <c r="C161" s="10">
        <v>3761.308</v>
      </c>
      <c r="D161" s="10">
        <v>227.14800000000014</v>
      </c>
      <c r="E161" s="11">
        <v>6.4272132557665798E-2</v>
      </c>
    </row>
    <row r="162" spans="1:5">
      <c r="A162" s="16" t="s">
        <v>226</v>
      </c>
      <c r="B162" s="10">
        <v>6732.1710000000003</v>
      </c>
      <c r="C162" s="10">
        <v>7010.4439999999995</v>
      </c>
      <c r="D162" s="10">
        <v>278.27299999999923</v>
      </c>
      <c r="E162" s="11">
        <v>4.1334808637510725E-2</v>
      </c>
    </row>
    <row r="163" spans="1:5">
      <c r="A163" s="16" t="s">
        <v>227</v>
      </c>
      <c r="B163" s="10">
        <v>20316.287999999997</v>
      </c>
      <c r="C163" s="10">
        <v>20732.837000000003</v>
      </c>
      <c r="D163" s="10">
        <v>416.54900000000634</v>
      </c>
      <c r="E163" s="11">
        <v>2.0503204128628539E-2</v>
      </c>
    </row>
    <row r="164" spans="1:5">
      <c r="A164" s="16" t="s">
        <v>228</v>
      </c>
      <c r="B164" s="10">
        <v>4119.5219999999999</v>
      </c>
      <c r="C164" s="10">
        <v>3737.2299999999996</v>
      </c>
      <c r="D164" s="10">
        <v>-382.29200000000037</v>
      </c>
      <c r="E164" s="11">
        <v>-9.2800087000385084E-2</v>
      </c>
    </row>
    <row r="165" spans="1:5">
      <c r="A165" s="16" t="s">
        <v>229</v>
      </c>
      <c r="B165" s="10">
        <v>58036.743000000002</v>
      </c>
      <c r="C165" s="10">
        <v>61234.429000000004</v>
      </c>
      <c r="D165" s="10">
        <v>3197.6860000000015</v>
      </c>
      <c r="E165" s="11">
        <v>5.5097612903604903E-2</v>
      </c>
    </row>
    <row r="166" spans="1:5">
      <c r="A166" s="16" t="s">
        <v>230</v>
      </c>
      <c r="B166" s="10">
        <v>2172.67</v>
      </c>
      <c r="C166" s="10">
        <v>2425.5690000000004</v>
      </c>
      <c r="D166" s="10">
        <v>252.89900000000034</v>
      </c>
      <c r="E166" s="11">
        <v>0.11640009757579399</v>
      </c>
    </row>
    <row r="167" spans="1:5">
      <c r="A167" s="16" t="s">
        <v>231</v>
      </c>
      <c r="B167" s="10">
        <v>1732.21</v>
      </c>
      <c r="C167" s="10">
        <v>1768.0449999999998</v>
      </c>
      <c r="D167" s="10">
        <v>35.834999999999809</v>
      </c>
      <c r="E167" s="11">
        <v>2.0687445517575703E-2</v>
      </c>
    </row>
    <row r="168" spans="1:5">
      <c r="A168" s="16" t="s">
        <v>232</v>
      </c>
      <c r="B168" s="10">
        <v>13584.482</v>
      </c>
      <c r="C168" s="10">
        <v>13837.213</v>
      </c>
      <c r="D168" s="10">
        <v>252.73099999999977</v>
      </c>
      <c r="E168" s="11">
        <v>1.860438992079343E-2</v>
      </c>
    </row>
    <row r="169" spans="1:5">
      <c r="A169" s="16" t="s">
        <v>233</v>
      </c>
      <c r="B169" s="10">
        <v>32587.185000000001</v>
      </c>
      <c r="C169" s="10">
        <v>33091.748</v>
      </c>
      <c r="D169" s="10">
        <v>504.56299999999828</v>
      </c>
      <c r="E169" s="11">
        <v>1.5483479165199395E-2</v>
      </c>
    </row>
    <row r="170" spans="1:5">
      <c r="A170" s="16" t="s">
        <v>234</v>
      </c>
      <c r="B170" s="10">
        <v>20354.445999999996</v>
      </c>
      <c r="C170" s="10">
        <v>20050.722000000002</v>
      </c>
      <c r="D170" s="10">
        <v>-303.7239999999947</v>
      </c>
      <c r="E170" s="11">
        <v>-1.4921752230446103E-2</v>
      </c>
    </row>
    <row r="171" spans="1:5">
      <c r="A171" s="16" t="s">
        <v>235</v>
      </c>
      <c r="B171" s="10">
        <v>9154.1039999999994</v>
      </c>
      <c r="C171" s="10">
        <v>9393.2849999999999</v>
      </c>
      <c r="D171" s="10">
        <v>239.18100000000049</v>
      </c>
      <c r="E171" s="11">
        <v>2.6128280823551984E-2</v>
      </c>
    </row>
    <row r="172" spans="1:5">
      <c r="A172" s="16" t="s">
        <v>236</v>
      </c>
      <c r="B172" s="10">
        <v>13171.217000000001</v>
      </c>
      <c r="C172" s="10">
        <v>13074.992000000002</v>
      </c>
      <c r="D172" s="10">
        <v>-96.224999999998545</v>
      </c>
      <c r="E172" s="11">
        <v>-7.3057030341234629E-3</v>
      </c>
    </row>
    <row r="173" spans="1:5">
      <c r="A173" s="16" t="s">
        <v>237</v>
      </c>
      <c r="B173" s="10">
        <v>187294.03400000001</v>
      </c>
      <c r="C173" s="10">
        <v>186474.06699999998</v>
      </c>
      <c r="D173" s="10">
        <v>-819.96700000003329</v>
      </c>
      <c r="E173" s="11">
        <v>-4.3779664652854522E-3</v>
      </c>
    </row>
    <row r="174" spans="1:5">
      <c r="A174" s="16" t="s">
        <v>238</v>
      </c>
      <c r="B174" s="10">
        <v>3112.6689999999999</v>
      </c>
      <c r="C174" s="10">
        <v>3203.83</v>
      </c>
      <c r="D174" s="10">
        <v>91.161000000000058</v>
      </c>
      <c r="E174" s="11">
        <v>2.928708449244043E-2</v>
      </c>
    </row>
    <row r="175" spans="1:5">
      <c r="A175" s="16" t="s">
        <v>239</v>
      </c>
      <c r="B175" s="10">
        <v>29072.352999999999</v>
      </c>
      <c r="C175" s="10">
        <v>28465.958999999999</v>
      </c>
      <c r="D175" s="10">
        <v>-606.39400000000023</v>
      </c>
      <c r="E175" s="11">
        <v>-2.0858098413981153E-2</v>
      </c>
    </row>
    <row r="176" spans="1:5">
      <c r="A176" s="16" t="s">
        <v>240</v>
      </c>
      <c r="B176" s="10">
        <v>27929.937000000002</v>
      </c>
      <c r="C176" s="10">
        <v>27892.356</v>
      </c>
      <c r="D176" s="10">
        <v>-37.58100000000195</v>
      </c>
      <c r="E176" s="11">
        <v>-1.3455454625623377E-3</v>
      </c>
    </row>
    <row r="177" spans="1:5">
      <c r="A177" s="16" t="s">
        <v>241</v>
      </c>
      <c r="B177" s="10">
        <v>22752.279000000002</v>
      </c>
      <c r="C177" s="10">
        <v>23511.897000000001</v>
      </c>
      <c r="D177" s="10">
        <v>759.61799999999857</v>
      </c>
      <c r="E177" s="11">
        <v>3.3386457681887541E-2</v>
      </c>
    </row>
    <row r="178" spans="1:5">
      <c r="A178" s="16" t="s">
        <v>242</v>
      </c>
      <c r="B178" s="10">
        <v>3061.2240000000002</v>
      </c>
      <c r="C178" s="10">
        <v>2917.1459999999997</v>
      </c>
      <c r="D178" s="10">
        <v>-144.07800000000043</v>
      </c>
      <c r="E178" s="11">
        <v>-4.7065487530478144E-2</v>
      </c>
    </row>
    <row r="179" spans="1:5">
      <c r="A179" s="16" t="s">
        <v>243</v>
      </c>
      <c r="B179" s="10">
        <v>13533.439999999999</v>
      </c>
      <c r="C179" s="10">
        <v>13638.969000000001</v>
      </c>
      <c r="D179" s="10">
        <v>105.52900000000227</v>
      </c>
      <c r="E179" s="11">
        <v>7.7976479003122844E-3</v>
      </c>
    </row>
    <row r="180" spans="1:5">
      <c r="A180" s="16" t="s">
        <v>244</v>
      </c>
      <c r="B180" s="10">
        <v>5134.1849999999995</v>
      </c>
      <c r="C180" s="10">
        <v>5031.6470000000008</v>
      </c>
      <c r="D180" s="10">
        <v>-102.53799999999865</v>
      </c>
      <c r="E180" s="11">
        <v>-1.9971621591352601E-2</v>
      </c>
    </row>
    <row r="181" spans="1:5">
      <c r="A181" s="16" t="s">
        <v>245</v>
      </c>
      <c r="B181" s="10">
        <v>8023.4100000000008</v>
      </c>
      <c r="C181" s="10">
        <v>7619.777</v>
      </c>
      <c r="D181" s="10">
        <v>-403.63300000000072</v>
      </c>
      <c r="E181" s="11">
        <v>-5.0306914391761194E-2</v>
      </c>
    </row>
    <row r="182" spans="1:5">
      <c r="A182" s="16" t="s">
        <v>246</v>
      </c>
      <c r="B182" s="10">
        <v>7121.4570000000003</v>
      </c>
      <c r="C182" s="10">
        <v>6618.4009999999998</v>
      </c>
      <c r="D182" s="10">
        <v>-503.05600000000049</v>
      </c>
      <c r="E182" s="11">
        <v>-7.0639477286740693E-2</v>
      </c>
    </row>
    <row r="183" spans="1:5">
      <c r="A183" s="16" t="s">
        <v>247</v>
      </c>
      <c r="B183" s="10">
        <v>2113.9610000000002</v>
      </c>
      <c r="C183" s="10">
        <v>2541.6880000000001</v>
      </c>
      <c r="D183" s="10">
        <v>427.72699999999986</v>
      </c>
      <c r="E183" s="11">
        <v>0.20233438554448252</v>
      </c>
    </row>
    <row r="184" spans="1:5">
      <c r="A184" s="16" t="s">
        <v>248</v>
      </c>
      <c r="B184" s="10">
        <v>10394.439</v>
      </c>
      <c r="C184" s="10">
        <v>10168.760999999999</v>
      </c>
      <c r="D184" s="10">
        <v>-225.6780000000017</v>
      </c>
      <c r="E184" s="11">
        <v>-2.1711417037514166E-2</v>
      </c>
    </row>
    <row r="185" spans="1:5">
      <c r="A185" s="16" t="s">
        <v>249</v>
      </c>
      <c r="B185" s="10">
        <v>24039.591000000004</v>
      </c>
      <c r="C185" s="10">
        <v>24165.447</v>
      </c>
      <c r="D185" s="10">
        <v>125.85599999999613</v>
      </c>
      <c r="E185" s="11">
        <v>5.2353636132992489E-3</v>
      </c>
    </row>
    <row r="186" spans="1:5">
      <c r="A186" s="16" t="s">
        <v>250</v>
      </c>
      <c r="B186" s="10">
        <v>6628.9049999999997</v>
      </c>
      <c r="C186" s="10">
        <v>6823.5389999999989</v>
      </c>
      <c r="D186" s="10">
        <v>194.63399999999911</v>
      </c>
      <c r="E186" s="11">
        <v>2.9361410368680667E-2</v>
      </c>
    </row>
    <row r="187" spans="1:5">
      <c r="A187" s="16" t="s">
        <v>251</v>
      </c>
      <c r="B187" s="10"/>
      <c r="C187" s="10">
        <v>3330.5130000000004</v>
      </c>
      <c r="D187" s="10">
        <v>3330.5130000000004</v>
      </c>
      <c r="E187" s="11"/>
    </row>
    <row r="188" spans="1:5">
      <c r="A188" s="16" t="s">
        <v>252</v>
      </c>
      <c r="B188" s="10">
        <v>6614.6180000000004</v>
      </c>
      <c r="C188" s="10">
        <v>7660.527</v>
      </c>
      <c r="D188" s="10">
        <v>1045.9089999999997</v>
      </c>
      <c r="E188" s="11">
        <v>0.1581208468879079</v>
      </c>
    </row>
    <row r="189" spans="1:5">
      <c r="A189" s="16" t="s">
        <v>253</v>
      </c>
      <c r="B189" s="10">
        <v>5427.5120000000006</v>
      </c>
      <c r="C189" s="10">
        <v>5137.2480000000005</v>
      </c>
      <c r="D189" s="10">
        <v>-290.26400000000012</v>
      </c>
      <c r="E189" s="11">
        <v>-5.3480121278405297E-2</v>
      </c>
    </row>
    <row r="190" spans="1:5">
      <c r="A190" s="16" t="s">
        <v>254</v>
      </c>
      <c r="B190" s="10">
        <v>7034.0630000000001</v>
      </c>
      <c r="C190" s="10">
        <v>6549.3919999999998</v>
      </c>
      <c r="D190" s="10">
        <v>-484.67100000000028</v>
      </c>
      <c r="E190" s="11">
        <v>-6.8903420398708434E-2</v>
      </c>
    </row>
    <row r="191" spans="1:5">
      <c r="A191" s="16" t="s">
        <v>255</v>
      </c>
      <c r="B191" s="10">
        <v>8831.7250000000004</v>
      </c>
      <c r="C191" s="10">
        <v>8122.1639999999998</v>
      </c>
      <c r="D191" s="10">
        <v>-709.5610000000006</v>
      </c>
      <c r="E191" s="11">
        <v>-8.0342288737477743E-2</v>
      </c>
    </row>
    <row r="192" spans="1:5">
      <c r="A192" s="16" t="s">
        <v>256</v>
      </c>
      <c r="B192" s="10">
        <v>14394.068000000001</v>
      </c>
      <c r="C192" s="10">
        <v>15035.939999999999</v>
      </c>
      <c r="D192" s="10">
        <v>641.87199999999757</v>
      </c>
      <c r="E192" s="11">
        <v>4.459281420651879E-2</v>
      </c>
    </row>
    <row r="193" spans="1:5">
      <c r="A193" s="16" t="s">
        <v>257</v>
      </c>
      <c r="B193" s="10">
        <v>21543.816999999999</v>
      </c>
      <c r="C193" s="10">
        <v>22220.495999999999</v>
      </c>
      <c r="D193" s="10">
        <v>676.67900000000009</v>
      </c>
      <c r="E193" s="11">
        <v>3.1409429443259758E-2</v>
      </c>
    </row>
    <row r="194" spans="1:5">
      <c r="A194" s="16" t="s">
        <v>258</v>
      </c>
      <c r="B194" s="10">
        <v>7813.9719999999998</v>
      </c>
      <c r="C194" s="10">
        <v>7760.7619999999997</v>
      </c>
      <c r="D194" s="10">
        <v>-53.210000000000036</v>
      </c>
      <c r="E194" s="11">
        <v>-6.8095969629786285E-3</v>
      </c>
    </row>
    <row r="195" spans="1:5">
      <c r="A195" s="16" t="s">
        <v>259</v>
      </c>
      <c r="B195" s="10">
        <v>7026.1689999999999</v>
      </c>
      <c r="C195" s="10">
        <v>6947.7029999999995</v>
      </c>
      <c r="D195" s="10">
        <v>-78.466000000000349</v>
      </c>
      <c r="E195" s="11">
        <v>-1.116767900117409E-2</v>
      </c>
    </row>
    <row r="196" spans="1:5">
      <c r="A196" s="16" t="s">
        <v>260</v>
      </c>
      <c r="B196" s="10">
        <v>129745.2</v>
      </c>
      <c r="C196" s="10">
        <v>133991.30799999999</v>
      </c>
      <c r="D196" s="10">
        <v>4246.1079999999929</v>
      </c>
      <c r="E196" s="11">
        <v>3.2726513196634582E-2</v>
      </c>
    </row>
    <row r="197" spans="1:5">
      <c r="A197" s="16" t="s">
        <v>261</v>
      </c>
      <c r="B197" s="10">
        <v>292876.07500000007</v>
      </c>
      <c r="C197" s="10">
        <v>287078.19400000002</v>
      </c>
      <c r="D197" s="10">
        <v>-5797.8810000000522</v>
      </c>
      <c r="E197" s="11">
        <v>-1.9796362676603237E-2</v>
      </c>
    </row>
    <row r="198" spans="1:5">
      <c r="A198" s="16" t="s">
        <v>262</v>
      </c>
      <c r="B198" s="10">
        <v>14950.315999999999</v>
      </c>
      <c r="C198" s="10">
        <v>15448.659000000001</v>
      </c>
      <c r="D198" s="10">
        <v>498.34300000000258</v>
      </c>
      <c r="E198" s="11">
        <v>3.3333275363544329E-2</v>
      </c>
    </row>
    <row r="199" spans="1:5">
      <c r="A199" s="16" t="s">
        <v>263</v>
      </c>
      <c r="B199" s="10">
        <v>12645.439</v>
      </c>
      <c r="C199" s="10">
        <v>12521.357</v>
      </c>
      <c r="D199" s="10">
        <v>-124.08200000000033</v>
      </c>
      <c r="E199" s="11">
        <v>-9.8123916457151343E-3</v>
      </c>
    </row>
    <row r="200" spans="1:5">
      <c r="A200" s="16" t="s">
        <v>264</v>
      </c>
      <c r="B200" s="10">
        <v>11046.636999999999</v>
      </c>
      <c r="C200" s="10">
        <v>10281.77</v>
      </c>
      <c r="D200" s="10">
        <v>-764.86699999999837</v>
      </c>
      <c r="E200" s="11">
        <v>-6.9239805743594035E-2</v>
      </c>
    </row>
    <row r="201" spans="1:5">
      <c r="A201" s="16" t="s">
        <v>265</v>
      </c>
      <c r="B201" s="10">
        <v>2561.8829999999998</v>
      </c>
      <c r="C201" s="10">
        <v>2847.5370000000003</v>
      </c>
      <c r="D201" s="10">
        <v>285.65400000000045</v>
      </c>
      <c r="E201" s="11">
        <v>0.11150157911192685</v>
      </c>
    </row>
    <row r="202" spans="1:5">
      <c r="A202" s="16" t="s">
        <v>266</v>
      </c>
      <c r="B202" s="10">
        <v>13655.213</v>
      </c>
      <c r="C202" s="10">
        <v>13268.233</v>
      </c>
      <c r="D202" s="10">
        <v>-386.97999999999956</v>
      </c>
      <c r="E202" s="11">
        <v>-2.8339360213568223E-2</v>
      </c>
    </row>
    <row r="203" spans="1:5">
      <c r="A203" s="16" t="s">
        <v>267</v>
      </c>
      <c r="B203" s="10">
        <v>58443.468000000001</v>
      </c>
      <c r="C203" s="10">
        <v>59718.903000000006</v>
      </c>
      <c r="D203" s="10">
        <v>1275.4350000000049</v>
      </c>
      <c r="E203" s="11">
        <v>2.1823396927779935E-2</v>
      </c>
    </row>
    <row r="204" spans="1:5">
      <c r="A204" s="16" t="s">
        <v>268</v>
      </c>
      <c r="B204" s="10">
        <v>49571.487000000001</v>
      </c>
      <c r="C204" s="10">
        <v>51243.670000000006</v>
      </c>
      <c r="D204" s="10">
        <v>1672.1830000000045</v>
      </c>
      <c r="E204" s="11">
        <v>3.3732758510956196E-2</v>
      </c>
    </row>
    <row r="205" spans="1:5">
      <c r="A205" s="16" t="s">
        <v>269</v>
      </c>
      <c r="B205" s="10">
        <v>11155.141</v>
      </c>
      <c r="C205" s="10">
        <v>11149.739</v>
      </c>
      <c r="D205" s="10">
        <v>-5.4020000000000437</v>
      </c>
      <c r="E205" s="11">
        <v>-4.8426102368406138E-4</v>
      </c>
    </row>
    <row r="206" spans="1:5">
      <c r="A206" s="16" t="s">
        <v>270</v>
      </c>
      <c r="B206" s="10">
        <v>14074.929</v>
      </c>
      <c r="C206" s="10">
        <v>14307.56</v>
      </c>
      <c r="D206" s="10">
        <v>232.6309999999994</v>
      </c>
      <c r="E206" s="11">
        <v>1.6528040745356472E-2</v>
      </c>
    </row>
    <row r="207" spans="1:5">
      <c r="A207" s="16" t="s">
        <v>271</v>
      </c>
      <c r="B207" s="10">
        <v>7640.4640000000009</v>
      </c>
      <c r="C207" s="10">
        <v>8580.3770000000004</v>
      </c>
      <c r="D207" s="10">
        <v>939.91299999999956</v>
      </c>
      <c r="E207" s="11">
        <v>0.12301779054256383</v>
      </c>
    </row>
    <row r="208" spans="1:5">
      <c r="A208" s="16" t="s">
        <v>272</v>
      </c>
      <c r="B208" s="10">
        <v>1653.9349999999999</v>
      </c>
      <c r="C208" s="10">
        <v>1735.6450000000002</v>
      </c>
      <c r="D208" s="10">
        <v>81.710000000000264</v>
      </c>
      <c r="E208" s="11">
        <v>4.9403392515425498E-2</v>
      </c>
    </row>
    <row r="209" spans="1:5">
      <c r="A209" s="16" t="s">
        <v>273</v>
      </c>
      <c r="B209" s="10">
        <v>2384.3180000000002</v>
      </c>
      <c r="C209" s="10">
        <v>2495.1999999999998</v>
      </c>
      <c r="D209" s="10">
        <v>110.88199999999961</v>
      </c>
      <c r="E209" s="11">
        <v>4.6504702812292485E-2</v>
      </c>
    </row>
    <row r="210" spans="1:5">
      <c r="A210" s="16" t="s">
        <v>274</v>
      </c>
      <c r="B210" s="10">
        <v>17817.548999999999</v>
      </c>
      <c r="C210" s="10">
        <v>18233.13</v>
      </c>
      <c r="D210" s="10">
        <v>415.58100000000195</v>
      </c>
      <c r="E210" s="11">
        <v>2.3324251837331944E-2</v>
      </c>
    </row>
    <row r="211" spans="1:5">
      <c r="A211" s="16" t="s">
        <v>275</v>
      </c>
      <c r="B211" s="10">
        <v>10509.714</v>
      </c>
      <c r="C211" s="10">
        <v>10847.076000000001</v>
      </c>
      <c r="D211" s="10">
        <v>337.36200000000099</v>
      </c>
      <c r="E211" s="11">
        <v>3.2100017184102346E-2</v>
      </c>
    </row>
    <row r="212" spans="1:5">
      <c r="A212" s="16" t="s">
        <v>276</v>
      </c>
      <c r="B212" s="10">
        <v>12711.338</v>
      </c>
      <c r="C212" s="10">
        <v>13102.873</v>
      </c>
      <c r="D212" s="10">
        <v>391.53499999999985</v>
      </c>
      <c r="E212" s="11">
        <v>3.0802028865883346E-2</v>
      </c>
    </row>
    <row r="213" spans="1:5">
      <c r="A213" s="16" t="s">
        <v>277</v>
      </c>
      <c r="B213" s="10">
        <v>60697.080999999998</v>
      </c>
      <c r="C213" s="10">
        <v>60237.813999999998</v>
      </c>
      <c r="D213" s="10">
        <v>-459.26699999999983</v>
      </c>
      <c r="E213" s="11">
        <v>-7.5665417913589588E-3</v>
      </c>
    </row>
    <row r="214" spans="1:5">
      <c r="A214" s="16" t="s">
        <v>278</v>
      </c>
      <c r="B214" s="10">
        <v>5502.7179999999998</v>
      </c>
      <c r="C214" s="10">
        <v>5824.3950000000004</v>
      </c>
      <c r="D214" s="10">
        <v>321.67700000000059</v>
      </c>
      <c r="E214" s="11">
        <v>5.8457838471824397E-2</v>
      </c>
    </row>
    <row r="215" spans="1:5">
      <c r="A215" s="16" t="s">
        <v>279</v>
      </c>
      <c r="B215" s="10">
        <v>14526.227999999999</v>
      </c>
      <c r="C215" s="10">
        <v>15418.347</v>
      </c>
      <c r="D215" s="10">
        <v>892.1190000000006</v>
      </c>
      <c r="E215" s="11">
        <v>6.1414360286786124E-2</v>
      </c>
    </row>
    <row r="216" spans="1:5">
      <c r="A216" s="16" t="s">
        <v>280</v>
      </c>
      <c r="B216" s="10">
        <v>16070.104000000001</v>
      </c>
      <c r="C216" s="10">
        <v>16029.407999999999</v>
      </c>
      <c r="D216" s="10">
        <v>-40.696000000001732</v>
      </c>
      <c r="E216" s="11">
        <v>-2.5324042706880881E-3</v>
      </c>
    </row>
    <row r="217" spans="1:5">
      <c r="A217" s="16" t="s">
        <v>281</v>
      </c>
      <c r="B217" s="10">
        <v>2049.7869999999998</v>
      </c>
      <c r="C217" s="10">
        <v>2095.663</v>
      </c>
      <c r="D217" s="10">
        <v>45.876000000000204</v>
      </c>
      <c r="E217" s="11">
        <v>2.2380862011516421E-2</v>
      </c>
    </row>
    <row r="218" spans="1:5">
      <c r="A218" s="16" t="s">
        <v>282</v>
      </c>
      <c r="B218" s="10">
        <v>5760.277</v>
      </c>
      <c r="C218" s="10">
        <v>5791.1269999999995</v>
      </c>
      <c r="D218" s="10">
        <v>30.849999999999454</v>
      </c>
      <c r="E218" s="11">
        <v>5.355645223311215E-3</v>
      </c>
    </row>
    <row r="219" spans="1:5">
      <c r="A219" s="16" t="s">
        <v>283</v>
      </c>
      <c r="B219" s="10">
        <v>5115.1660000000002</v>
      </c>
      <c r="C219" s="10">
        <v>5374.8360000000002</v>
      </c>
      <c r="D219" s="10">
        <v>259.67000000000007</v>
      </c>
      <c r="E219" s="11">
        <v>5.0764725915053405E-2</v>
      </c>
    </row>
    <row r="220" spans="1:5">
      <c r="A220" s="16" t="s">
        <v>284</v>
      </c>
      <c r="B220" s="10">
        <v>10451.792000000001</v>
      </c>
      <c r="C220" s="10">
        <v>10613.847000000002</v>
      </c>
      <c r="D220" s="10">
        <v>162.05500000000029</v>
      </c>
      <c r="E220" s="11">
        <v>1.5504996655119072E-2</v>
      </c>
    </row>
    <row r="221" spans="1:5">
      <c r="A221" s="16" t="s">
        <v>285</v>
      </c>
      <c r="B221" s="10">
        <v>22783.995999999999</v>
      </c>
      <c r="C221" s="10">
        <v>23597.146999999997</v>
      </c>
      <c r="D221" s="10">
        <v>813.15099999999802</v>
      </c>
      <c r="E221" s="11">
        <v>3.5689569116848424E-2</v>
      </c>
    </row>
    <row r="222" spans="1:5">
      <c r="A222" s="16" t="s">
        <v>286</v>
      </c>
      <c r="B222" s="10">
        <v>15544.726999999999</v>
      </c>
      <c r="C222" s="10">
        <v>15567.007000000001</v>
      </c>
      <c r="D222" s="10">
        <v>22.280000000002474</v>
      </c>
      <c r="E222" s="11">
        <v>1.4332834536111489E-3</v>
      </c>
    </row>
    <row r="223" spans="1:5">
      <c r="A223" s="16" t="s">
        <v>287</v>
      </c>
      <c r="B223" s="10">
        <v>3374.8409999999999</v>
      </c>
      <c r="C223" s="10">
        <v>2990.0789999999997</v>
      </c>
      <c r="D223" s="10">
        <v>-384.76200000000017</v>
      </c>
      <c r="E223" s="11">
        <v>-0.11400892664276634</v>
      </c>
    </row>
    <row r="224" spans="1:5">
      <c r="A224" s="16" t="s">
        <v>288</v>
      </c>
      <c r="B224" s="10">
        <v>5641.3119999999999</v>
      </c>
      <c r="C224" s="10">
        <v>5550.7889999999998</v>
      </c>
      <c r="D224" s="10">
        <v>-90.523000000000138</v>
      </c>
      <c r="E224" s="11">
        <v>-1.6046444515034824E-2</v>
      </c>
    </row>
    <row r="225" spans="1:5">
      <c r="A225" s="16" t="s">
        <v>289</v>
      </c>
      <c r="B225" s="10">
        <v>11663.303999999998</v>
      </c>
      <c r="C225" s="10">
        <v>12104.23</v>
      </c>
      <c r="D225" s="10">
        <v>440.9260000000013</v>
      </c>
      <c r="E225" s="11">
        <v>3.7804553495304705E-2</v>
      </c>
    </row>
    <row r="226" spans="1:5">
      <c r="A226" s="16" t="s">
        <v>290</v>
      </c>
      <c r="B226" s="10">
        <v>10758.364</v>
      </c>
      <c r="C226" s="10">
        <v>10273.349</v>
      </c>
      <c r="D226" s="10">
        <v>-485.01499999999942</v>
      </c>
      <c r="E226" s="11">
        <v>-4.5082598060448544E-2</v>
      </c>
    </row>
    <row r="227" spans="1:5">
      <c r="A227" s="16" t="s">
        <v>291</v>
      </c>
      <c r="B227" s="10">
        <v>12422.189</v>
      </c>
      <c r="C227" s="10">
        <v>12116.155000000001</v>
      </c>
      <c r="D227" s="10">
        <v>-306.03399999999965</v>
      </c>
      <c r="E227" s="11">
        <v>-2.4636076620634224E-2</v>
      </c>
    </row>
    <row r="228" spans="1:5">
      <c r="A228" s="16" t="s">
        <v>292</v>
      </c>
      <c r="B228" s="10">
        <v>20236.806</v>
      </c>
      <c r="C228" s="10">
        <v>19579.366000000002</v>
      </c>
      <c r="D228" s="10">
        <v>-657.43999999999869</v>
      </c>
      <c r="E228" s="11">
        <v>-3.2487340146463761E-2</v>
      </c>
    </row>
    <row r="229" spans="1:5">
      <c r="A229" s="16" t="s">
        <v>293</v>
      </c>
      <c r="B229" s="10">
        <v>17455.484</v>
      </c>
      <c r="C229" s="10">
        <v>19345.131000000001</v>
      </c>
      <c r="D229" s="10">
        <v>1889.6470000000008</v>
      </c>
      <c r="E229" s="11">
        <v>0.10825520506907747</v>
      </c>
    </row>
    <row r="230" spans="1:5">
      <c r="A230" s="16" t="s">
        <v>294</v>
      </c>
      <c r="B230" s="10">
        <v>30964.989000000001</v>
      </c>
      <c r="C230" s="10">
        <v>32097.030999999999</v>
      </c>
      <c r="D230" s="10">
        <v>1132.0419999999976</v>
      </c>
      <c r="E230" s="11">
        <v>3.6558772877329219E-2</v>
      </c>
    </row>
    <row r="231" spans="1:5">
      <c r="A231" s="16" t="s">
        <v>295</v>
      </c>
      <c r="B231" s="10">
        <v>9009.7160000000003</v>
      </c>
      <c r="C231" s="10">
        <v>8846.514000000001</v>
      </c>
      <c r="D231" s="10">
        <v>-163.20199999999932</v>
      </c>
      <c r="E231" s="11">
        <v>-1.8114000485697807E-2</v>
      </c>
    </row>
    <row r="232" spans="1:5">
      <c r="A232" s="16" t="s">
        <v>296</v>
      </c>
      <c r="B232" s="10">
        <v>3722.7469999999998</v>
      </c>
      <c r="C232" s="10">
        <v>3661.7559999999999</v>
      </c>
      <c r="D232" s="10">
        <v>-60.990999999999985</v>
      </c>
      <c r="E232" s="11">
        <v>-1.6383331985762122E-2</v>
      </c>
    </row>
    <row r="233" spans="1:5">
      <c r="A233" s="16" t="s">
        <v>297</v>
      </c>
      <c r="B233" s="10">
        <v>5934.3109999999997</v>
      </c>
      <c r="C233" s="10">
        <v>5690.683</v>
      </c>
      <c r="D233" s="10">
        <v>-243.6279999999997</v>
      </c>
      <c r="E233" s="11">
        <v>-4.105413416991454E-2</v>
      </c>
    </row>
    <row r="234" spans="1:5">
      <c r="A234" s="16" t="s">
        <v>298</v>
      </c>
      <c r="B234" s="10">
        <v>95696.431999999986</v>
      </c>
      <c r="C234" s="10">
        <v>95056.03300000001</v>
      </c>
      <c r="D234" s="10">
        <v>-640.39899999997579</v>
      </c>
      <c r="E234" s="11">
        <v>-6.6919840856760043E-3</v>
      </c>
    </row>
    <row r="235" spans="1:5">
      <c r="A235" s="16" t="s">
        <v>299</v>
      </c>
      <c r="B235" s="10">
        <v>7294.0469999999996</v>
      </c>
      <c r="C235" s="10">
        <v>6980.0569999999998</v>
      </c>
      <c r="D235" s="10">
        <v>-313.98999999999978</v>
      </c>
      <c r="E235" s="11">
        <v>-4.3047433064250858E-2</v>
      </c>
    </row>
    <row r="236" spans="1:5">
      <c r="A236" s="16" t="s">
        <v>300</v>
      </c>
      <c r="B236" s="10">
        <v>4926.6890000000003</v>
      </c>
      <c r="C236" s="10">
        <v>4814.0650000000005</v>
      </c>
      <c r="D236" s="10">
        <v>-112.6239999999998</v>
      </c>
      <c r="E236" s="11">
        <v>-2.2859977563024537E-2</v>
      </c>
    </row>
    <row r="237" spans="1:5">
      <c r="A237" s="16" t="s">
        <v>301</v>
      </c>
      <c r="B237" s="10">
        <v>47299.186000000002</v>
      </c>
      <c r="C237" s="10">
        <v>46928.413</v>
      </c>
      <c r="D237" s="10">
        <v>-370.77300000000105</v>
      </c>
      <c r="E237" s="11">
        <v>-7.8388875444918016E-3</v>
      </c>
    </row>
    <row r="238" spans="1:5">
      <c r="A238" s="16" t="s">
        <v>302</v>
      </c>
      <c r="B238" s="10">
        <v>9463.0190000000002</v>
      </c>
      <c r="C238" s="10">
        <v>9640.6360000000004</v>
      </c>
      <c r="D238" s="10">
        <v>177.61700000000019</v>
      </c>
      <c r="E238" s="11">
        <v>1.8769591395726901E-2</v>
      </c>
    </row>
    <row r="239" spans="1:5">
      <c r="A239" s="12" t="s">
        <v>34</v>
      </c>
      <c r="B239" s="13">
        <v>6529209.2830000026</v>
      </c>
      <c r="C239" s="13">
        <v>6539557.9679999985</v>
      </c>
      <c r="D239" s="14">
        <v>10348.684999995865</v>
      </c>
      <c r="E239" s="15">
        <v>1.5849828901855804E-3</v>
      </c>
    </row>
  </sheetData>
  <sortState xmlns:xlrd2="http://schemas.microsoft.com/office/spreadsheetml/2017/richdata2" ref="A4:E238">
    <sortCondition ref="A11:A238"/>
  </sortState>
  <mergeCells count="4">
    <mergeCell ref="A2:A3"/>
    <mergeCell ref="B2:C2"/>
    <mergeCell ref="D2:E2"/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AE5518E3-8DD5-4C9D-AFB5-6CAE908D7339}"/>
</file>

<file path=customXml/itemProps2.xml><?xml version="1.0" encoding="utf-8"?>
<ds:datastoreItem xmlns:ds="http://schemas.openxmlformats.org/officeDocument/2006/customXml" ds:itemID="{00D85CEE-17BF-43A6-A49D-86D9596EACA7}"/>
</file>

<file path=customXml/itemProps3.xml><?xml version="1.0" encoding="utf-8"?>
<ds:datastoreItem xmlns:ds="http://schemas.openxmlformats.org/officeDocument/2006/customXml" ds:itemID="{61F39E28-471E-479C-A24F-0AB91F1B72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2024-03-01T08:17:53Z</dcterms:created>
  <dcterms:modified xsi:type="dcterms:W3CDTF">2024-12-13T14:39:10Z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MediaServiceImageTags">
    <vt:lpwstr/>
  </property>
</Properties>
</file>