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1/Web/"/>
    </mc:Choice>
  </mc:AlternateContent>
  <xr:revisionPtr revIDLastSave="0" documentId="8_{396353C5-3DCE-46AA-B73C-D6175FD4EE3D}" xr6:coauthVersionLast="47" xr6:coauthVersionMax="47" xr10:uidLastSave="{00000000-0000-0000-0000-000000000000}"/>
  <bookViews>
    <workbookView xWindow="-110" yWindow="-110" windowWidth="19420" windowHeight="10420" xr2:uid="{D128B318-003D-4B99-A14C-5C85E1256D9D}"/>
  </bookViews>
  <sheets>
    <sheet name="November 2021" sheetId="1" r:id="rId1"/>
    <sheet name="Kommunene november 202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0" i="1" l="1"/>
  <c r="E150" i="1" s="1"/>
  <c r="D149" i="1"/>
  <c r="E149" i="1" s="1"/>
  <c r="D148" i="1"/>
  <c r="E148" i="1" s="1"/>
  <c r="D147" i="1"/>
  <c r="E147" i="1" s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37" i="1"/>
  <c r="E37" i="1" s="1"/>
  <c r="E36" i="1"/>
  <c r="D36" i="1"/>
  <c r="D35" i="1"/>
  <c r="E35" i="1" s="1"/>
  <c r="D34" i="1"/>
  <c r="E34" i="1" s="1"/>
  <c r="D33" i="1"/>
  <c r="E33" i="1" s="1"/>
  <c r="E32" i="1"/>
  <c r="D32" i="1"/>
  <c r="D31" i="1"/>
  <c r="E31" i="1" s="1"/>
  <c r="D30" i="1"/>
  <c r="E30" i="1" s="1"/>
  <c r="D29" i="1"/>
  <c r="E29" i="1" s="1"/>
  <c r="E28" i="1"/>
  <c r="D28" i="1"/>
  <c r="D27" i="1"/>
  <c r="E27" i="1" s="1"/>
  <c r="D26" i="1"/>
  <c r="E26" i="1" s="1"/>
  <c r="D25" i="1"/>
  <c r="E25" i="1" s="1"/>
  <c r="E24" i="1"/>
  <c r="D24" i="1"/>
  <c r="D23" i="1"/>
  <c r="E23" i="1" s="1"/>
  <c r="D22" i="1"/>
  <c r="E22" i="1" s="1"/>
  <c r="D21" i="1"/>
  <c r="E21" i="1" s="1"/>
  <c r="E20" i="1"/>
  <c r="D20" i="1"/>
  <c r="D19" i="1"/>
  <c r="E19" i="1" s="1"/>
  <c r="D18" i="1"/>
  <c r="E18" i="1" s="1"/>
  <c r="D17" i="1"/>
  <c r="E17" i="1" s="1"/>
  <c r="E16" i="1"/>
  <c r="D16" i="1"/>
  <c r="D15" i="1"/>
  <c r="E15" i="1" s="1"/>
  <c r="D14" i="1"/>
  <c r="E14" i="1" s="1"/>
  <c r="D13" i="1"/>
  <c r="E13" i="1" s="1"/>
  <c r="E12" i="1"/>
  <c r="D12" i="1"/>
</calcChain>
</file>

<file path=xl/sharedStrings.xml><?xml version="1.0" encoding="utf-8"?>
<sst xmlns="http://schemas.openxmlformats.org/spreadsheetml/2006/main" count="393" uniqueCount="301">
  <si>
    <t xml:space="preserve">Salget gikk ned med 19 prosent i november målt mot samme periode i fjor. Nedgangen var som forventet med tanke på den gjenåpningen av samfunnet som foregikk denne måneden. </t>
  </si>
  <si>
    <t>Totalt salg, liter</t>
  </si>
  <si>
    <t>Kategori</t>
  </si>
  <si>
    <t>Januar - november</t>
  </si>
  <si>
    <t>Endring</t>
  </si>
  <si>
    <t>2020</t>
  </si>
  <si>
    <t>2021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</si>
  <si>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</si>
  <si>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</si>
  <si>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</si>
  <si>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</si>
  <si>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</si>
  <si>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</si>
  <si>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</si>
  <si>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</si>
  <si>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</si>
  <si>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</si>
  <si>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</si>
  <si>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</si>
  <si>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</si>
  <si>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</si>
  <si>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</si>
  <si>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</si>
  <si>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Druebrennevin</t>
  </si>
  <si>
    <t>Brennevin, annet</t>
  </si>
  <si>
    <t>Gin</t>
  </si>
  <si>
    <t>Bitter</t>
  </si>
  <si>
    <t>Rom</t>
  </si>
  <si>
    <t>Brennevin, nøytralt &lt; 37,5 %</t>
  </si>
  <si>
    <t>Fruktbrennevin</t>
  </si>
  <si>
    <t>Genever</t>
  </si>
  <si>
    <t>Øl</t>
  </si>
  <si>
    <t>Alkoholfritt</t>
  </si>
  <si>
    <t>Sterkvin</t>
  </si>
  <si>
    <t>Totalsum</t>
  </si>
  <si>
    <t>November</t>
  </si>
  <si>
    <t>Totalt salg pr fylke, liter</t>
  </si>
  <si>
    <t>Fylkene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</si>
  <si>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</si>
  <si>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</si>
  <si>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</si>
  <si>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</si>
  <si>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</si>
  <si>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</si>
  <si>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</si>
  <si>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</si>
  <si>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</si>
  <si>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</si>
  <si>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</si>
  <si>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Svakvin, liter</t>
  </si>
  <si>
    <t>Kategori/land</t>
  </si>
  <si>
    <t>Italia</t>
  </si>
  <si>
    <t>Frankrike</t>
  </si>
  <si>
    <t>Spania</t>
  </si>
  <si>
    <t>USA</t>
  </si>
  <si>
    <t>Chile</t>
  </si>
  <si>
    <t>Australia</t>
  </si>
  <si>
    <t>Portugal</t>
  </si>
  <si>
    <t>Argentina</t>
  </si>
  <si>
    <t>Sør-Afrika</t>
  </si>
  <si>
    <t>Libanon</t>
  </si>
  <si>
    <t>Østerrike</t>
  </si>
  <si>
    <t>Tyskland</t>
  </si>
  <si>
    <t>Hellas</t>
  </si>
  <si>
    <t>New Zealand</t>
  </si>
  <si>
    <t>Ungarn</t>
  </si>
  <si>
    <t>Romania</t>
  </si>
  <si>
    <t>England</t>
  </si>
  <si>
    <t>Norge</t>
  </si>
  <si>
    <t>Størst nedgang i november for kommuner nær Sverige (økende grensehandel) og i enkelte hyttekommuner der uvær medførte strømbrudd og stengte butikker noen dager i andre halvdel av november. Kommunene sortert stigende vekst.</t>
  </si>
  <si>
    <t>Totalt salg pr kommune, liter</t>
  </si>
  <si>
    <t>Kommune</t>
  </si>
  <si>
    <t>Kongsvinger</t>
  </si>
  <si>
    <t>Vestby</t>
  </si>
  <si>
    <t>Halden</t>
  </si>
  <si>
    <t>Sarpsborg</t>
  </si>
  <si>
    <t>Hvaler</t>
  </si>
  <si>
    <t>Froland</t>
  </si>
  <si>
    <t>Fredrikstad</t>
  </si>
  <si>
    <t>Trysil</t>
  </si>
  <si>
    <t>Aurskog-Høland</t>
  </si>
  <si>
    <t>Sigdal</t>
  </si>
  <si>
    <t>Sør-Odal</t>
  </si>
  <si>
    <t>Nore og Uvdal</t>
  </si>
  <si>
    <t>Rakkestad</t>
  </si>
  <si>
    <t>Åsnes</t>
  </si>
  <si>
    <t>Moss</t>
  </si>
  <si>
    <t>Ås</t>
  </si>
  <si>
    <t>Nes</t>
  </si>
  <si>
    <t>Enebakk</t>
  </si>
  <si>
    <t>Røros</t>
  </si>
  <si>
    <t>Hol</t>
  </si>
  <si>
    <t>Malvik</t>
  </si>
  <si>
    <t>Verdal</t>
  </si>
  <si>
    <t>Øyer</t>
  </si>
  <si>
    <t>Nordre Follo</t>
  </si>
  <si>
    <t>Elverum</t>
  </si>
  <si>
    <t>Rana</t>
  </si>
  <si>
    <t>Gausdal</t>
  </si>
  <si>
    <t>Bykle</t>
  </si>
  <si>
    <t>Lillestrøm</t>
  </si>
  <si>
    <t>Tynset</t>
  </si>
  <si>
    <t>Ringebu</t>
  </si>
  <si>
    <t>Gjerdrum</t>
  </si>
  <si>
    <t>Øystre Slidre</t>
  </si>
  <si>
    <t>Vefsn</t>
  </si>
  <si>
    <t>Vadsø</t>
  </si>
  <si>
    <t>Horten</t>
  </si>
  <si>
    <t>Levanger</t>
  </si>
  <si>
    <t>Bamble</t>
  </si>
  <si>
    <t>Færder</t>
  </si>
  <si>
    <t>Nesbyen</t>
  </si>
  <si>
    <t>Steigen</t>
  </si>
  <si>
    <t>Hole</t>
  </si>
  <si>
    <t>Eidsvoll</t>
  </si>
  <si>
    <t>Hemsedal</t>
  </si>
  <si>
    <t>Grong</t>
  </si>
  <si>
    <t>Løten</t>
  </si>
  <si>
    <t>Ullensaker</t>
  </si>
  <si>
    <t>Inderøy</t>
  </si>
  <si>
    <t>Larvik</t>
  </si>
  <si>
    <t>Lyngen</t>
  </si>
  <si>
    <t>Indre Østfold</t>
  </si>
  <si>
    <t>Stor-Elvdal</t>
  </si>
  <si>
    <t>Nittedal</t>
  </si>
  <si>
    <t>Tinn</t>
  </si>
  <si>
    <t>Vågå</t>
  </si>
  <si>
    <t>Båtsfjord</t>
  </si>
  <si>
    <t>Stange</t>
  </si>
  <si>
    <t>Lier</t>
  </si>
  <si>
    <t>Tjeldsund</t>
  </si>
  <si>
    <t>Åmot</t>
  </si>
  <si>
    <t>Namsos </t>
  </si>
  <si>
    <t>Gjerstad</t>
  </si>
  <si>
    <t>Nesodden</t>
  </si>
  <si>
    <t>Gran</t>
  </si>
  <si>
    <t>Nannestad</t>
  </si>
  <si>
    <t>Narvik</t>
  </si>
  <si>
    <t>Bærum</t>
  </si>
  <si>
    <t>Hemnes</t>
  </si>
  <si>
    <t>Stjørdal</t>
  </si>
  <si>
    <t>Skien</t>
  </si>
  <si>
    <t>Porsanger Porsángu P</t>
  </si>
  <si>
    <t>Steinkjer</t>
  </si>
  <si>
    <t>Sandefjord</t>
  </si>
  <si>
    <t>Kragerø</t>
  </si>
  <si>
    <t>Asker</t>
  </si>
  <si>
    <t>Saltdal</t>
  </si>
  <si>
    <t>Herøy (Nordland)</t>
  </si>
  <si>
    <t>Selbu</t>
  </si>
  <si>
    <t>Østre Toten</t>
  </si>
  <si>
    <t>Drangedal</t>
  </si>
  <si>
    <t>Austevoll</t>
  </si>
  <si>
    <t>Øvre Eiker</t>
  </si>
  <si>
    <t>Tysnes</t>
  </si>
  <si>
    <t>Vinje</t>
  </si>
  <si>
    <t>Frosta</t>
  </si>
  <si>
    <t>Kongsberg</t>
  </si>
  <si>
    <t>Risør</t>
  </si>
  <si>
    <t>Holmestrand</t>
  </si>
  <si>
    <t>Vennesla</t>
  </si>
  <si>
    <t>Åfjord</t>
  </si>
  <si>
    <t>Høyanger</t>
  </si>
  <si>
    <t>Sør-Varanger</t>
  </si>
  <si>
    <t>Tønsberg</t>
  </si>
  <si>
    <t>Sør-Aurdal</t>
  </si>
  <si>
    <t>Fauske</t>
  </si>
  <si>
    <t>Kvam</t>
  </si>
  <si>
    <t>Nome</t>
  </si>
  <si>
    <t>Melhus</t>
  </si>
  <si>
    <t>Ål</t>
  </si>
  <si>
    <t>Seljord</t>
  </si>
  <si>
    <t>Frogn</t>
  </si>
  <si>
    <t>Midtre Gauldal</t>
  </si>
  <si>
    <t>Luster</t>
  </si>
  <si>
    <t>Lødingen</t>
  </si>
  <si>
    <t>Kristiansund</t>
  </si>
  <si>
    <t>Harstad</t>
  </si>
  <si>
    <t>Lillehammer</t>
  </si>
  <si>
    <t>Ringerike</t>
  </si>
  <si>
    <t>Drammen</t>
  </si>
  <si>
    <t>Vestre Toten</t>
  </si>
  <si>
    <t>Tvedestrand</t>
  </si>
  <si>
    <t>Søndre Land</t>
  </si>
  <si>
    <t>Guovdageaidnu Kautok</t>
  </si>
  <si>
    <t>Haugesund</t>
  </si>
  <si>
    <t>Nordkapp</t>
  </si>
  <si>
    <t>Trondheim</t>
  </si>
  <si>
    <t>Hamar</t>
  </si>
  <si>
    <t>Orkland </t>
  </si>
  <si>
    <t>Hitra </t>
  </si>
  <si>
    <t>Meløy</t>
  </si>
  <si>
    <t>Evje og Hornnes</t>
  </si>
  <si>
    <t>Lebesby</t>
  </si>
  <si>
    <t>Nesna</t>
  </si>
  <si>
    <t>Lørenskog</t>
  </si>
  <si>
    <t>Grimstad</t>
  </si>
  <si>
    <t>Lindesnes</t>
  </si>
  <si>
    <t>Porsgrunn</t>
  </si>
  <si>
    <t>Surnadal</t>
  </si>
  <si>
    <t>Nord-Fron</t>
  </si>
  <si>
    <t>Karmøy</t>
  </si>
  <si>
    <t>Modum</t>
  </si>
  <si>
    <t>Alstahaug</t>
  </si>
  <si>
    <t>Brønnøy</t>
  </si>
  <si>
    <t>Alver</t>
  </si>
  <si>
    <t>Dovre</t>
  </si>
  <si>
    <t>Gjesdal</t>
  </si>
  <si>
    <t>Randaberg</t>
  </si>
  <si>
    <t>Ørland</t>
  </si>
  <si>
    <t>Ringsaker</t>
  </si>
  <si>
    <t>Strand</t>
  </si>
  <si>
    <t>Senja</t>
  </si>
  <si>
    <t>Stord</t>
  </si>
  <si>
    <t>Eigersund</t>
  </si>
  <si>
    <t>Midt-Telemark</t>
  </si>
  <si>
    <t>Kvinnherad</t>
  </si>
  <si>
    <t>Heim </t>
  </si>
  <si>
    <t>Smøla</t>
  </si>
  <si>
    <t>Klepp</t>
  </si>
  <si>
    <t>Indre Fosen</t>
  </si>
  <si>
    <t>Kristiansand</t>
  </si>
  <si>
    <t>Bjørnafjorden</t>
  </si>
  <si>
    <t>Voss</t>
  </si>
  <si>
    <t>Molde</t>
  </si>
  <si>
    <t>Bømlo</t>
  </si>
  <si>
    <t>Rauma</t>
  </si>
  <si>
    <t>Notodden</t>
  </si>
  <si>
    <t>Vanylven</t>
  </si>
  <si>
    <t>Balsfjord</t>
  </si>
  <si>
    <t>Askvoll</t>
  </si>
  <si>
    <t>Kvinesdal</t>
  </si>
  <si>
    <t>Årdal</t>
  </si>
  <si>
    <t>Averøy</t>
  </si>
  <si>
    <t>Hadsel</t>
  </si>
  <si>
    <t>Bodø</t>
  </si>
  <si>
    <t>Frøya</t>
  </si>
  <si>
    <t>Gloppen</t>
  </si>
  <si>
    <t>Lillesand</t>
  </si>
  <si>
    <t>Flekkefjord</t>
  </si>
  <si>
    <t>Øygarden</t>
  </si>
  <si>
    <t>Flå</t>
  </si>
  <si>
    <t>Bø</t>
  </si>
  <si>
    <t>Sola</t>
  </si>
  <si>
    <t>Time</t>
  </si>
  <si>
    <t>Salangen</t>
  </si>
  <si>
    <t>Sunnfjord</t>
  </si>
  <si>
    <t>Sel</t>
  </si>
  <si>
    <t>Alta</t>
  </si>
  <si>
    <t>Sortland</t>
  </si>
  <si>
    <t>Ulstein</t>
  </si>
  <si>
    <t>Nærøysund </t>
  </si>
  <si>
    <t>Stavanger</t>
  </si>
  <si>
    <t>Vågan</t>
  </si>
  <si>
    <t>Hustadvika</t>
  </si>
  <si>
    <t>Tromsø</t>
  </si>
  <si>
    <t>Nordreisa</t>
  </si>
  <si>
    <t>Askøy</t>
  </si>
  <si>
    <t>Sunndal</t>
  </si>
  <si>
    <t>Stad</t>
  </si>
  <si>
    <t>Gjøvik</t>
  </si>
  <si>
    <t>Oppdal</t>
  </si>
  <si>
    <t>Kinn</t>
  </si>
  <si>
    <t>Vestvågøy</t>
  </si>
  <si>
    <t>Ørsta</t>
  </si>
  <si>
    <t>Ullensvang</t>
  </si>
  <si>
    <t>Bergen</t>
  </si>
  <si>
    <t>Ålesund</t>
  </si>
  <si>
    <t>Nord-Aurdal</t>
  </si>
  <si>
    <t>Vestnes</t>
  </si>
  <si>
    <t>Vik</t>
  </si>
  <si>
    <t>Sogndal</t>
  </si>
  <si>
    <t>Nordre Land</t>
  </si>
  <si>
    <t>Etne</t>
  </si>
  <si>
    <t>Herøy (Møre og Romsd</t>
  </si>
  <si>
    <t>Volda</t>
  </si>
  <si>
    <t>Målselv</t>
  </si>
  <si>
    <t>Øksnes</t>
  </si>
  <si>
    <t>Sandnes </t>
  </si>
  <si>
    <t>Vindafjord</t>
  </si>
  <si>
    <t>Sauda</t>
  </si>
  <si>
    <t>Gol</t>
  </si>
  <si>
    <t>Osterøy</t>
  </si>
  <si>
    <t>Hå</t>
  </si>
  <si>
    <t>Sula</t>
  </si>
  <si>
    <t>Stranda</t>
  </si>
  <si>
    <t>Sykkylven</t>
  </si>
  <si>
    <t>Andøy</t>
  </si>
  <si>
    <t>Stryn</t>
  </si>
  <si>
    <t>Lom</t>
  </si>
  <si>
    <t>Arendal</t>
  </si>
  <si>
    <t>Hammerfest </t>
  </si>
  <si>
    <t>Vardø</t>
  </si>
  <si>
    <t>Lyngdal</t>
  </si>
  <si>
    <t>Farsund</t>
  </si>
  <si>
    <t>Bardu</t>
  </si>
  <si>
    <t>Skjervøy</t>
  </si>
  <si>
    <t>Jevnaker</t>
  </si>
  <si>
    <t>Suldal</t>
  </si>
  <si>
    <t>Fitjar</t>
  </si>
  <si>
    <t>Tysvær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</si>
</sst>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5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0" applyNumberFormat="1"/>
    <xf numFmtId="0" fontId="3" fillId="2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left"/>
    </xf>
    <xf numFmtId="165" fontId="4" fillId="4" borderId="5" xfId="0" applyNumberFormat="1" applyFont="1" applyFill="1" applyBorder="1"/>
    <xf numFmtId="164" fontId="3" fillId="4" borderId="5" xfId="0" applyNumberFormat="1" applyFont="1" applyFill="1" applyBorder="1"/>
    <xf numFmtId="9" fontId="3" fillId="4" borderId="5" xfId="2" applyFont="1" applyFill="1" applyBorder="1"/>
    <xf numFmtId="0" fontId="0" fillId="0" borderId="5" xfId="0" applyBorder="1" applyAlignment="1">
      <alignment horizontal="left" indent="1"/>
    </xf>
    <xf numFmtId="165" fontId="0" fillId="0" borderId="5" xfId="0" applyNumberFormat="1" applyBorder="1"/>
    <xf numFmtId="164" fontId="0" fillId="0" borderId="5" xfId="0" applyNumberFormat="1" applyBorder="1"/>
    <xf numFmtId="9" fontId="0" fillId="0" borderId="5" xfId="2" applyFont="1" applyBorder="1"/>
    <xf numFmtId="0" fontId="4" fillId="3" borderId="5" xfId="0" applyFont="1" applyFill="1" applyBorder="1" applyAlignment="1">
      <alignment horizontal="left"/>
    </xf>
    <xf numFmtId="165" fontId="4" fillId="3" borderId="5" xfId="0" applyNumberFormat="1" applyFont="1" applyFill="1" applyBorder="1"/>
    <xf numFmtId="164" fontId="3" fillId="2" borderId="5" xfId="0" applyNumberFormat="1" applyFont="1" applyFill="1" applyBorder="1"/>
    <xf numFmtId="9" fontId="3" fillId="2" borderId="5" xfId="2" applyFont="1" applyFill="1" applyBorder="1"/>
    <xf numFmtId="9" fontId="0" fillId="0" borderId="0" xfId="2" applyFont="1"/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1" applyNumberFormat="1" applyFont="1"/>
    <xf numFmtId="0" fontId="4" fillId="3" borderId="10" xfId="0" applyFont="1" applyFill="1" applyBorder="1" applyAlignment="1">
      <alignment horizontal="left"/>
    </xf>
    <xf numFmtId="165" fontId="4" fillId="3" borderId="10" xfId="1" applyNumberFormat="1" applyFont="1" applyFill="1" applyBorder="1"/>
    <xf numFmtId="164" fontId="3" fillId="2" borderId="0" xfId="0" applyNumberFormat="1" applyFont="1" applyFill="1"/>
    <xf numFmtId="9" fontId="3" fillId="2" borderId="0" xfId="2" applyFont="1" applyFill="1"/>
    <xf numFmtId="0" fontId="3" fillId="2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4EBA-A40C-4733-858F-3C35043E72D2}">
  <dimension ref="A2:E364"/>
  <sheetViews>
    <sheetView tabSelected="1" workbookViewId="0">
      <selection activeCell="A74" sqref="A74:E76"/>
    </sheetView>
  </sheetViews>
  <sheetFormatPr defaultColWidth="11.42578125" defaultRowHeight="12.6"/>
  <cols>
    <col min="1" max="1" width="25.28515625" bestFit="1" customWidth="1"/>
    <col min="2" max="2" width="11.42578125" bestFit="1" customWidth="1"/>
    <col min="3" max="3" width="12.140625" bestFit="1" customWidth="1"/>
    <col min="4" max="4" width="10.85546875" style="1"/>
  </cols>
  <sheetData>
    <row r="2" spans="1:5" ht="12.95" thickBot="1"/>
    <row r="3" spans="1:5">
      <c r="A3" s="26" t="s">
        <v>0</v>
      </c>
      <c r="B3" s="27"/>
      <c r="C3" s="27"/>
      <c r="D3" s="27"/>
      <c r="E3" s="28"/>
    </row>
    <row r="4" spans="1:5">
      <c r="A4" s="29"/>
      <c r="B4" s="30"/>
      <c r="C4" s="30"/>
      <c r="D4" s="30"/>
      <c r="E4" s="31"/>
    </row>
    <row r="5" spans="1:5">
      <c r="A5" s="29"/>
      <c r="B5" s="30"/>
      <c r="C5" s="30"/>
      <c r="D5" s="30"/>
      <c r="E5" s="31"/>
    </row>
    <row r="6" spans="1:5" ht="12.95" thickBot="1">
      <c r="A6" s="32"/>
      <c r="B6" s="33"/>
      <c r="C6" s="33"/>
      <c r="D6" s="33"/>
      <c r="E6" s="34"/>
    </row>
    <row r="9" spans="1:5" ht="12.95">
      <c r="A9" s="25" t="s">
        <v>1</v>
      </c>
      <c r="B9" s="25"/>
      <c r="C9" s="25"/>
      <c r="D9" s="25"/>
      <c r="E9" s="25"/>
    </row>
    <row r="10" spans="1:5" ht="12.95">
      <c r="A10" s="35" t="s">
        <v>2</v>
      </c>
      <c r="B10" s="25" t="s">
        <v>3</v>
      </c>
      <c r="C10" s="25"/>
      <c r="D10" s="25" t="s">
        <v>4</v>
      </c>
      <c r="E10" s="25"/>
    </row>
    <row r="11" spans="1:5" ht="12.95">
      <c r="A11" s="35"/>
      <c r="B11" s="3" t="s">
        <v>5</v>
      </c>
      <c r="C11" s="3" t="s">
        <v>6</v>
      </c>
      <c r="D11" s="4" t="s">
        <v>7</v>
      </c>
      <c r="E11" s="2" t="s">
        <v>8</v>
      </c>
    </row>
    <row r="12" spans="1:5" ht="12.95">
      <c r="A12" s="5" t="s">
        <v>9</v>
      </c>
      <c r="B12" s="6">
        <v>83031429.425999999</v>
      </c>
      <c r="C12" s="6">
        <v>85374505.13699995</v>
      </c>
      <c r="D12" s="7">
        <f>C12-B12</f>
        <v>2343075.7109999508</v>
      </c>
      <c r="E12" s="8">
        <f>D12/B12</f>
        <v>2.8219142163367995E-2</v>
      </c>
    </row>
    <row r="13" spans="1:5">
      <c r="A13" s="9" t="s">
        <v>10</v>
      </c>
      <c r="B13" s="10">
        <v>46394450.156999975</v>
      </c>
      <c r="C13" s="10">
        <v>46210802.753999956</v>
      </c>
      <c r="D13" s="11">
        <f t="shared" ref="D13:D37" si="0">C13-B13</f>
        <v>-183647.40300001949</v>
      </c>
      <c r="E13" s="12">
        <f t="shared" ref="E13:E37" si="1">D13/B13</f>
        <v>-3.9583916261223505E-3</v>
      </c>
    </row>
    <row r="14" spans="1:5">
      <c r="A14" s="9" t="s">
        <v>11</v>
      </c>
      <c r="B14" s="10">
        <v>24689033.198000006</v>
      </c>
      <c r="C14" s="10">
        <v>25447391.522999987</v>
      </c>
      <c r="D14" s="11">
        <f t="shared" si="0"/>
        <v>758358.32499998063</v>
      </c>
      <c r="E14" s="12">
        <f t="shared" si="1"/>
        <v>3.0716404280318813E-2</v>
      </c>
    </row>
    <row r="15" spans="1:5">
      <c r="A15" s="9" t="s">
        <v>12</v>
      </c>
      <c r="B15" s="10">
        <v>5788716.6250000009</v>
      </c>
      <c r="C15" s="10">
        <v>6710581.2000000058</v>
      </c>
      <c r="D15" s="11">
        <f t="shared" si="0"/>
        <v>921864.57500000484</v>
      </c>
      <c r="E15" s="12">
        <f t="shared" si="1"/>
        <v>0.15925197841240063</v>
      </c>
    </row>
    <row r="16" spans="1:5">
      <c r="A16" s="9" t="s">
        <v>13</v>
      </c>
      <c r="B16" s="10">
        <v>4509112.251000003</v>
      </c>
      <c r="C16" s="10">
        <v>5120877.4130000006</v>
      </c>
      <c r="D16" s="11">
        <f t="shared" si="0"/>
        <v>611765.16199999768</v>
      </c>
      <c r="E16" s="12">
        <f t="shared" si="1"/>
        <v>0.13567308329135611</v>
      </c>
    </row>
    <row r="17" spans="1:5">
      <c r="A17" s="9" t="s">
        <v>14</v>
      </c>
      <c r="B17" s="10">
        <v>867176.6749999997</v>
      </c>
      <c r="C17" s="10">
        <v>917564.00000000047</v>
      </c>
      <c r="D17" s="11">
        <f t="shared" si="0"/>
        <v>50387.325000000768</v>
      </c>
      <c r="E17" s="12">
        <f t="shared" si="1"/>
        <v>5.8105028020963304E-2</v>
      </c>
    </row>
    <row r="18" spans="1:5">
      <c r="A18" s="9" t="s">
        <v>15</v>
      </c>
      <c r="B18" s="10">
        <v>431910.47499999986</v>
      </c>
      <c r="C18" s="10">
        <v>556397.45699999982</v>
      </c>
      <c r="D18" s="11">
        <f t="shared" si="0"/>
        <v>124486.98199999996</v>
      </c>
      <c r="E18" s="12">
        <f t="shared" si="1"/>
        <v>0.28822403994716728</v>
      </c>
    </row>
    <row r="19" spans="1:5">
      <c r="A19" s="9" t="s">
        <v>16</v>
      </c>
      <c r="B19" s="10">
        <v>273780.33999999968</v>
      </c>
      <c r="C19" s="10">
        <v>319547.86000000004</v>
      </c>
      <c r="D19" s="11">
        <f t="shared" si="0"/>
        <v>45767.520000000368</v>
      </c>
      <c r="E19" s="12">
        <f t="shared" si="1"/>
        <v>0.1671687601819781</v>
      </c>
    </row>
    <row r="20" spans="1:5">
      <c r="A20" s="9" t="s">
        <v>17</v>
      </c>
      <c r="B20" s="10">
        <v>77249.705000000045</v>
      </c>
      <c r="C20" s="10">
        <v>91147.930000000095</v>
      </c>
      <c r="D20" s="11">
        <f t="shared" si="0"/>
        <v>13898.225000000049</v>
      </c>
      <c r="E20" s="12">
        <f t="shared" si="1"/>
        <v>0.179912984780978</v>
      </c>
    </row>
    <row r="21" spans="1:5" ht="12.95">
      <c r="A21" s="5" t="s">
        <v>18</v>
      </c>
      <c r="B21" s="6">
        <v>12772528.394999994</v>
      </c>
      <c r="C21" s="6">
        <v>13865825.359999992</v>
      </c>
      <c r="D21" s="7">
        <f t="shared" si="0"/>
        <v>1093296.964999998</v>
      </c>
      <c r="E21" s="8">
        <f t="shared" si="1"/>
        <v>8.5597536461769486E-2</v>
      </c>
    </row>
    <row r="22" spans="1:5">
      <c r="A22" s="9" t="s">
        <v>19</v>
      </c>
      <c r="B22" s="10">
        <v>3609867.9500000058</v>
      </c>
      <c r="C22" s="10">
        <v>3766996.7000000109</v>
      </c>
      <c r="D22" s="11">
        <f t="shared" si="0"/>
        <v>157128.75000000512</v>
      </c>
      <c r="E22" s="12">
        <f t="shared" si="1"/>
        <v>4.352756172147651E-2</v>
      </c>
    </row>
    <row r="23" spans="1:5">
      <c r="A23" s="9" t="s">
        <v>20</v>
      </c>
      <c r="B23" s="10">
        <v>1515145.2199999972</v>
      </c>
      <c r="C23" s="10">
        <v>1818543.8399999982</v>
      </c>
      <c r="D23" s="11">
        <f t="shared" si="0"/>
        <v>303398.62000000104</v>
      </c>
      <c r="E23" s="12">
        <f t="shared" si="1"/>
        <v>0.20024392117344475</v>
      </c>
    </row>
    <row r="24" spans="1:5">
      <c r="A24" s="9" t="s">
        <v>21</v>
      </c>
      <c r="B24" s="10">
        <v>1684699.4499999967</v>
      </c>
      <c r="C24" s="10">
        <v>1785583.099999995</v>
      </c>
      <c r="D24" s="11">
        <f t="shared" si="0"/>
        <v>100883.64999999828</v>
      </c>
      <c r="E24" s="12">
        <f t="shared" si="1"/>
        <v>5.9882283454178412E-2</v>
      </c>
    </row>
    <row r="25" spans="1:5">
      <c r="A25" s="9" t="s">
        <v>22</v>
      </c>
      <c r="B25" s="10">
        <v>1374261.6699999985</v>
      </c>
      <c r="C25" s="10">
        <v>1410982.5099999974</v>
      </c>
      <c r="D25" s="11">
        <f t="shared" si="0"/>
        <v>36720.83999999892</v>
      </c>
      <c r="E25" s="12">
        <f t="shared" si="1"/>
        <v>2.6720413442076835E-2</v>
      </c>
    </row>
    <row r="26" spans="1:5">
      <c r="A26" s="9" t="s">
        <v>23</v>
      </c>
      <c r="B26" s="10">
        <v>1434506.5799999982</v>
      </c>
      <c r="C26" s="10">
        <v>1406430.8499999982</v>
      </c>
      <c r="D26" s="11">
        <f t="shared" si="0"/>
        <v>-28075.729999999981</v>
      </c>
      <c r="E26" s="12">
        <f t="shared" si="1"/>
        <v>-1.9571698304792731E-2</v>
      </c>
    </row>
    <row r="27" spans="1:5">
      <c r="A27" s="9" t="s">
        <v>24</v>
      </c>
      <c r="B27" s="10">
        <v>917050.5649999989</v>
      </c>
      <c r="C27" s="10">
        <v>1120294.2299999967</v>
      </c>
      <c r="D27" s="11">
        <f t="shared" si="0"/>
        <v>203243.66499999783</v>
      </c>
      <c r="E27" s="12">
        <f t="shared" si="1"/>
        <v>0.22162754460545811</v>
      </c>
    </row>
    <row r="28" spans="1:5">
      <c r="A28" s="9" t="s">
        <v>25</v>
      </c>
      <c r="B28" s="10">
        <v>878920.28999999724</v>
      </c>
      <c r="C28" s="10">
        <v>1040782.2899999957</v>
      </c>
      <c r="D28" s="11">
        <f t="shared" si="0"/>
        <v>161861.99999999849</v>
      </c>
      <c r="E28" s="12">
        <f t="shared" si="1"/>
        <v>0.18416004482044554</v>
      </c>
    </row>
    <row r="29" spans="1:5">
      <c r="A29" s="9" t="s">
        <v>26</v>
      </c>
      <c r="B29" s="10">
        <v>762902.63</v>
      </c>
      <c r="C29" s="10">
        <v>833604.91000000038</v>
      </c>
      <c r="D29" s="11">
        <f t="shared" si="0"/>
        <v>70702.280000000377</v>
      </c>
      <c r="E29" s="12">
        <f t="shared" si="1"/>
        <v>9.2675365400169588E-2</v>
      </c>
    </row>
    <row r="30" spans="1:5">
      <c r="A30" s="9" t="s">
        <v>27</v>
      </c>
      <c r="B30" s="10">
        <v>246394.00000000137</v>
      </c>
      <c r="C30" s="10">
        <v>287102.60000000178</v>
      </c>
      <c r="D30" s="11">
        <f t="shared" si="0"/>
        <v>40708.600000000413</v>
      </c>
      <c r="E30" s="12">
        <f t="shared" si="1"/>
        <v>0.16521749717931519</v>
      </c>
    </row>
    <row r="31" spans="1:5">
      <c r="A31" s="9" t="s">
        <v>28</v>
      </c>
      <c r="B31" s="10">
        <v>249674.10000000006</v>
      </c>
      <c r="C31" s="10">
        <v>276177.19999999984</v>
      </c>
      <c r="D31" s="11">
        <f t="shared" si="0"/>
        <v>26503.099999999773</v>
      </c>
      <c r="E31" s="12">
        <f t="shared" si="1"/>
        <v>0.10615077815440115</v>
      </c>
    </row>
    <row r="32" spans="1:5">
      <c r="A32" s="9" t="s">
        <v>29</v>
      </c>
      <c r="B32" s="10">
        <v>86261.339999999938</v>
      </c>
      <c r="C32" s="10">
        <v>107025.02999999993</v>
      </c>
      <c r="D32" s="11">
        <f t="shared" si="0"/>
        <v>20763.689999999988</v>
      </c>
      <c r="E32" s="12">
        <f t="shared" si="1"/>
        <v>0.24070678707286489</v>
      </c>
    </row>
    <row r="33" spans="1:5">
      <c r="A33" s="9" t="s">
        <v>30</v>
      </c>
      <c r="B33" s="10">
        <v>12844.599999999997</v>
      </c>
      <c r="C33" s="10">
        <v>12302.100000000002</v>
      </c>
      <c r="D33" s="11">
        <f t="shared" si="0"/>
        <v>-542.49999999999454</v>
      </c>
      <c r="E33" s="12">
        <f t="shared" si="1"/>
        <v>-4.223564766516627E-2</v>
      </c>
    </row>
    <row r="34" spans="1:5" ht="12.95">
      <c r="A34" s="5" t="s">
        <v>31</v>
      </c>
      <c r="B34" s="6">
        <v>3085996.6799999955</v>
      </c>
      <c r="C34" s="6">
        <v>3421334.8580000061</v>
      </c>
      <c r="D34" s="7">
        <f t="shared" si="0"/>
        <v>335338.17800001055</v>
      </c>
      <c r="E34" s="8">
        <f t="shared" si="1"/>
        <v>0.10866446492742533</v>
      </c>
    </row>
    <row r="35" spans="1:5" ht="12.95">
      <c r="A35" s="5" t="s">
        <v>32</v>
      </c>
      <c r="B35" s="6">
        <v>552942.07500000135</v>
      </c>
      <c r="C35" s="6">
        <v>680627.66999999923</v>
      </c>
      <c r="D35" s="7">
        <f t="shared" si="0"/>
        <v>127685.59499999788</v>
      </c>
      <c r="E35" s="8">
        <f t="shared" si="1"/>
        <v>0.23092038166926901</v>
      </c>
    </row>
    <row r="36" spans="1:5" ht="12.95">
      <c r="A36" s="5" t="s">
        <v>33</v>
      </c>
      <c r="B36" s="6">
        <v>496965.22499999992</v>
      </c>
      <c r="C36" s="6">
        <v>514839.375</v>
      </c>
      <c r="D36" s="7">
        <f t="shared" si="0"/>
        <v>17874.150000000081</v>
      </c>
      <c r="E36" s="8">
        <f t="shared" si="1"/>
        <v>3.5966601083607178E-2</v>
      </c>
    </row>
    <row r="37" spans="1:5" ht="12.95">
      <c r="A37" s="13" t="s">
        <v>34</v>
      </c>
      <c r="B37" s="14">
        <v>99939861.800999969</v>
      </c>
      <c r="C37" s="14">
        <v>103857132.39999996</v>
      </c>
      <c r="D37" s="15">
        <f t="shared" si="0"/>
        <v>3917270.598999992</v>
      </c>
      <c r="E37" s="16">
        <f t="shared" si="1"/>
        <v>3.9196277925619437E-2</v>
      </c>
    </row>
    <row r="38" spans="1:5">
      <c r="E38" s="17"/>
    </row>
    <row r="39" spans="1:5">
      <c r="E39" s="17"/>
    </row>
    <row r="40" spans="1:5">
      <c r="E40" s="17"/>
    </row>
    <row r="41" spans="1:5">
      <c r="E41" s="17"/>
    </row>
    <row r="42" spans="1:5" ht="12.95">
      <c r="A42" s="25" t="s">
        <v>1</v>
      </c>
      <c r="B42" s="25"/>
      <c r="C42" s="25"/>
      <c r="D42" s="25"/>
      <c r="E42" s="25"/>
    </row>
    <row r="43" spans="1:5" ht="12.95">
      <c r="A43" s="35" t="s">
        <v>2</v>
      </c>
      <c r="B43" s="25" t="s">
        <v>35</v>
      </c>
      <c r="C43" s="25"/>
      <c r="D43" s="25" t="s">
        <v>4</v>
      </c>
      <c r="E43" s="25"/>
    </row>
    <row r="44" spans="1:5" ht="12.95">
      <c r="A44" s="35"/>
      <c r="B44" s="3" t="s">
        <v>5</v>
      </c>
      <c r="C44" s="3" t="s">
        <v>6</v>
      </c>
      <c r="D44" s="4" t="s">
        <v>7</v>
      </c>
      <c r="E44" s="2" t="s">
        <v>8</v>
      </c>
    </row>
    <row r="45" spans="1:5" ht="12.95">
      <c r="A45" s="5" t="s">
        <v>9</v>
      </c>
      <c r="B45" s="6">
        <v>8140010.4210000001</v>
      </c>
      <c r="C45" s="6">
        <v>6433358.2950000009</v>
      </c>
      <c r="D45" s="7">
        <f t="shared" ref="D45:D70" si="2">C45-B45</f>
        <v>-1706652.1259999992</v>
      </c>
      <c r="E45" s="8">
        <f t="shared" ref="E45:E70" si="3">D45/B45</f>
        <v>-0.20966215492760229</v>
      </c>
    </row>
    <row r="46" spans="1:5">
      <c r="A46" s="9" t="s">
        <v>10</v>
      </c>
      <c r="B46" s="10">
        <v>5398377.3719999995</v>
      </c>
      <c r="C46" s="10">
        <v>4025157.2410000004</v>
      </c>
      <c r="D46" s="11">
        <f t="shared" si="2"/>
        <v>-1373220.1309999991</v>
      </c>
      <c r="E46" s="12">
        <f t="shared" si="3"/>
        <v>-0.25437646099410172</v>
      </c>
    </row>
    <row r="47" spans="1:5">
      <c r="A47" s="9" t="s">
        <v>11</v>
      </c>
      <c r="B47" s="10">
        <v>1933805.2980000004</v>
      </c>
      <c r="C47" s="10">
        <v>1617282.0090000001</v>
      </c>
      <c r="D47" s="11">
        <f t="shared" si="2"/>
        <v>-316523.28900000034</v>
      </c>
      <c r="E47" s="12">
        <f t="shared" si="3"/>
        <v>-0.16367898532874961</v>
      </c>
    </row>
    <row r="48" spans="1:5">
      <c r="A48" s="9" t="s">
        <v>12</v>
      </c>
      <c r="B48" s="10">
        <v>479847.8</v>
      </c>
      <c r="C48" s="10">
        <v>495422.25000000006</v>
      </c>
      <c r="D48" s="11">
        <f t="shared" si="2"/>
        <v>15574.45000000007</v>
      </c>
      <c r="E48" s="12">
        <f t="shared" si="3"/>
        <v>3.2457062426878E-2</v>
      </c>
    </row>
    <row r="49" spans="1:5">
      <c r="A49" s="9" t="s">
        <v>13</v>
      </c>
      <c r="B49" s="10">
        <v>195172.98599999998</v>
      </c>
      <c r="C49" s="10">
        <v>170867.09800000003</v>
      </c>
      <c r="D49" s="11">
        <f t="shared" si="2"/>
        <v>-24305.887999999948</v>
      </c>
      <c r="E49" s="12">
        <f t="shared" si="3"/>
        <v>-0.1245351034389562</v>
      </c>
    </row>
    <row r="50" spans="1:5">
      <c r="A50" s="9" t="s">
        <v>14</v>
      </c>
      <c r="B50" s="10">
        <v>56351.57499999999</v>
      </c>
      <c r="C50" s="10">
        <v>48184.45</v>
      </c>
      <c r="D50" s="11">
        <f t="shared" si="2"/>
        <v>-8167.1249999999927</v>
      </c>
      <c r="E50" s="12">
        <f t="shared" si="3"/>
        <v>-0.14493161903637999</v>
      </c>
    </row>
    <row r="51" spans="1:5">
      <c r="A51" s="9" t="s">
        <v>15</v>
      </c>
      <c r="B51" s="10">
        <v>47738.480000000018</v>
      </c>
      <c r="C51" s="10">
        <v>47516.238000000012</v>
      </c>
      <c r="D51" s="11">
        <f t="shared" si="2"/>
        <v>-222.24200000000565</v>
      </c>
      <c r="E51" s="12">
        <f t="shared" si="3"/>
        <v>-4.655405869646574E-3</v>
      </c>
    </row>
    <row r="52" spans="1:5">
      <c r="A52" s="9" t="s">
        <v>16</v>
      </c>
      <c r="B52" s="10">
        <v>20692.270000000019</v>
      </c>
      <c r="C52" s="10">
        <v>22159.680000000004</v>
      </c>
      <c r="D52" s="11">
        <f t="shared" si="2"/>
        <v>1467.4099999999853</v>
      </c>
      <c r="E52" s="12">
        <f t="shared" si="3"/>
        <v>7.0915854084640489E-2</v>
      </c>
    </row>
    <row r="53" spans="1:5">
      <c r="A53" s="9" t="s">
        <v>17</v>
      </c>
      <c r="B53" s="10">
        <v>8024.64</v>
      </c>
      <c r="C53" s="10">
        <v>6769.3290000000006</v>
      </c>
      <c r="D53" s="11">
        <f t="shared" si="2"/>
        <v>-1255.3109999999997</v>
      </c>
      <c r="E53" s="12">
        <f t="shared" si="3"/>
        <v>-0.15643206424213418</v>
      </c>
    </row>
    <row r="54" spans="1:5" ht="12.95">
      <c r="A54" s="5" t="s">
        <v>18</v>
      </c>
      <c r="B54" s="6">
        <v>1320161.9100000006</v>
      </c>
      <c r="C54" s="6">
        <v>1189249.72</v>
      </c>
      <c r="D54" s="7">
        <f t="shared" si="2"/>
        <v>-130912.19000000064</v>
      </c>
      <c r="E54" s="8">
        <f t="shared" si="3"/>
        <v>-9.9163738181175506E-2</v>
      </c>
    </row>
    <row r="55" spans="1:5">
      <c r="A55" s="9" t="s">
        <v>19</v>
      </c>
      <c r="B55" s="10">
        <v>310710.43000000028</v>
      </c>
      <c r="C55" s="10">
        <v>298376.63000000012</v>
      </c>
      <c r="D55" s="11">
        <f t="shared" si="2"/>
        <v>-12333.800000000163</v>
      </c>
      <c r="E55" s="12">
        <f t="shared" si="3"/>
        <v>-3.9695481094729104E-2</v>
      </c>
    </row>
    <row r="56" spans="1:5">
      <c r="A56" s="9" t="s">
        <v>22</v>
      </c>
      <c r="B56" s="10">
        <v>282835.2200000002</v>
      </c>
      <c r="C56" s="10">
        <v>218681.7699999999</v>
      </c>
      <c r="D56" s="11">
        <f t="shared" si="2"/>
        <v>-64153.450000000303</v>
      </c>
      <c r="E56" s="12">
        <f t="shared" si="3"/>
        <v>-0.22682270616792441</v>
      </c>
    </row>
    <row r="57" spans="1:5">
      <c r="A57" s="9" t="s">
        <v>21</v>
      </c>
      <c r="B57" s="10">
        <v>180181.10000000003</v>
      </c>
      <c r="C57" s="10">
        <v>151676.9499999999</v>
      </c>
      <c r="D57" s="11">
        <f t="shared" si="2"/>
        <v>-28504.15000000014</v>
      </c>
      <c r="E57" s="12">
        <f t="shared" si="3"/>
        <v>-0.15819722490316762</v>
      </c>
    </row>
    <row r="58" spans="1:5">
      <c r="A58" s="9" t="s">
        <v>20</v>
      </c>
      <c r="B58" s="10">
        <v>144840.07000000004</v>
      </c>
      <c r="C58" s="10">
        <v>146609.92000000007</v>
      </c>
      <c r="D58" s="11">
        <f t="shared" si="2"/>
        <v>1769.8500000000349</v>
      </c>
      <c r="E58" s="12">
        <f t="shared" si="3"/>
        <v>1.2219339579165036E-2</v>
      </c>
    </row>
    <row r="59" spans="1:5">
      <c r="A59" s="9" t="s">
        <v>23</v>
      </c>
      <c r="B59" s="10">
        <v>157587.39000000001</v>
      </c>
      <c r="C59" s="10">
        <v>130893.34999999999</v>
      </c>
      <c r="D59" s="11">
        <f t="shared" si="2"/>
        <v>-26694.040000000023</v>
      </c>
      <c r="E59" s="12">
        <f t="shared" si="3"/>
        <v>-0.16939197990397595</v>
      </c>
    </row>
    <row r="60" spans="1:5">
      <c r="A60" s="9" t="s">
        <v>25</v>
      </c>
      <c r="B60" s="10">
        <v>82294.78</v>
      </c>
      <c r="C60" s="10">
        <v>69812.16999999994</v>
      </c>
      <c r="D60" s="11">
        <f t="shared" si="2"/>
        <v>-12482.610000000059</v>
      </c>
      <c r="E60" s="12">
        <f t="shared" si="3"/>
        <v>-0.15168167409889252</v>
      </c>
    </row>
    <row r="61" spans="1:5">
      <c r="A61" s="9" t="s">
        <v>24</v>
      </c>
      <c r="B61" s="10">
        <v>55349.010000000009</v>
      </c>
      <c r="C61" s="10">
        <v>67008.130000000019</v>
      </c>
      <c r="D61" s="11">
        <f t="shared" si="2"/>
        <v>11659.12000000001</v>
      </c>
      <c r="E61" s="12">
        <f t="shared" si="3"/>
        <v>0.21064730877751939</v>
      </c>
    </row>
    <row r="62" spans="1:5">
      <c r="A62" s="9" t="s">
        <v>26</v>
      </c>
      <c r="B62" s="10">
        <v>68194.190000000017</v>
      </c>
      <c r="C62" s="10">
        <v>61307.26999999999</v>
      </c>
      <c r="D62" s="11">
        <f t="shared" si="2"/>
        <v>-6886.9200000000274</v>
      </c>
      <c r="E62" s="12">
        <f t="shared" si="3"/>
        <v>-0.10098983505779635</v>
      </c>
    </row>
    <row r="63" spans="1:5">
      <c r="A63" s="9" t="s">
        <v>27</v>
      </c>
      <c r="B63" s="10">
        <v>20926.550000000003</v>
      </c>
      <c r="C63" s="10">
        <v>18680.100000000017</v>
      </c>
      <c r="D63" s="11">
        <f t="shared" si="2"/>
        <v>-2246.4499999999862</v>
      </c>
      <c r="E63" s="12">
        <f t="shared" si="3"/>
        <v>-0.10734927639768552</v>
      </c>
    </row>
    <row r="64" spans="1:5">
      <c r="A64" s="9" t="s">
        <v>28</v>
      </c>
      <c r="B64" s="10">
        <v>8095.8000000000011</v>
      </c>
      <c r="C64" s="10">
        <v>17406.999999999996</v>
      </c>
      <c r="D64" s="11">
        <f t="shared" si="2"/>
        <v>9311.1999999999953</v>
      </c>
      <c r="E64" s="12">
        <f t="shared" si="3"/>
        <v>1.1501272264631035</v>
      </c>
    </row>
    <row r="65" spans="1:5">
      <c r="A65" s="9" t="s">
        <v>29</v>
      </c>
      <c r="B65" s="10">
        <v>7650.77</v>
      </c>
      <c r="C65" s="10">
        <v>7598.13</v>
      </c>
      <c r="D65" s="11">
        <f t="shared" si="2"/>
        <v>-52.640000000000327</v>
      </c>
      <c r="E65" s="12">
        <f t="shared" si="3"/>
        <v>-6.880353219349206E-3</v>
      </c>
    </row>
    <row r="66" spans="1:5">
      <c r="A66" s="9" t="s">
        <v>30</v>
      </c>
      <c r="B66" s="10">
        <v>1496.6</v>
      </c>
      <c r="C66" s="10">
        <v>1198.3</v>
      </c>
      <c r="D66" s="11">
        <f t="shared" si="2"/>
        <v>-298.29999999999995</v>
      </c>
      <c r="E66" s="12">
        <f t="shared" si="3"/>
        <v>-0.19931845516504074</v>
      </c>
    </row>
    <row r="67" spans="1:5" ht="12.95">
      <c r="A67" s="5" t="s">
        <v>31</v>
      </c>
      <c r="B67" s="6">
        <v>509144.34300000005</v>
      </c>
      <c r="C67" s="6">
        <v>432436.17699999979</v>
      </c>
      <c r="D67" s="7">
        <f t="shared" si="2"/>
        <v>-76708.166000000259</v>
      </c>
      <c r="E67" s="8">
        <f t="shared" si="3"/>
        <v>-0.15066094135116465</v>
      </c>
    </row>
    <row r="68" spans="1:5" ht="12.95">
      <c r="A68" s="5" t="s">
        <v>32</v>
      </c>
      <c r="B68" s="6">
        <v>50752.410000000018</v>
      </c>
      <c r="C68" s="6">
        <v>63449.66</v>
      </c>
      <c r="D68" s="7">
        <f t="shared" si="2"/>
        <v>12697.249999999985</v>
      </c>
      <c r="E68" s="8">
        <f t="shared" si="3"/>
        <v>0.25018023774634507</v>
      </c>
    </row>
    <row r="69" spans="1:5" ht="12.95">
      <c r="A69" s="5" t="s">
        <v>33</v>
      </c>
      <c r="B69" s="6">
        <v>70088.475000000035</v>
      </c>
      <c r="C69" s="6">
        <v>51959.6</v>
      </c>
      <c r="D69" s="7">
        <f t="shared" si="2"/>
        <v>-18128.875000000036</v>
      </c>
      <c r="E69" s="8">
        <f t="shared" si="3"/>
        <v>-0.25865700459312357</v>
      </c>
    </row>
    <row r="70" spans="1:5" ht="12.95">
      <c r="A70" s="13" t="s">
        <v>34</v>
      </c>
      <c r="B70" s="14">
        <v>10090157.559</v>
      </c>
      <c r="C70" s="14">
        <v>8170453.4520000005</v>
      </c>
      <c r="D70" s="15">
        <f t="shared" si="2"/>
        <v>-1919704.1069999998</v>
      </c>
      <c r="E70" s="16">
        <f t="shared" si="3"/>
        <v>-0.19025511700634484</v>
      </c>
    </row>
    <row r="71" spans="1:5">
      <c r="E71" s="17"/>
    </row>
    <row r="72" spans="1:5">
      <c r="E72" s="17"/>
    </row>
    <row r="73" spans="1:5">
      <c r="E73" s="17"/>
    </row>
    <row r="74" spans="1:5" ht="12.95">
      <c r="A74" s="25" t="s">
        <v>36</v>
      </c>
      <c r="B74" s="25"/>
      <c r="C74" s="25"/>
      <c r="D74" s="25"/>
      <c r="E74" s="25"/>
    </row>
    <row r="75" spans="1:5" ht="12.95">
      <c r="A75" s="35" t="s">
        <v>37</v>
      </c>
      <c r="B75" s="25" t="s">
        <v>35</v>
      </c>
      <c r="C75" s="25"/>
      <c r="D75" s="25" t="s">
        <v>4</v>
      </c>
      <c r="E75" s="25"/>
    </row>
    <row r="76" spans="1:5" ht="12.95">
      <c r="A76" s="35"/>
      <c r="B76" s="3" t="s">
        <v>5</v>
      </c>
      <c r="C76" s="3" t="s">
        <v>6</v>
      </c>
      <c r="D76" s="4" t="s">
        <v>7</v>
      </c>
      <c r="E76" s="2" t="s">
        <v>8</v>
      </c>
    </row>
    <row r="77" spans="1:5">
      <c r="A77" s="18" t="s">
        <v>38</v>
      </c>
      <c r="B77" s="10">
        <v>458543.53399999999</v>
      </c>
      <c r="C77" s="10">
        <v>391748.16300000023</v>
      </c>
      <c r="D77" s="11">
        <f t="shared" ref="D77:D88" si="4">C77-B77</f>
        <v>-66795.370999999752</v>
      </c>
      <c r="E77" s="12">
        <f t="shared" ref="E77:E88" si="5">D77/B77</f>
        <v>-0.14566854845236954</v>
      </c>
    </row>
    <row r="78" spans="1:5">
      <c r="A78" s="18" t="s">
        <v>39</v>
      </c>
      <c r="B78" s="10">
        <v>695332.82399999921</v>
      </c>
      <c r="C78" s="10">
        <v>539363.97499999998</v>
      </c>
      <c r="D78" s="11">
        <f t="shared" si="4"/>
        <v>-155968.84899999923</v>
      </c>
      <c r="E78" s="12">
        <f t="shared" si="5"/>
        <v>-0.22430819259008461</v>
      </c>
    </row>
    <row r="79" spans="1:5">
      <c r="A79" s="18" t="s">
        <v>40</v>
      </c>
      <c r="B79" s="10">
        <v>405794.11900000059</v>
      </c>
      <c r="C79" s="10">
        <v>357463.51600000029</v>
      </c>
      <c r="D79" s="11">
        <f t="shared" si="4"/>
        <v>-48330.603000000294</v>
      </c>
      <c r="E79" s="12">
        <f t="shared" si="5"/>
        <v>-0.11910128988340568</v>
      </c>
    </row>
    <row r="80" spans="1:5">
      <c r="A80" s="18" t="s">
        <v>41</v>
      </c>
      <c r="B80" s="10">
        <v>474366.59300000005</v>
      </c>
      <c r="C80" s="10">
        <v>392364.61200000031</v>
      </c>
      <c r="D80" s="11">
        <f t="shared" si="4"/>
        <v>-82001.980999999738</v>
      </c>
      <c r="E80" s="12">
        <f t="shared" si="5"/>
        <v>-0.17286626463596633</v>
      </c>
    </row>
    <row r="81" spans="1:5">
      <c r="A81" s="18" t="s">
        <v>42</v>
      </c>
      <c r="B81" s="10">
        <v>1536980.4839999995</v>
      </c>
      <c r="C81" s="10">
        <v>1295647.6319999991</v>
      </c>
      <c r="D81" s="11">
        <f t="shared" si="4"/>
        <v>-241332.85200000042</v>
      </c>
      <c r="E81" s="12">
        <f t="shared" si="5"/>
        <v>-0.15701751226660371</v>
      </c>
    </row>
    <row r="82" spans="1:5">
      <c r="A82" s="18" t="s">
        <v>43</v>
      </c>
      <c r="B82" s="10">
        <v>778756.00299999921</v>
      </c>
      <c r="C82" s="10">
        <v>700465.50799999933</v>
      </c>
      <c r="D82" s="11">
        <f t="shared" si="4"/>
        <v>-78290.494999999879</v>
      </c>
      <c r="E82" s="12">
        <f t="shared" si="5"/>
        <v>-0.10053276597342642</v>
      </c>
    </row>
    <row r="83" spans="1:5">
      <c r="A83" s="18" t="s">
        <v>44</v>
      </c>
      <c r="B83" s="10">
        <v>454468.89399999997</v>
      </c>
      <c r="C83" s="10">
        <v>394052.58400000021</v>
      </c>
      <c r="D83" s="11">
        <f t="shared" si="4"/>
        <v>-60416.309999999765</v>
      </c>
      <c r="E83" s="12">
        <f t="shared" si="5"/>
        <v>-0.1329382732187602</v>
      </c>
    </row>
    <row r="84" spans="1:5">
      <c r="A84" s="18" t="s">
        <v>45</v>
      </c>
      <c r="B84" s="10">
        <v>851727.41199999966</v>
      </c>
      <c r="C84" s="10">
        <v>691463.83999999869</v>
      </c>
      <c r="D84" s="11">
        <f t="shared" si="4"/>
        <v>-160263.57200000098</v>
      </c>
      <c r="E84" s="12">
        <f t="shared" si="5"/>
        <v>-0.18816298470854081</v>
      </c>
    </row>
    <row r="85" spans="1:5">
      <c r="A85" s="18" t="s">
        <v>46</v>
      </c>
      <c r="B85" s="10">
        <v>813512.89699999953</v>
      </c>
      <c r="C85" s="10">
        <v>640191.61100000062</v>
      </c>
      <c r="D85" s="11">
        <f t="shared" si="4"/>
        <v>-173321.28599999892</v>
      </c>
      <c r="E85" s="12">
        <f t="shared" si="5"/>
        <v>-0.21305290504816546</v>
      </c>
    </row>
    <row r="86" spans="1:5">
      <c r="A86" s="18" t="s">
        <v>47</v>
      </c>
      <c r="B86" s="10">
        <v>991539.54099999985</v>
      </c>
      <c r="C86" s="10">
        <v>883086.33000000019</v>
      </c>
      <c r="D86" s="11">
        <f t="shared" si="4"/>
        <v>-108453.21099999966</v>
      </c>
      <c r="E86" s="12">
        <f t="shared" si="5"/>
        <v>-0.10937860419627952</v>
      </c>
    </row>
    <row r="87" spans="1:5">
      <c r="A87" s="18" t="s">
        <v>48</v>
      </c>
      <c r="B87" s="10">
        <v>2629135.2579999976</v>
      </c>
      <c r="C87" s="10">
        <v>1884605.6809999985</v>
      </c>
      <c r="D87" s="11">
        <f t="shared" si="4"/>
        <v>-744529.57699999912</v>
      </c>
      <c r="E87" s="12">
        <f t="shared" si="5"/>
        <v>-0.28318420466749522</v>
      </c>
    </row>
    <row r="88" spans="1:5" ht="12.95">
      <c r="A88" s="13" t="s">
        <v>34</v>
      </c>
      <c r="B88" s="14">
        <v>10090157.558999997</v>
      </c>
      <c r="C88" s="14">
        <v>8170453.4519999977</v>
      </c>
      <c r="D88" s="15">
        <f t="shared" si="4"/>
        <v>-1919704.1069999989</v>
      </c>
      <c r="E88" s="16">
        <f t="shared" si="5"/>
        <v>-0.19025511700634481</v>
      </c>
    </row>
    <row r="89" spans="1:5">
      <c r="E89" s="17"/>
    </row>
    <row r="90" spans="1:5">
      <c r="E90" s="17"/>
    </row>
    <row r="91" spans="1:5">
      <c r="E91" s="17"/>
    </row>
    <row r="92" spans="1:5" ht="12.95">
      <c r="A92" s="25" t="s">
        <v>49</v>
      </c>
      <c r="B92" s="25"/>
      <c r="C92" s="25"/>
      <c r="D92" s="25"/>
      <c r="E92" s="25"/>
    </row>
    <row r="93" spans="1:5" ht="12.95">
      <c r="A93" s="35" t="s">
        <v>50</v>
      </c>
      <c r="B93" s="25" t="s">
        <v>35</v>
      </c>
      <c r="C93" s="25"/>
      <c r="D93" s="25" t="s">
        <v>4</v>
      </c>
      <c r="E93" s="25"/>
    </row>
    <row r="94" spans="1:5" ht="12.95">
      <c r="A94" s="35"/>
      <c r="B94" s="3" t="s">
        <v>5</v>
      </c>
      <c r="C94" s="3" t="s">
        <v>6</v>
      </c>
      <c r="D94" s="4" t="s">
        <v>7</v>
      </c>
      <c r="E94" s="2" t="s">
        <v>8</v>
      </c>
    </row>
    <row r="95" spans="1:5" ht="12.95">
      <c r="A95" s="5" t="s">
        <v>10</v>
      </c>
      <c r="B95" s="6">
        <v>5398377.3720000004</v>
      </c>
      <c r="C95" s="6">
        <v>4025157.2410000004</v>
      </c>
      <c r="D95" s="7">
        <f t="shared" ref="D95:D150" si="6">C95-B95</f>
        <v>-1373220.1310000001</v>
      </c>
      <c r="E95" s="8">
        <f t="shared" ref="E95:E150" si="7">D95/B95</f>
        <v>-0.25437646099410183</v>
      </c>
    </row>
    <row r="96" spans="1:5">
      <c r="A96" s="9" t="s">
        <v>51</v>
      </c>
      <c r="B96" s="10">
        <v>2008849.7919999999</v>
      </c>
      <c r="C96" s="10">
        <v>1448119.1540000001</v>
      </c>
      <c r="D96" s="11">
        <f t="shared" si="6"/>
        <v>-560730.6379999998</v>
      </c>
      <c r="E96" s="12">
        <f t="shared" si="7"/>
        <v>-0.2791301969082215</v>
      </c>
    </row>
    <row r="97" spans="1:5">
      <c r="A97" s="9" t="s">
        <v>52</v>
      </c>
      <c r="B97" s="10">
        <v>760078.79</v>
      </c>
      <c r="C97" s="10">
        <v>586658.58199999994</v>
      </c>
      <c r="D97" s="11">
        <f t="shared" si="6"/>
        <v>-173420.2080000001</v>
      </c>
      <c r="E97" s="12">
        <f t="shared" si="7"/>
        <v>-0.22816083053705535</v>
      </c>
    </row>
    <row r="98" spans="1:5">
      <c r="A98" s="9" t="s">
        <v>53</v>
      </c>
      <c r="B98" s="10">
        <v>717526.07299999997</v>
      </c>
      <c r="C98" s="10">
        <v>525018.125</v>
      </c>
      <c r="D98" s="11">
        <f t="shared" si="6"/>
        <v>-192507.94799999997</v>
      </c>
      <c r="E98" s="12">
        <f t="shared" si="7"/>
        <v>-0.26829401082962456</v>
      </c>
    </row>
    <row r="99" spans="1:5">
      <c r="A99" s="9" t="s">
        <v>54</v>
      </c>
      <c r="B99" s="10">
        <v>490218.125</v>
      </c>
      <c r="C99" s="10">
        <v>369606.375</v>
      </c>
      <c r="D99" s="11">
        <f t="shared" si="6"/>
        <v>-120611.75</v>
      </c>
      <c r="E99" s="12">
        <f t="shared" si="7"/>
        <v>-0.24603690449022056</v>
      </c>
    </row>
    <row r="100" spans="1:5">
      <c r="A100" s="9" t="s">
        <v>55</v>
      </c>
      <c r="B100" s="10">
        <v>462156.125</v>
      </c>
      <c r="C100" s="10">
        <v>308918.75</v>
      </c>
      <c r="D100" s="11">
        <f t="shared" si="6"/>
        <v>-153237.375</v>
      </c>
      <c r="E100" s="12">
        <f t="shared" si="7"/>
        <v>-0.33157058126190581</v>
      </c>
    </row>
    <row r="101" spans="1:5">
      <c r="A101" s="9" t="s">
        <v>56</v>
      </c>
      <c r="B101" s="10">
        <v>338753.125</v>
      </c>
      <c r="C101" s="10">
        <v>283551.375</v>
      </c>
      <c r="D101" s="11">
        <f t="shared" si="6"/>
        <v>-55201.75</v>
      </c>
      <c r="E101" s="12">
        <f t="shared" si="7"/>
        <v>-0.16295569229066154</v>
      </c>
    </row>
    <row r="102" spans="1:5">
      <c r="A102" s="9" t="s">
        <v>57</v>
      </c>
      <c r="B102" s="10">
        <v>326857.84999999998</v>
      </c>
      <c r="C102" s="10">
        <v>248448.07500000001</v>
      </c>
      <c r="D102" s="11">
        <f t="shared" si="6"/>
        <v>-78409.774999999965</v>
      </c>
      <c r="E102" s="12">
        <f t="shared" si="7"/>
        <v>-0.23988952689984339</v>
      </c>
    </row>
    <row r="103" spans="1:5">
      <c r="A103" s="9" t="s">
        <v>58</v>
      </c>
      <c r="B103" s="10">
        <v>111634.5</v>
      </c>
      <c r="C103" s="10">
        <v>84744</v>
      </c>
      <c r="D103" s="11">
        <f t="shared" si="6"/>
        <v>-26890.5</v>
      </c>
      <c r="E103" s="12">
        <f t="shared" si="7"/>
        <v>-0.24087983553471373</v>
      </c>
    </row>
    <row r="104" spans="1:5">
      <c r="A104" s="9" t="s">
        <v>59</v>
      </c>
      <c r="B104" s="10">
        <v>78959.083999999988</v>
      </c>
      <c r="C104" s="10">
        <v>62725.5</v>
      </c>
      <c r="D104" s="11">
        <f t="shared" si="6"/>
        <v>-16233.583999999988</v>
      </c>
      <c r="E104" s="12">
        <f t="shared" si="7"/>
        <v>-0.20559488760026637</v>
      </c>
    </row>
    <row r="105" spans="1:5">
      <c r="A105" s="9" t="s">
        <v>60</v>
      </c>
      <c r="B105" s="10">
        <v>20018.625</v>
      </c>
      <c r="C105" s="10">
        <v>31608</v>
      </c>
      <c r="D105" s="11">
        <f t="shared" si="6"/>
        <v>11589.375</v>
      </c>
      <c r="E105" s="12">
        <f t="shared" si="7"/>
        <v>0.5789296217897083</v>
      </c>
    </row>
    <row r="106" spans="1:5">
      <c r="A106" s="9" t="s">
        <v>61</v>
      </c>
      <c r="B106" s="10">
        <v>26196.75</v>
      </c>
      <c r="C106" s="10">
        <v>23352.875</v>
      </c>
      <c r="D106" s="11">
        <f t="shared" si="6"/>
        <v>-2843.875</v>
      </c>
      <c r="E106" s="12">
        <f t="shared" si="7"/>
        <v>-0.10855831353125865</v>
      </c>
    </row>
    <row r="107" spans="1:5">
      <c r="A107" s="9" t="s">
        <v>62</v>
      </c>
      <c r="B107" s="10">
        <v>27082.25</v>
      </c>
      <c r="C107" s="10">
        <v>20482.125</v>
      </c>
      <c r="D107" s="11">
        <f t="shared" si="6"/>
        <v>-6600.125</v>
      </c>
      <c r="E107" s="12">
        <f t="shared" si="7"/>
        <v>-0.24370667134377683</v>
      </c>
    </row>
    <row r="108" spans="1:5">
      <c r="A108" s="9" t="s">
        <v>63</v>
      </c>
      <c r="B108" s="10">
        <v>8238.75</v>
      </c>
      <c r="C108" s="10">
        <v>11676.75</v>
      </c>
      <c r="D108" s="11">
        <f t="shared" si="6"/>
        <v>3438</v>
      </c>
      <c r="E108" s="12">
        <f t="shared" si="7"/>
        <v>0.41729631315430132</v>
      </c>
    </row>
    <row r="109" spans="1:5">
      <c r="A109" s="9" t="s">
        <v>64</v>
      </c>
      <c r="B109" s="10">
        <v>9980.25</v>
      </c>
      <c r="C109" s="10">
        <v>10364.5</v>
      </c>
      <c r="D109" s="11">
        <f t="shared" si="6"/>
        <v>384.25</v>
      </c>
      <c r="E109" s="12">
        <f t="shared" si="7"/>
        <v>3.8501039553117407E-2</v>
      </c>
    </row>
    <row r="110" spans="1:5" ht="12.95">
      <c r="A110" s="5" t="s">
        <v>11</v>
      </c>
      <c r="B110" s="6">
        <v>1933805.298</v>
      </c>
      <c r="C110" s="6">
        <v>1617282.0090000001</v>
      </c>
      <c r="D110" s="7">
        <f t="shared" si="6"/>
        <v>-316523.28899999987</v>
      </c>
      <c r="E110" s="8">
        <f t="shared" si="7"/>
        <v>-0.16367898532874942</v>
      </c>
    </row>
    <row r="111" spans="1:5">
      <c r="A111" s="9" t="s">
        <v>62</v>
      </c>
      <c r="B111" s="10">
        <v>512456.53599999996</v>
      </c>
      <c r="C111" s="10">
        <v>422841.092</v>
      </c>
      <c r="D111" s="11">
        <f t="shared" si="6"/>
        <v>-89615.443999999959</v>
      </c>
      <c r="E111" s="12">
        <f t="shared" si="7"/>
        <v>-0.17487423362671281</v>
      </c>
    </row>
    <row r="112" spans="1:5">
      <c r="A112" s="9" t="s">
        <v>52</v>
      </c>
      <c r="B112" s="10">
        <v>504387.48</v>
      </c>
      <c r="C112" s="10">
        <v>418455.69100000005</v>
      </c>
      <c r="D112" s="11">
        <f t="shared" si="6"/>
        <v>-85931.788999999932</v>
      </c>
      <c r="E112" s="12">
        <f t="shared" si="7"/>
        <v>-0.17036860034670157</v>
      </c>
    </row>
    <row r="113" spans="1:5">
      <c r="A113" s="9" t="s">
        <v>55</v>
      </c>
      <c r="B113" s="10">
        <v>192718.875</v>
      </c>
      <c r="C113" s="10">
        <v>155176</v>
      </c>
      <c r="D113" s="11">
        <f t="shared" si="6"/>
        <v>-37542.875</v>
      </c>
      <c r="E113" s="12">
        <f t="shared" si="7"/>
        <v>-0.19480642464314926</v>
      </c>
    </row>
    <row r="114" spans="1:5">
      <c r="A114" s="9" t="s">
        <v>51</v>
      </c>
      <c r="B114" s="10">
        <v>188580.90299999999</v>
      </c>
      <c r="C114" s="10">
        <v>151212.12600000002</v>
      </c>
      <c r="D114" s="11">
        <f t="shared" si="6"/>
        <v>-37368.776999999973</v>
      </c>
      <c r="E114" s="12">
        <f t="shared" si="7"/>
        <v>-0.19815780073977043</v>
      </c>
    </row>
    <row r="115" spans="1:5">
      <c r="A115" s="9" t="s">
        <v>56</v>
      </c>
      <c r="B115" s="10">
        <v>114572.75</v>
      </c>
      <c r="C115" s="10">
        <v>88606.625</v>
      </c>
      <c r="D115" s="11">
        <f t="shared" si="6"/>
        <v>-25966.125</v>
      </c>
      <c r="E115" s="12">
        <f t="shared" si="7"/>
        <v>-0.22663438732159261</v>
      </c>
    </row>
    <row r="116" spans="1:5">
      <c r="A116" s="9" t="s">
        <v>57</v>
      </c>
      <c r="B116" s="10">
        <v>82396.125</v>
      </c>
      <c r="C116" s="10">
        <v>71883.375</v>
      </c>
      <c r="D116" s="11">
        <f t="shared" si="6"/>
        <v>-10512.75</v>
      </c>
      <c r="E116" s="12">
        <f t="shared" si="7"/>
        <v>-0.12758791751432486</v>
      </c>
    </row>
    <row r="117" spans="1:5">
      <c r="A117" s="9" t="s">
        <v>64</v>
      </c>
      <c r="B117" s="10">
        <v>71163.150999999983</v>
      </c>
      <c r="C117" s="10">
        <v>58138.125</v>
      </c>
      <c r="D117" s="11">
        <f t="shared" si="6"/>
        <v>-13025.025999999983</v>
      </c>
      <c r="E117" s="12">
        <f t="shared" si="7"/>
        <v>-0.18303048441460928</v>
      </c>
    </row>
    <row r="118" spans="1:5">
      <c r="A118" s="9" t="s">
        <v>65</v>
      </c>
      <c r="B118" s="10">
        <v>63877.25</v>
      </c>
      <c r="C118" s="10">
        <v>50500.875</v>
      </c>
      <c r="D118" s="11">
        <f t="shared" si="6"/>
        <v>-13376.375</v>
      </c>
      <c r="E118" s="12">
        <f t="shared" si="7"/>
        <v>-0.20940749640912845</v>
      </c>
    </row>
    <row r="119" spans="1:5">
      <c r="A119" s="9" t="s">
        <v>59</v>
      </c>
      <c r="B119" s="10">
        <v>52342.25</v>
      </c>
      <c r="C119" s="10">
        <v>46423.125</v>
      </c>
      <c r="D119" s="11">
        <f t="shared" si="6"/>
        <v>-5919.125</v>
      </c>
      <c r="E119" s="12">
        <f t="shared" si="7"/>
        <v>-0.11308503169046039</v>
      </c>
    </row>
    <row r="120" spans="1:5">
      <c r="A120" s="9" t="s">
        <v>61</v>
      </c>
      <c r="B120" s="10">
        <v>61223.25</v>
      </c>
      <c r="C120" s="10">
        <v>45367.75</v>
      </c>
      <c r="D120" s="11">
        <f t="shared" si="6"/>
        <v>-15855.5</v>
      </c>
      <c r="E120" s="12">
        <f t="shared" si="7"/>
        <v>-0.25897841097948898</v>
      </c>
    </row>
    <row r="121" spans="1:5">
      <c r="A121" s="9" t="s">
        <v>53</v>
      </c>
      <c r="B121" s="10">
        <v>36782.853000000003</v>
      </c>
      <c r="C121" s="10">
        <v>37930.875</v>
      </c>
      <c r="D121" s="11">
        <f t="shared" si="6"/>
        <v>1148.0219999999972</v>
      </c>
      <c r="E121" s="12">
        <f t="shared" si="7"/>
        <v>3.1210792702784557E-2</v>
      </c>
    </row>
    <row r="122" spans="1:5">
      <c r="A122" s="9" t="s">
        <v>54</v>
      </c>
      <c r="B122" s="10">
        <v>27758.125</v>
      </c>
      <c r="C122" s="10">
        <v>31821.375</v>
      </c>
      <c r="D122" s="11">
        <f t="shared" si="6"/>
        <v>4063.25</v>
      </c>
      <c r="E122" s="12">
        <f t="shared" si="7"/>
        <v>0.14638056424920631</v>
      </c>
    </row>
    <row r="123" spans="1:5">
      <c r="A123" s="9" t="s">
        <v>66</v>
      </c>
      <c r="B123" s="10">
        <v>6.75</v>
      </c>
      <c r="C123" s="10">
        <v>15839.25</v>
      </c>
      <c r="D123" s="11">
        <f t="shared" si="6"/>
        <v>15832.5</v>
      </c>
      <c r="E123" s="12">
        <f t="shared" si="7"/>
        <v>2345.5555555555557</v>
      </c>
    </row>
    <row r="124" spans="1:5">
      <c r="A124" s="9" t="s">
        <v>58</v>
      </c>
      <c r="B124" s="10">
        <v>21246.75</v>
      </c>
      <c r="C124" s="10">
        <v>14079.75</v>
      </c>
      <c r="D124" s="11">
        <f t="shared" si="6"/>
        <v>-7167</v>
      </c>
      <c r="E124" s="12">
        <f t="shared" si="7"/>
        <v>-0.337322178686152</v>
      </c>
    </row>
    <row r="125" spans="1:5" ht="12.95">
      <c r="A125" s="5" t="s">
        <v>12</v>
      </c>
      <c r="B125" s="6">
        <v>479847.8</v>
      </c>
      <c r="C125" s="6">
        <v>495422.24999999994</v>
      </c>
      <c r="D125" s="7">
        <f t="shared" si="6"/>
        <v>15574.449999999953</v>
      </c>
      <c r="E125" s="8">
        <f t="shared" si="7"/>
        <v>3.2457062426877757E-2</v>
      </c>
    </row>
    <row r="126" spans="1:5">
      <c r="A126" s="9" t="s">
        <v>52</v>
      </c>
      <c r="B126" s="10">
        <v>171736.67499999999</v>
      </c>
      <c r="C126" s="10">
        <v>203816.64999999997</v>
      </c>
      <c r="D126" s="11">
        <f t="shared" si="6"/>
        <v>32079.974999999977</v>
      </c>
      <c r="E126" s="12">
        <f t="shared" si="7"/>
        <v>0.18679746187004015</v>
      </c>
    </row>
    <row r="127" spans="1:5">
      <c r="A127" s="9" t="s">
        <v>51</v>
      </c>
      <c r="B127" s="10">
        <v>183910.72500000001</v>
      </c>
      <c r="C127" s="10">
        <v>185007.50000000003</v>
      </c>
      <c r="D127" s="11">
        <f t="shared" si="6"/>
        <v>1096.7750000000233</v>
      </c>
      <c r="E127" s="12">
        <f t="shared" si="7"/>
        <v>5.9636271892246811E-3</v>
      </c>
    </row>
    <row r="128" spans="1:5">
      <c r="A128" s="9" t="s">
        <v>53</v>
      </c>
      <c r="B128" s="10">
        <v>93593.375</v>
      </c>
      <c r="C128" s="10">
        <v>78673.375</v>
      </c>
      <c r="D128" s="11">
        <f t="shared" si="6"/>
        <v>-14920</v>
      </c>
      <c r="E128" s="12">
        <f t="shared" si="7"/>
        <v>-0.1594129926397034</v>
      </c>
    </row>
    <row r="129" spans="1:5">
      <c r="A129" s="9" t="s">
        <v>56</v>
      </c>
      <c r="B129" s="10">
        <v>12072.05</v>
      </c>
      <c r="C129" s="10">
        <v>11705.3</v>
      </c>
      <c r="D129" s="11">
        <f t="shared" si="6"/>
        <v>-366.75</v>
      </c>
      <c r="E129" s="12">
        <f t="shared" si="7"/>
        <v>-3.0380092859125005E-2</v>
      </c>
    </row>
    <row r="130" spans="1:5">
      <c r="A130" s="9" t="s">
        <v>67</v>
      </c>
      <c r="B130" s="10">
        <v>3965.25</v>
      </c>
      <c r="C130" s="10">
        <v>4738.875</v>
      </c>
      <c r="D130" s="11">
        <f t="shared" si="6"/>
        <v>773.625</v>
      </c>
      <c r="E130" s="12">
        <f t="shared" si="7"/>
        <v>0.19510119160204276</v>
      </c>
    </row>
    <row r="131" spans="1:5">
      <c r="A131" s="9" t="s">
        <v>62</v>
      </c>
      <c r="B131" s="10">
        <v>6692.8250000000007</v>
      </c>
      <c r="C131" s="10">
        <v>3960.3249999999998</v>
      </c>
      <c r="D131" s="11">
        <f t="shared" si="6"/>
        <v>-2732.5000000000009</v>
      </c>
      <c r="E131" s="12">
        <f t="shared" si="7"/>
        <v>-0.40827303866454012</v>
      </c>
    </row>
    <row r="132" spans="1:5">
      <c r="A132" s="9" t="s">
        <v>59</v>
      </c>
      <c r="B132" s="10">
        <v>4458.75</v>
      </c>
      <c r="C132" s="10">
        <v>3883.875</v>
      </c>
      <c r="D132" s="11">
        <f t="shared" si="6"/>
        <v>-574.875</v>
      </c>
      <c r="E132" s="12">
        <f t="shared" si="7"/>
        <v>-0.1289318755256518</v>
      </c>
    </row>
    <row r="133" spans="1:5" ht="12.95">
      <c r="A133" s="5" t="s">
        <v>13</v>
      </c>
      <c r="B133" s="6">
        <v>195172.986</v>
      </c>
      <c r="C133" s="6">
        <v>170867.098</v>
      </c>
      <c r="D133" s="7">
        <f t="shared" si="6"/>
        <v>-24305.888000000006</v>
      </c>
      <c r="E133" s="8">
        <f t="shared" si="7"/>
        <v>-0.12453510343895649</v>
      </c>
    </row>
    <row r="134" spans="1:5">
      <c r="A134" s="9" t="s">
        <v>52</v>
      </c>
      <c r="B134" s="10">
        <v>100642.63399999999</v>
      </c>
      <c r="C134" s="10">
        <v>86197.593999999997</v>
      </c>
      <c r="D134" s="11">
        <f t="shared" si="6"/>
        <v>-14445.039999999994</v>
      </c>
      <c r="E134" s="12">
        <f t="shared" si="7"/>
        <v>-0.14352804001532785</v>
      </c>
    </row>
    <row r="135" spans="1:5">
      <c r="A135" s="9" t="s">
        <v>51</v>
      </c>
      <c r="B135" s="10">
        <v>31810.227000000003</v>
      </c>
      <c r="C135" s="10">
        <v>33360.253999999994</v>
      </c>
      <c r="D135" s="11">
        <f t="shared" si="6"/>
        <v>1550.0269999999909</v>
      </c>
      <c r="E135" s="12">
        <f t="shared" si="7"/>
        <v>4.8727316532509835E-2</v>
      </c>
    </row>
    <row r="136" spans="1:5">
      <c r="A136" s="9" t="s">
        <v>55</v>
      </c>
      <c r="B136" s="10">
        <v>11324.5</v>
      </c>
      <c r="C136" s="10">
        <v>13856</v>
      </c>
      <c r="D136" s="11">
        <f t="shared" si="6"/>
        <v>2531.5</v>
      </c>
      <c r="E136" s="12">
        <f t="shared" si="7"/>
        <v>0.22354187822861937</v>
      </c>
    </row>
    <row r="137" spans="1:5">
      <c r="A137" s="9" t="s">
        <v>54</v>
      </c>
      <c r="B137" s="10">
        <v>24369.75</v>
      </c>
      <c r="C137" s="10">
        <v>12440.25</v>
      </c>
      <c r="D137" s="11">
        <f t="shared" si="6"/>
        <v>-11929.5</v>
      </c>
      <c r="E137" s="12">
        <f t="shared" si="7"/>
        <v>-0.48952081986889484</v>
      </c>
    </row>
    <row r="138" spans="1:5">
      <c r="A138" s="9" t="s">
        <v>53</v>
      </c>
      <c r="B138" s="10">
        <v>14208.75</v>
      </c>
      <c r="C138" s="10">
        <v>10300.25</v>
      </c>
      <c r="D138" s="11">
        <f t="shared" si="6"/>
        <v>-3908.5</v>
      </c>
      <c r="E138" s="12">
        <f t="shared" si="7"/>
        <v>-0.27507697721474444</v>
      </c>
    </row>
    <row r="139" spans="1:5">
      <c r="A139" s="9" t="s">
        <v>62</v>
      </c>
      <c r="B139" s="10">
        <v>7119</v>
      </c>
      <c r="C139" s="10">
        <v>5748.5</v>
      </c>
      <c r="D139" s="11">
        <f t="shared" si="6"/>
        <v>-1370.5</v>
      </c>
      <c r="E139" s="12">
        <f t="shared" si="7"/>
        <v>-0.19251299339794914</v>
      </c>
    </row>
    <row r="140" spans="1:5">
      <c r="A140" s="9" t="s">
        <v>64</v>
      </c>
      <c r="B140" s="10">
        <v>2642.25</v>
      </c>
      <c r="C140" s="10">
        <v>4749</v>
      </c>
      <c r="D140" s="11">
        <f t="shared" si="6"/>
        <v>2106.75</v>
      </c>
      <c r="E140" s="12">
        <f t="shared" si="7"/>
        <v>0.7973318194720409</v>
      </c>
    </row>
    <row r="141" spans="1:5" ht="12.95">
      <c r="A141" s="5" t="s">
        <v>14</v>
      </c>
      <c r="B141" s="6">
        <v>56351.574999999997</v>
      </c>
      <c r="C141" s="6">
        <v>48184.45</v>
      </c>
      <c r="D141" s="7">
        <f t="shared" si="6"/>
        <v>-8167.125</v>
      </c>
      <c r="E141" s="8">
        <f t="shared" si="7"/>
        <v>-0.14493161903638008</v>
      </c>
    </row>
    <row r="142" spans="1:5">
      <c r="A142" s="9" t="s">
        <v>51</v>
      </c>
      <c r="B142" s="10">
        <v>26070.024999999998</v>
      </c>
      <c r="C142" s="10">
        <v>23587.5</v>
      </c>
      <c r="D142" s="11">
        <f t="shared" si="6"/>
        <v>-2482.5249999999978</v>
      </c>
      <c r="E142" s="12">
        <f t="shared" si="7"/>
        <v>-9.522526349706216E-2</v>
      </c>
    </row>
    <row r="143" spans="1:5">
      <c r="A143" s="9" t="s">
        <v>61</v>
      </c>
      <c r="B143" s="10">
        <v>9392.25</v>
      </c>
      <c r="C143" s="10">
        <v>9237.75</v>
      </c>
      <c r="D143" s="11">
        <f t="shared" si="6"/>
        <v>-154.5</v>
      </c>
      <c r="E143" s="12">
        <f t="shared" si="7"/>
        <v>-1.6449732492214326E-2</v>
      </c>
    </row>
    <row r="144" spans="1:5">
      <c r="A144" s="9" t="s">
        <v>56</v>
      </c>
      <c r="B144" s="10">
        <v>7158</v>
      </c>
      <c r="C144" s="10">
        <v>5826</v>
      </c>
      <c r="D144" s="11">
        <f t="shared" si="6"/>
        <v>-1332</v>
      </c>
      <c r="E144" s="12">
        <f t="shared" si="7"/>
        <v>-0.18608549874266556</v>
      </c>
    </row>
    <row r="145" spans="1:5">
      <c r="A145" s="9" t="s">
        <v>57</v>
      </c>
      <c r="B145" s="10">
        <v>4811.25</v>
      </c>
      <c r="C145" s="10">
        <v>3873</v>
      </c>
      <c r="D145" s="11">
        <f t="shared" si="6"/>
        <v>-938.25</v>
      </c>
      <c r="E145" s="12">
        <f t="shared" si="7"/>
        <v>-0.19501169134840218</v>
      </c>
    </row>
    <row r="146" spans="1:5" ht="12.95">
      <c r="A146" s="5" t="s">
        <v>15</v>
      </c>
      <c r="B146" s="6">
        <v>47738.480000000018</v>
      </c>
      <c r="C146" s="6">
        <v>47516.238000000012</v>
      </c>
      <c r="D146" s="7">
        <f t="shared" si="6"/>
        <v>-222.24200000000565</v>
      </c>
      <c r="E146" s="8">
        <f t="shared" si="7"/>
        <v>-4.655405869646574E-3</v>
      </c>
    </row>
    <row r="147" spans="1:5" ht="12.95">
      <c r="A147" s="5" t="s">
        <v>16</v>
      </c>
      <c r="B147" s="6">
        <v>20692.27</v>
      </c>
      <c r="C147" s="6">
        <v>22159.68</v>
      </c>
      <c r="D147" s="7">
        <f t="shared" si="6"/>
        <v>1467.4099999999999</v>
      </c>
      <c r="E147" s="8">
        <f t="shared" si="7"/>
        <v>7.0915854084641267E-2</v>
      </c>
    </row>
    <row r="148" spans="1:5">
      <c r="A148" s="9" t="s">
        <v>68</v>
      </c>
      <c r="B148" s="10">
        <v>14535.865</v>
      </c>
      <c r="C148" s="10">
        <v>17393.79</v>
      </c>
      <c r="D148" s="11">
        <f t="shared" si="6"/>
        <v>2857.9250000000011</v>
      </c>
      <c r="E148" s="12">
        <f t="shared" si="7"/>
        <v>0.19661196633292902</v>
      </c>
    </row>
    <row r="149" spans="1:5" ht="12.95">
      <c r="A149" s="5" t="s">
        <v>17</v>
      </c>
      <c r="B149" s="6">
        <v>8024.64</v>
      </c>
      <c r="C149" s="6">
        <v>6769.3290000000006</v>
      </c>
      <c r="D149" s="7">
        <f t="shared" si="6"/>
        <v>-1255.3109999999997</v>
      </c>
      <c r="E149" s="8">
        <f t="shared" si="7"/>
        <v>-0.15643206424213418</v>
      </c>
    </row>
    <row r="150" spans="1:5" ht="12.95">
      <c r="A150" s="13" t="s">
        <v>34</v>
      </c>
      <c r="B150" s="14">
        <v>8140010.4209999982</v>
      </c>
      <c r="C150" s="14">
        <v>6433358.2949999999</v>
      </c>
      <c r="D150" s="15">
        <f t="shared" si="6"/>
        <v>-1706652.1259999983</v>
      </c>
      <c r="E150" s="16">
        <f t="shared" si="7"/>
        <v>-0.20966215492760223</v>
      </c>
    </row>
    <row r="151" spans="1:5">
      <c r="E151" s="17"/>
    </row>
    <row r="152" spans="1:5">
      <c r="E152" s="17"/>
    </row>
    <row r="153" spans="1:5">
      <c r="E153" s="17"/>
    </row>
    <row r="154" spans="1:5">
      <c r="E154" s="17"/>
    </row>
    <row r="155" spans="1:5">
      <c r="E155" s="17"/>
    </row>
    <row r="156" spans="1:5">
      <c r="E156" s="17"/>
    </row>
    <row r="157" spans="1:5">
      <c r="E157" s="17"/>
    </row>
    <row r="158" spans="1:5">
      <c r="E158" s="17"/>
    </row>
    <row r="159" spans="1:5">
      <c r="E159" s="17"/>
    </row>
    <row r="160" spans="1:5">
      <c r="E160" s="17"/>
    </row>
    <row r="161" spans="5:5">
      <c r="E161" s="17"/>
    </row>
    <row r="162" spans="5:5">
      <c r="E162" s="17"/>
    </row>
    <row r="163" spans="5:5">
      <c r="E163" s="17"/>
    </row>
    <row r="164" spans="5:5">
      <c r="E164" s="17"/>
    </row>
    <row r="165" spans="5:5">
      <c r="E165" s="17"/>
    </row>
    <row r="166" spans="5:5">
      <c r="E166" s="17"/>
    </row>
    <row r="167" spans="5:5">
      <c r="E167" s="17"/>
    </row>
    <row r="168" spans="5:5">
      <c r="E168" s="17"/>
    </row>
    <row r="169" spans="5:5">
      <c r="E169" s="17"/>
    </row>
    <row r="170" spans="5:5">
      <c r="E170" s="17"/>
    </row>
    <row r="171" spans="5:5">
      <c r="E171" s="17"/>
    </row>
    <row r="172" spans="5:5">
      <c r="E172" s="17"/>
    </row>
    <row r="173" spans="5:5">
      <c r="E173" s="17"/>
    </row>
    <row r="174" spans="5:5">
      <c r="E174" s="17"/>
    </row>
    <row r="175" spans="5:5">
      <c r="E175" s="17"/>
    </row>
    <row r="176" spans="5:5">
      <c r="E176" s="17"/>
    </row>
    <row r="177" spans="5:5">
      <c r="E177" s="17"/>
    </row>
    <row r="178" spans="5:5">
      <c r="E178" s="17"/>
    </row>
    <row r="179" spans="5:5">
      <c r="E179" s="17"/>
    </row>
    <row r="180" spans="5:5">
      <c r="E180" s="17"/>
    </row>
    <row r="181" spans="5:5">
      <c r="E181" s="17"/>
    </row>
    <row r="182" spans="5:5">
      <c r="E182" s="17"/>
    </row>
    <row r="183" spans="5:5">
      <c r="E183" s="17"/>
    </row>
    <row r="184" spans="5:5">
      <c r="E184" s="17"/>
    </row>
    <row r="185" spans="5:5">
      <c r="E185" s="17"/>
    </row>
    <row r="186" spans="5:5">
      <c r="E186" s="17"/>
    </row>
    <row r="187" spans="5:5">
      <c r="E187" s="17"/>
    </row>
    <row r="188" spans="5:5">
      <c r="E188" s="17"/>
    </row>
    <row r="189" spans="5:5">
      <c r="E189" s="17"/>
    </row>
    <row r="190" spans="5:5">
      <c r="E190" s="17"/>
    </row>
    <row r="191" spans="5:5">
      <c r="E191" s="17"/>
    </row>
    <row r="192" spans="5:5">
      <c r="E192" s="17"/>
    </row>
    <row r="193" spans="5:5">
      <c r="E193" s="17"/>
    </row>
    <row r="194" spans="5:5">
      <c r="E194" s="17"/>
    </row>
    <row r="195" spans="5:5">
      <c r="E195" s="17"/>
    </row>
    <row r="196" spans="5:5">
      <c r="E196" s="17"/>
    </row>
    <row r="197" spans="5:5">
      <c r="E197" s="17"/>
    </row>
    <row r="198" spans="5:5">
      <c r="E198" s="17"/>
    </row>
    <row r="199" spans="5:5">
      <c r="E199" s="17"/>
    </row>
    <row r="200" spans="5:5">
      <c r="E200" s="17"/>
    </row>
    <row r="201" spans="5:5">
      <c r="E201" s="17"/>
    </row>
    <row r="202" spans="5:5">
      <c r="E202" s="17"/>
    </row>
    <row r="203" spans="5:5">
      <c r="E203" s="17"/>
    </row>
    <row r="204" spans="5:5">
      <c r="E204" s="17"/>
    </row>
    <row r="205" spans="5:5">
      <c r="E205" s="17"/>
    </row>
    <row r="206" spans="5:5">
      <c r="E206" s="17"/>
    </row>
    <row r="207" spans="5:5">
      <c r="E207" s="17"/>
    </row>
    <row r="208" spans="5:5">
      <c r="E208" s="17"/>
    </row>
    <row r="209" spans="5:5">
      <c r="E209" s="17"/>
    </row>
    <row r="210" spans="5:5">
      <c r="E210" s="17"/>
    </row>
    <row r="211" spans="5:5">
      <c r="E211" s="17"/>
    </row>
    <row r="212" spans="5:5">
      <c r="E212" s="17"/>
    </row>
    <row r="213" spans="5:5">
      <c r="E213" s="17"/>
    </row>
    <row r="214" spans="5:5">
      <c r="E214" s="17"/>
    </row>
    <row r="215" spans="5:5">
      <c r="E215" s="17"/>
    </row>
    <row r="216" spans="5:5">
      <c r="E216" s="17"/>
    </row>
    <row r="217" spans="5:5">
      <c r="E217" s="17"/>
    </row>
    <row r="218" spans="5:5">
      <c r="E218" s="17"/>
    </row>
    <row r="219" spans="5:5">
      <c r="E219" s="17"/>
    </row>
    <row r="220" spans="5:5">
      <c r="E220" s="17"/>
    </row>
    <row r="221" spans="5:5">
      <c r="E221" s="17"/>
    </row>
    <row r="222" spans="5:5">
      <c r="E222" s="17"/>
    </row>
    <row r="223" spans="5:5">
      <c r="E223" s="17"/>
    </row>
    <row r="224" spans="5:5">
      <c r="E224" s="17"/>
    </row>
    <row r="225" spans="5:5">
      <c r="E225" s="17"/>
    </row>
    <row r="226" spans="5:5">
      <c r="E226" s="17"/>
    </row>
    <row r="227" spans="5:5">
      <c r="E227" s="17"/>
    </row>
    <row r="228" spans="5:5">
      <c r="E228" s="17"/>
    </row>
    <row r="229" spans="5:5">
      <c r="E229" s="17"/>
    </row>
    <row r="230" spans="5:5">
      <c r="E230" s="17"/>
    </row>
    <row r="231" spans="5:5">
      <c r="E231" s="17"/>
    </row>
    <row r="232" spans="5:5">
      <c r="E232" s="17"/>
    </row>
    <row r="233" spans="5:5">
      <c r="E233" s="17"/>
    </row>
    <row r="234" spans="5:5">
      <c r="E234" s="17"/>
    </row>
    <row r="235" spans="5:5">
      <c r="E235" s="17"/>
    </row>
    <row r="236" spans="5:5">
      <c r="E236" s="17"/>
    </row>
    <row r="237" spans="5:5">
      <c r="E237" s="17"/>
    </row>
    <row r="238" spans="5:5">
      <c r="E238" s="17"/>
    </row>
    <row r="239" spans="5:5">
      <c r="E239" s="17"/>
    </row>
    <row r="240" spans="5:5">
      <c r="E240" s="17"/>
    </row>
    <row r="241" spans="5:5">
      <c r="E241" s="17"/>
    </row>
    <row r="242" spans="5:5">
      <c r="E242" s="17"/>
    </row>
    <row r="243" spans="5:5">
      <c r="E243" s="17"/>
    </row>
    <row r="244" spans="5:5">
      <c r="E244" s="17"/>
    </row>
    <row r="245" spans="5:5">
      <c r="E245" s="17"/>
    </row>
    <row r="246" spans="5:5">
      <c r="E246" s="17"/>
    </row>
    <row r="247" spans="5:5">
      <c r="E247" s="17"/>
    </row>
    <row r="248" spans="5:5">
      <c r="E248" s="17"/>
    </row>
    <row r="249" spans="5:5">
      <c r="E249" s="17"/>
    </row>
    <row r="250" spans="5:5">
      <c r="E250" s="17"/>
    </row>
    <row r="251" spans="5:5">
      <c r="E251" s="17"/>
    </row>
    <row r="252" spans="5:5">
      <c r="E252" s="17"/>
    </row>
    <row r="253" spans="5:5">
      <c r="E253" s="17"/>
    </row>
    <row r="254" spans="5:5">
      <c r="E254" s="17"/>
    </row>
    <row r="255" spans="5:5">
      <c r="E255" s="17"/>
    </row>
    <row r="256" spans="5:5">
      <c r="E256" s="17"/>
    </row>
    <row r="257" spans="5:5">
      <c r="E257" s="17"/>
    </row>
    <row r="258" spans="5:5">
      <c r="E258" s="17"/>
    </row>
    <row r="259" spans="5:5">
      <c r="E259" s="17"/>
    </row>
    <row r="260" spans="5:5">
      <c r="E260" s="17"/>
    </row>
    <row r="261" spans="5:5">
      <c r="E261" s="17"/>
    </row>
    <row r="262" spans="5:5">
      <c r="E262" s="17"/>
    </row>
    <row r="263" spans="5:5">
      <c r="E263" s="17"/>
    </row>
    <row r="264" spans="5:5">
      <c r="E264" s="17"/>
    </row>
    <row r="265" spans="5:5">
      <c r="E265" s="17"/>
    </row>
    <row r="266" spans="5:5">
      <c r="E266" s="17"/>
    </row>
    <row r="267" spans="5:5">
      <c r="E267" s="17"/>
    </row>
    <row r="268" spans="5:5">
      <c r="E268" s="17"/>
    </row>
    <row r="269" spans="5:5">
      <c r="E269" s="17"/>
    </row>
    <row r="270" spans="5:5">
      <c r="E270" s="17"/>
    </row>
    <row r="271" spans="5:5">
      <c r="E271" s="17"/>
    </row>
    <row r="272" spans="5:5">
      <c r="E272" s="17"/>
    </row>
    <row r="273" spans="5:5">
      <c r="E273" s="17"/>
    </row>
    <row r="274" spans="5:5">
      <c r="E274" s="17"/>
    </row>
    <row r="275" spans="5:5">
      <c r="E275" s="17"/>
    </row>
    <row r="276" spans="5:5">
      <c r="E276" s="17"/>
    </row>
    <row r="277" spans="5:5">
      <c r="E277" s="17"/>
    </row>
    <row r="278" spans="5:5">
      <c r="E278" s="17"/>
    </row>
    <row r="279" spans="5:5">
      <c r="E279" s="17"/>
    </row>
    <row r="280" spans="5:5">
      <c r="E280" s="17"/>
    </row>
    <row r="281" spans="5:5">
      <c r="E281" s="17"/>
    </row>
    <row r="282" spans="5:5">
      <c r="E282" s="17"/>
    </row>
    <row r="283" spans="5:5">
      <c r="E283" s="17"/>
    </row>
    <row r="284" spans="5:5">
      <c r="E284" s="17"/>
    </row>
    <row r="285" spans="5:5">
      <c r="E285" s="17"/>
    </row>
    <row r="286" spans="5:5">
      <c r="E286" s="17"/>
    </row>
    <row r="287" spans="5:5">
      <c r="E287" s="17"/>
    </row>
    <row r="288" spans="5:5">
      <c r="E288" s="17"/>
    </row>
    <row r="289" spans="5:5">
      <c r="E289" s="17"/>
    </row>
    <row r="290" spans="5:5">
      <c r="E290" s="17"/>
    </row>
    <row r="291" spans="5:5">
      <c r="E291" s="17"/>
    </row>
    <row r="292" spans="5:5">
      <c r="E292" s="17"/>
    </row>
    <row r="293" spans="5:5">
      <c r="E293" s="17"/>
    </row>
    <row r="294" spans="5:5">
      <c r="E294" s="17"/>
    </row>
    <row r="295" spans="5:5">
      <c r="E295" s="17"/>
    </row>
    <row r="296" spans="5:5">
      <c r="E296" s="17"/>
    </row>
    <row r="297" spans="5:5">
      <c r="E297" s="17"/>
    </row>
    <row r="298" spans="5:5">
      <c r="E298" s="17"/>
    </row>
    <row r="299" spans="5:5">
      <c r="E299" s="17"/>
    </row>
    <row r="300" spans="5:5">
      <c r="E300" s="17"/>
    </row>
    <row r="301" spans="5:5">
      <c r="E301" s="17"/>
    </row>
    <row r="302" spans="5:5">
      <c r="E302" s="17"/>
    </row>
    <row r="303" spans="5:5">
      <c r="E303" s="17"/>
    </row>
    <row r="304" spans="5:5">
      <c r="E304" s="17"/>
    </row>
    <row r="305" spans="5:5">
      <c r="E305" s="17"/>
    </row>
    <row r="306" spans="5:5">
      <c r="E306" s="17"/>
    </row>
    <row r="307" spans="5:5">
      <c r="E307" s="17"/>
    </row>
    <row r="308" spans="5:5">
      <c r="E308" s="17"/>
    </row>
    <row r="309" spans="5:5">
      <c r="E309" s="17"/>
    </row>
    <row r="310" spans="5:5">
      <c r="E310" s="17"/>
    </row>
    <row r="311" spans="5:5">
      <c r="E311" s="17"/>
    </row>
    <row r="312" spans="5:5">
      <c r="E312" s="17"/>
    </row>
    <row r="313" spans="5:5">
      <c r="E313" s="17"/>
    </row>
    <row r="314" spans="5:5">
      <c r="E314" s="17"/>
    </row>
    <row r="315" spans="5:5">
      <c r="E315" s="17"/>
    </row>
    <row r="316" spans="5:5">
      <c r="E316" s="17"/>
    </row>
    <row r="317" spans="5:5">
      <c r="E317" s="17"/>
    </row>
    <row r="318" spans="5:5">
      <c r="E318" s="17"/>
    </row>
    <row r="319" spans="5:5">
      <c r="E319" s="17"/>
    </row>
    <row r="320" spans="5:5">
      <c r="E320" s="17"/>
    </row>
    <row r="321" spans="5:5">
      <c r="E321" s="17"/>
    </row>
    <row r="322" spans="5:5">
      <c r="E322" s="17"/>
    </row>
    <row r="323" spans="5:5">
      <c r="E323" s="17"/>
    </row>
    <row r="324" spans="5:5">
      <c r="E324" s="17"/>
    </row>
    <row r="325" spans="5:5">
      <c r="E325" s="17"/>
    </row>
    <row r="326" spans="5:5">
      <c r="E326" s="17"/>
    </row>
    <row r="327" spans="5:5">
      <c r="E327" s="17"/>
    </row>
    <row r="328" spans="5:5">
      <c r="E328" s="17"/>
    </row>
    <row r="329" spans="5:5">
      <c r="E329" s="17"/>
    </row>
    <row r="330" spans="5:5">
      <c r="E330" s="17"/>
    </row>
    <row r="331" spans="5:5">
      <c r="E331" s="17"/>
    </row>
    <row r="332" spans="5:5">
      <c r="E332" s="17"/>
    </row>
    <row r="333" spans="5:5">
      <c r="E333" s="17"/>
    </row>
    <row r="334" spans="5:5">
      <c r="E334" s="17"/>
    </row>
    <row r="335" spans="5:5">
      <c r="E335" s="17"/>
    </row>
    <row r="336" spans="5:5">
      <c r="E336" s="17"/>
    </row>
    <row r="337" spans="5:5">
      <c r="E337" s="17"/>
    </row>
    <row r="338" spans="5:5">
      <c r="E338" s="17"/>
    </row>
    <row r="339" spans="5:5">
      <c r="E339" s="17"/>
    </row>
    <row r="340" spans="5:5">
      <c r="E340" s="17"/>
    </row>
    <row r="341" spans="5:5">
      <c r="E341" s="17"/>
    </row>
    <row r="342" spans="5:5">
      <c r="E342" s="17"/>
    </row>
    <row r="343" spans="5:5">
      <c r="E343" s="17"/>
    </row>
    <row r="344" spans="5:5">
      <c r="E344" s="17"/>
    </row>
    <row r="345" spans="5:5">
      <c r="E345" s="17"/>
    </row>
    <row r="346" spans="5:5">
      <c r="E346" s="17"/>
    </row>
    <row r="347" spans="5:5">
      <c r="E347" s="17"/>
    </row>
    <row r="348" spans="5:5">
      <c r="E348" s="17"/>
    </row>
    <row r="349" spans="5:5">
      <c r="E349" s="17"/>
    </row>
    <row r="350" spans="5:5">
      <c r="E350" s="17"/>
    </row>
    <row r="351" spans="5:5">
      <c r="E351" s="17"/>
    </row>
    <row r="352" spans="5:5">
      <c r="E352" s="17"/>
    </row>
    <row r="353" spans="5:5">
      <c r="E353" s="17"/>
    </row>
    <row r="354" spans="5:5">
      <c r="E354" s="17"/>
    </row>
    <row r="355" spans="5:5">
      <c r="E355" s="17"/>
    </row>
    <row r="356" spans="5:5">
      <c r="E356" s="17"/>
    </row>
    <row r="357" spans="5:5">
      <c r="E357" s="17"/>
    </row>
    <row r="358" spans="5:5">
      <c r="E358" s="17"/>
    </row>
    <row r="359" spans="5:5">
      <c r="E359" s="17"/>
    </row>
    <row r="360" spans="5:5">
      <c r="E360" s="17"/>
    </row>
    <row r="361" spans="5:5">
      <c r="E361" s="17"/>
    </row>
    <row r="362" spans="5:5">
      <c r="E362" s="17"/>
    </row>
    <row r="363" spans="5:5">
      <c r="E363" s="17"/>
    </row>
    <row r="364" spans="5:5">
      <c r="E364" s="17"/>
    </row>
  </sheetData>
  <mergeCells count="17">
    <mergeCell ref="A92:E92"/>
    <mergeCell ref="A93:A94"/>
    <mergeCell ref="B93:C93"/>
    <mergeCell ref="D93:E93"/>
    <mergeCell ref="A43:A44"/>
    <mergeCell ref="B43:C43"/>
    <mergeCell ref="D43:E43"/>
    <mergeCell ref="A74:E74"/>
    <mergeCell ref="A75:A76"/>
    <mergeCell ref="B75:C75"/>
    <mergeCell ref="D75:E75"/>
    <mergeCell ref="A42:E42"/>
    <mergeCell ref="A3:E6"/>
    <mergeCell ref="A9:E9"/>
    <mergeCell ref="A10:A11"/>
    <mergeCell ref="B10:C10"/>
    <mergeCell ref="D10:E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07CB-A2F8-482B-81A6-19A6CE910179}">
  <dimension ref="A1:E243"/>
  <sheetViews>
    <sheetView workbookViewId="0">
      <selection activeCell="G12" sqref="G12"/>
    </sheetView>
  </sheetViews>
  <sheetFormatPr defaultColWidth="11.42578125" defaultRowHeight="12.6"/>
  <cols>
    <col min="1" max="1" width="21.7109375" customWidth="1"/>
    <col min="2" max="2" width="13.7109375" bestFit="1" customWidth="1"/>
    <col min="3" max="3" width="13.7109375" customWidth="1"/>
    <col min="4" max="4" width="12.140625" customWidth="1"/>
    <col min="5" max="5" width="11.5703125" customWidth="1"/>
  </cols>
  <sheetData>
    <row r="1" spans="1:5" ht="12.95" thickBot="1"/>
    <row r="2" spans="1:5" ht="12.95" customHeight="1">
      <c r="A2" s="36" t="s">
        <v>69</v>
      </c>
      <c r="B2" s="37"/>
      <c r="C2" s="37"/>
      <c r="D2" s="37"/>
      <c r="E2" s="38"/>
    </row>
    <row r="3" spans="1:5" ht="12.95" customHeight="1">
      <c r="A3" s="39"/>
      <c r="B3" s="40"/>
      <c r="C3" s="40"/>
      <c r="D3" s="40"/>
      <c r="E3" s="41"/>
    </row>
    <row r="4" spans="1:5" ht="12.95" customHeight="1">
      <c r="A4" s="39"/>
      <c r="B4" s="40"/>
      <c r="C4" s="40"/>
      <c r="D4" s="40"/>
      <c r="E4" s="41"/>
    </row>
    <row r="5" spans="1:5" ht="12.95" customHeight="1" thickBot="1">
      <c r="A5" s="42"/>
      <c r="B5" s="43"/>
      <c r="C5" s="43"/>
      <c r="D5" s="43"/>
      <c r="E5" s="44"/>
    </row>
    <row r="8" spans="1:5" ht="12.95">
      <c r="A8" s="25" t="s">
        <v>70</v>
      </c>
      <c r="B8" s="25"/>
      <c r="C8" s="25"/>
      <c r="D8" s="25"/>
      <c r="E8" s="25"/>
    </row>
    <row r="9" spans="1:5" ht="12.95">
      <c r="A9" s="35" t="s">
        <v>71</v>
      </c>
      <c r="B9" s="25" t="s">
        <v>35</v>
      </c>
      <c r="C9" s="25"/>
      <c r="D9" s="25" t="s">
        <v>4</v>
      </c>
      <c r="E9" s="25"/>
    </row>
    <row r="10" spans="1:5" ht="12.95">
      <c r="A10" s="35"/>
      <c r="B10" s="3" t="s">
        <v>5</v>
      </c>
      <c r="C10" s="3" t="s">
        <v>6</v>
      </c>
      <c r="D10" s="4" t="s">
        <v>7</v>
      </c>
      <c r="E10" s="2" t="s">
        <v>8</v>
      </c>
    </row>
    <row r="11" spans="1:5">
      <c r="A11" s="19" t="s">
        <v>72</v>
      </c>
      <c r="B11" s="20">
        <v>43153.852999999996</v>
      </c>
      <c r="C11" s="20">
        <v>18708.710999999999</v>
      </c>
      <c r="D11" s="1">
        <v>-24445.141999999996</v>
      </c>
      <c r="E11" s="17">
        <v>-0.56646487626493047</v>
      </c>
    </row>
    <row r="12" spans="1:5">
      <c r="A12" s="19" t="s">
        <v>73</v>
      </c>
      <c r="B12" s="20">
        <v>190283.76799999998</v>
      </c>
      <c r="C12" s="20">
        <v>88344.471999999994</v>
      </c>
      <c r="D12" s="1">
        <v>-101939.29599999999</v>
      </c>
      <c r="E12" s="17">
        <v>-0.53572250051302328</v>
      </c>
    </row>
    <row r="13" spans="1:5">
      <c r="A13" s="19" t="s">
        <v>74</v>
      </c>
      <c r="B13" s="20">
        <v>49559.485000000008</v>
      </c>
      <c r="C13" s="20">
        <v>24901.633000000002</v>
      </c>
      <c r="D13" s="1">
        <v>-24657.852000000006</v>
      </c>
      <c r="E13" s="17">
        <v>-0.49754052125440773</v>
      </c>
    </row>
    <row r="14" spans="1:5">
      <c r="A14" s="19" t="s">
        <v>75</v>
      </c>
      <c r="B14" s="20">
        <v>112360.86500000001</v>
      </c>
      <c r="C14" s="20">
        <v>60961.807999999997</v>
      </c>
      <c r="D14" s="1">
        <v>-51399.057000000008</v>
      </c>
      <c r="E14" s="17">
        <v>-0.45744625586497584</v>
      </c>
    </row>
    <row r="15" spans="1:5">
      <c r="A15" s="19" t="s">
        <v>76</v>
      </c>
      <c r="B15" s="20">
        <v>11458.262999999999</v>
      </c>
      <c r="C15" s="20">
        <v>6382.2629999999999</v>
      </c>
      <c r="D15" s="1">
        <v>-5075.9999999999991</v>
      </c>
      <c r="E15" s="17">
        <v>-0.44299908284527939</v>
      </c>
    </row>
    <row r="16" spans="1:5">
      <c r="A16" s="19" t="s">
        <v>77</v>
      </c>
      <c r="B16" s="20">
        <v>19073.000999999997</v>
      </c>
      <c r="C16" s="20">
        <v>10782.936000000002</v>
      </c>
      <c r="D16" s="1">
        <v>-8290.0649999999951</v>
      </c>
      <c r="E16" s="17">
        <v>-0.43464921959580438</v>
      </c>
    </row>
    <row r="17" spans="1:5">
      <c r="A17" s="19" t="s">
        <v>78</v>
      </c>
      <c r="B17" s="20">
        <v>147402.68</v>
      </c>
      <c r="C17" s="20">
        <v>89755.599999999991</v>
      </c>
      <c r="D17" s="1">
        <v>-57647.08</v>
      </c>
      <c r="E17" s="17">
        <v>-0.39108569803479831</v>
      </c>
    </row>
    <row r="18" spans="1:5">
      <c r="A18" s="19" t="s">
        <v>79</v>
      </c>
      <c r="B18" s="20">
        <v>20144.807000000001</v>
      </c>
      <c r="C18" s="20">
        <v>12289.103000000001</v>
      </c>
      <c r="D18" s="1">
        <v>-7855.7039999999997</v>
      </c>
      <c r="E18" s="17">
        <v>-0.38996174051208332</v>
      </c>
    </row>
    <row r="19" spans="1:5">
      <c r="A19" s="19" t="s">
        <v>80</v>
      </c>
      <c r="B19" s="20">
        <v>22871.611000000001</v>
      </c>
      <c r="C19" s="20">
        <v>14364.416000000001</v>
      </c>
      <c r="D19" s="1">
        <v>-8507.1949999999997</v>
      </c>
      <c r="E19" s="17">
        <v>-0.37195434112621095</v>
      </c>
    </row>
    <row r="20" spans="1:5">
      <c r="A20" s="19" t="s">
        <v>81</v>
      </c>
      <c r="B20" s="20">
        <v>5441.36</v>
      </c>
      <c r="C20" s="20">
        <v>3420.752</v>
      </c>
      <c r="D20" s="1">
        <v>-2020.6079999999997</v>
      </c>
      <c r="E20" s="17">
        <v>-0.37134245850302128</v>
      </c>
    </row>
    <row r="21" spans="1:5">
      <c r="A21" s="19" t="s">
        <v>82</v>
      </c>
      <c r="B21" s="20">
        <v>17209.636999999999</v>
      </c>
      <c r="C21" s="20">
        <v>10935.308999999999</v>
      </c>
      <c r="D21" s="1">
        <v>-6274.3279999999995</v>
      </c>
      <c r="E21" s="17">
        <v>-0.3645822395905271</v>
      </c>
    </row>
    <row r="22" spans="1:5">
      <c r="A22" s="19" t="s">
        <v>83</v>
      </c>
      <c r="B22" s="20">
        <v>4695.9480000000003</v>
      </c>
      <c r="C22" s="20">
        <v>3042.6120000000001</v>
      </c>
      <c r="D22" s="1">
        <v>-1653.3360000000002</v>
      </c>
      <c r="E22" s="17">
        <v>-0.35207715247272758</v>
      </c>
    </row>
    <row r="23" spans="1:5">
      <c r="A23" s="19" t="s">
        <v>84</v>
      </c>
      <c r="B23" s="20">
        <v>10662.453000000001</v>
      </c>
      <c r="C23" s="20">
        <v>6941.826</v>
      </c>
      <c r="D23" s="1">
        <v>-3720.6270000000013</v>
      </c>
      <c r="E23" s="17">
        <v>-0.34894662607188054</v>
      </c>
    </row>
    <row r="24" spans="1:5">
      <c r="A24" s="19" t="s">
        <v>85</v>
      </c>
      <c r="B24" s="20">
        <v>18918.781999999999</v>
      </c>
      <c r="C24" s="20">
        <v>12437.891</v>
      </c>
      <c r="D24" s="1">
        <v>-6480.8909999999996</v>
      </c>
      <c r="E24" s="17">
        <v>-0.34256386061216837</v>
      </c>
    </row>
    <row r="25" spans="1:5">
      <c r="A25" s="19" t="s">
        <v>86</v>
      </c>
      <c r="B25" s="20">
        <v>140582.55800000002</v>
      </c>
      <c r="C25" s="20">
        <v>92860.865000000005</v>
      </c>
      <c r="D25" s="1">
        <v>-47721.693000000014</v>
      </c>
      <c r="E25" s="17">
        <v>-0.33945671268835503</v>
      </c>
    </row>
    <row r="26" spans="1:5">
      <c r="A26" s="19" t="s">
        <v>87</v>
      </c>
      <c r="B26" s="20">
        <v>100348.632</v>
      </c>
      <c r="C26" s="20">
        <v>66794.487999999998</v>
      </c>
      <c r="D26" s="1">
        <v>-33554.144</v>
      </c>
      <c r="E26" s="17">
        <v>-0.33437569931197469</v>
      </c>
    </row>
    <row r="27" spans="1:5">
      <c r="A27" s="19" t="s">
        <v>88</v>
      </c>
      <c r="B27" s="20">
        <v>28199.281000000003</v>
      </c>
      <c r="C27" s="20">
        <v>18943.970999999998</v>
      </c>
      <c r="D27" s="1">
        <v>-9255.3100000000049</v>
      </c>
      <c r="E27" s="17">
        <v>-0.32821085048232274</v>
      </c>
    </row>
    <row r="28" spans="1:5">
      <c r="A28" s="19" t="s">
        <v>89</v>
      </c>
      <c r="B28" s="20">
        <v>13454.078</v>
      </c>
      <c r="C28" s="20">
        <v>9179.1810000000005</v>
      </c>
      <c r="D28" s="1">
        <v>-4274.896999999999</v>
      </c>
      <c r="E28" s="17">
        <v>-0.31773987039468621</v>
      </c>
    </row>
    <row r="29" spans="1:5">
      <c r="A29" s="19" t="s">
        <v>90</v>
      </c>
      <c r="B29" s="20">
        <v>18257.543000000001</v>
      </c>
      <c r="C29" s="20">
        <v>12472.707</v>
      </c>
      <c r="D29" s="1">
        <v>-5784.8360000000011</v>
      </c>
      <c r="E29" s="17">
        <v>-0.3168463576944609</v>
      </c>
    </row>
    <row r="30" spans="1:5">
      <c r="A30" s="19" t="s">
        <v>91</v>
      </c>
      <c r="B30" s="20">
        <v>20591.239000000001</v>
      </c>
      <c r="C30" s="20">
        <v>14182.127</v>
      </c>
      <c r="D30" s="1">
        <v>-6409.112000000001</v>
      </c>
      <c r="E30" s="17">
        <v>-0.31125431548825211</v>
      </c>
    </row>
    <row r="31" spans="1:5">
      <c r="A31" s="19" t="s">
        <v>92</v>
      </c>
      <c r="B31" s="20">
        <v>26884.870000000003</v>
      </c>
      <c r="C31" s="20">
        <v>18767.667999999998</v>
      </c>
      <c r="D31" s="1">
        <v>-8117.2020000000048</v>
      </c>
      <c r="E31" s="17">
        <v>-0.30192453971322919</v>
      </c>
    </row>
    <row r="32" spans="1:5">
      <c r="A32" s="19" t="s">
        <v>93</v>
      </c>
      <c r="B32" s="20">
        <v>23238.127</v>
      </c>
      <c r="C32" s="20">
        <v>16349.439</v>
      </c>
      <c r="D32" s="1">
        <v>-6888.6880000000001</v>
      </c>
      <c r="E32" s="17">
        <v>-0.29643903744910249</v>
      </c>
    </row>
    <row r="33" spans="1:5">
      <c r="A33" s="19" t="s">
        <v>94</v>
      </c>
      <c r="B33" s="20">
        <v>19683.870999999999</v>
      </c>
      <c r="C33" s="20">
        <v>13919.300999999999</v>
      </c>
      <c r="D33" s="1">
        <v>-5764.57</v>
      </c>
      <c r="E33" s="17">
        <v>-0.2928575380320263</v>
      </c>
    </row>
    <row r="34" spans="1:5">
      <c r="A34" s="19" t="s">
        <v>95</v>
      </c>
      <c r="B34" s="20">
        <v>131700.72200000001</v>
      </c>
      <c r="C34" s="20">
        <v>93425.03300000001</v>
      </c>
      <c r="D34" s="1">
        <v>-38275.688999999998</v>
      </c>
      <c r="E34" s="17">
        <v>-0.29062626551128545</v>
      </c>
    </row>
    <row r="35" spans="1:5">
      <c r="A35" s="19" t="s">
        <v>96</v>
      </c>
      <c r="B35" s="20">
        <v>46658.630000000005</v>
      </c>
      <c r="C35" s="20">
        <v>33365.387000000002</v>
      </c>
      <c r="D35" s="1">
        <v>-13293.243000000002</v>
      </c>
      <c r="E35" s="17">
        <v>-0.28490427172850985</v>
      </c>
    </row>
    <row r="36" spans="1:5">
      <c r="A36" s="19" t="s">
        <v>97</v>
      </c>
      <c r="B36" s="20">
        <v>66481.255999999994</v>
      </c>
      <c r="C36" s="20">
        <v>48035.564999999995</v>
      </c>
      <c r="D36" s="1">
        <v>-18445.690999999999</v>
      </c>
      <c r="E36" s="17">
        <v>-0.27745701735839651</v>
      </c>
    </row>
    <row r="37" spans="1:5">
      <c r="A37" s="19" t="s">
        <v>98</v>
      </c>
      <c r="B37" s="20">
        <v>10318.797999999999</v>
      </c>
      <c r="C37" s="20">
        <v>7500.5209999999997</v>
      </c>
      <c r="D37" s="1">
        <v>-2818.2769999999991</v>
      </c>
      <c r="E37" s="17">
        <v>-0.27312066773668786</v>
      </c>
    </row>
    <row r="38" spans="1:5">
      <c r="A38" s="19" t="s">
        <v>99</v>
      </c>
      <c r="B38" s="20">
        <v>4072.6489999999999</v>
      </c>
      <c r="C38" s="20">
        <v>2975.75</v>
      </c>
      <c r="D38" s="1">
        <v>-1096.8989999999999</v>
      </c>
      <c r="E38" s="17">
        <v>-0.26933305570895011</v>
      </c>
    </row>
    <row r="39" spans="1:5">
      <c r="A39" s="19" t="s">
        <v>100</v>
      </c>
      <c r="B39" s="20">
        <v>205477.36899999998</v>
      </c>
      <c r="C39" s="20">
        <v>150234.95299999998</v>
      </c>
      <c r="D39" s="1">
        <v>-55242.415999999997</v>
      </c>
      <c r="E39" s="17">
        <v>-0.26884915000055309</v>
      </c>
    </row>
    <row r="40" spans="1:5">
      <c r="A40" s="19" t="s">
        <v>101</v>
      </c>
      <c r="B40" s="20">
        <v>17751.218999999997</v>
      </c>
      <c r="C40" s="20">
        <v>13028.708000000001</v>
      </c>
      <c r="D40" s="1">
        <v>-4722.5109999999968</v>
      </c>
      <c r="E40" s="17">
        <v>-0.26603868725860447</v>
      </c>
    </row>
    <row r="41" spans="1:5">
      <c r="A41" s="19" t="s">
        <v>102</v>
      </c>
      <c r="B41" s="20">
        <v>11668.885</v>
      </c>
      <c r="C41" s="20">
        <v>8569.728000000001</v>
      </c>
      <c r="D41" s="1">
        <v>-3099.1569999999992</v>
      </c>
      <c r="E41" s="17">
        <v>-0.26559152823941612</v>
      </c>
    </row>
    <row r="42" spans="1:5">
      <c r="A42" s="19" t="s">
        <v>103</v>
      </c>
      <c r="B42" s="20">
        <v>10796.087</v>
      </c>
      <c r="C42" s="20">
        <v>7967.2260000000006</v>
      </c>
      <c r="D42" s="1">
        <v>-2828.860999999999</v>
      </c>
      <c r="E42" s="17">
        <v>-0.26202651016057937</v>
      </c>
    </row>
    <row r="43" spans="1:5">
      <c r="A43" s="19" t="s">
        <v>104</v>
      </c>
      <c r="B43" s="20">
        <v>10511.494000000001</v>
      </c>
      <c r="C43" s="20">
        <v>7783.4169999999995</v>
      </c>
      <c r="D43" s="1">
        <v>-2728.0770000000011</v>
      </c>
      <c r="E43" s="17">
        <v>-0.25953275528673669</v>
      </c>
    </row>
    <row r="44" spans="1:5">
      <c r="A44" s="19" t="s">
        <v>105</v>
      </c>
      <c r="B44" s="20">
        <v>32792.256000000001</v>
      </c>
      <c r="C44" s="20">
        <v>24379.003000000001</v>
      </c>
      <c r="D44" s="1">
        <v>-8413.2530000000006</v>
      </c>
      <c r="E44" s="17">
        <v>-0.25656218956085242</v>
      </c>
    </row>
    <row r="45" spans="1:5">
      <c r="A45" s="19" t="s">
        <v>106</v>
      </c>
      <c r="B45" s="20">
        <v>13493.530999999999</v>
      </c>
      <c r="C45" s="20">
        <v>10067.735999999999</v>
      </c>
      <c r="D45" s="1">
        <v>-3425.7950000000001</v>
      </c>
      <c r="E45" s="17">
        <v>-0.25388425016402305</v>
      </c>
    </row>
    <row r="46" spans="1:5">
      <c r="A46" s="19" t="s">
        <v>107</v>
      </c>
      <c r="B46" s="20">
        <v>77717.510999999999</v>
      </c>
      <c r="C46" s="20">
        <v>58085.154999999999</v>
      </c>
      <c r="D46" s="1">
        <v>-19632.356</v>
      </c>
      <c r="E46" s="17">
        <v>-0.25261174408943693</v>
      </c>
    </row>
    <row r="47" spans="1:5">
      <c r="A47" s="19" t="s">
        <v>108</v>
      </c>
      <c r="B47" s="20">
        <v>33761.19</v>
      </c>
      <c r="C47" s="20">
        <v>25240.192999999999</v>
      </c>
      <c r="D47" s="1">
        <v>-8520.997000000003</v>
      </c>
      <c r="E47" s="17">
        <v>-0.25239030377779936</v>
      </c>
    </row>
    <row r="48" spans="1:5">
      <c r="A48" s="19" t="s">
        <v>109</v>
      </c>
      <c r="B48" s="20">
        <v>35118.987000000001</v>
      </c>
      <c r="C48" s="20">
        <v>26354.705999999998</v>
      </c>
      <c r="D48" s="1">
        <v>-8764.2810000000027</v>
      </c>
      <c r="E48" s="17">
        <v>-0.24955961856189082</v>
      </c>
    </row>
    <row r="49" spans="1:5">
      <c r="A49" s="19" t="s">
        <v>110</v>
      </c>
      <c r="B49" s="20">
        <v>91728.379000000001</v>
      </c>
      <c r="C49" s="20">
        <v>68856.381999999998</v>
      </c>
      <c r="D49" s="1">
        <v>-22871.997000000003</v>
      </c>
      <c r="E49" s="17">
        <v>-0.24934482925943782</v>
      </c>
    </row>
    <row r="50" spans="1:5">
      <c r="A50" s="19" t="s">
        <v>111</v>
      </c>
      <c r="B50" s="20">
        <v>7674.7829999999994</v>
      </c>
      <c r="C50" s="20">
        <v>5767.8739999999998</v>
      </c>
      <c r="D50" s="1">
        <v>-1906.9089999999997</v>
      </c>
      <c r="E50" s="17">
        <v>-0.24846422367902776</v>
      </c>
    </row>
    <row r="51" spans="1:5">
      <c r="A51" s="19" t="s">
        <v>112</v>
      </c>
      <c r="B51" s="20">
        <v>5187.5950000000003</v>
      </c>
      <c r="C51" s="20">
        <v>3900.143</v>
      </c>
      <c r="D51" s="1">
        <v>-1287.4520000000002</v>
      </c>
      <c r="E51" s="17">
        <v>-0.24817897310796239</v>
      </c>
    </row>
    <row r="52" spans="1:5">
      <c r="A52" s="19" t="s">
        <v>113</v>
      </c>
      <c r="B52" s="20">
        <v>13817.594000000001</v>
      </c>
      <c r="C52" s="20">
        <v>10390.594000000001</v>
      </c>
      <c r="D52" s="1">
        <v>-3427</v>
      </c>
      <c r="E52" s="17">
        <v>-0.24801712946552054</v>
      </c>
    </row>
    <row r="53" spans="1:5">
      <c r="A53" s="19" t="s">
        <v>114</v>
      </c>
      <c r="B53" s="20">
        <v>46585.256999999998</v>
      </c>
      <c r="C53" s="20">
        <v>35032.812000000005</v>
      </c>
      <c r="D53" s="1">
        <v>-11552.444999999992</v>
      </c>
      <c r="E53" s="17">
        <v>-0.24798500091992609</v>
      </c>
    </row>
    <row r="54" spans="1:5">
      <c r="A54" s="19" t="s">
        <v>115</v>
      </c>
      <c r="B54" s="20">
        <v>8552.1280000000006</v>
      </c>
      <c r="C54" s="20">
        <v>6443.3780000000006</v>
      </c>
      <c r="D54" s="1">
        <v>-2108.75</v>
      </c>
      <c r="E54" s="17">
        <v>-0.24657605685976636</v>
      </c>
    </row>
    <row r="55" spans="1:5">
      <c r="A55" s="19" t="s">
        <v>116</v>
      </c>
      <c r="B55" s="20">
        <v>7615.5780000000004</v>
      </c>
      <c r="C55" s="20">
        <v>5743.6620000000003</v>
      </c>
      <c r="D55" s="1">
        <v>-1871.9160000000002</v>
      </c>
      <c r="E55" s="17">
        <v>-0.24580090966174858</v>
      </c>
    </row>
    <row r="56" spans="1:5">
      <c r="A56" s="19" t="s">
        <v>117</v>
      </c>
      <c r="B56" s="20">
        <v>9838.3369999999995</v>
      </c>
      <c r="C56" s="20">
        <v>7450.8140000000003</v>
      </c>
      <c r="D56" s="1">
        <v>-2387.5229999999992</v>
      </c>
      <c r="E56" s="17">
        <v>-0.24267546435947451</v>
      </c>
    </row>
    <row r="57" spans="1:5">
      <c r="A57" s="19" t="s">
        <v>118</v>
      </c>
      <c r="B57" s="20">
        <v>85271.31</v>
      </c>
      <c r="C57" s="20">
        <v>64645.920999999995</v>
      </c>
      <c r="D57" s="1">
        <v>-20625.389000000003</v>
      </c>
      <c r="E57" s="17">
        <v>-0.24187958411803459</v>
      </c>
    </row>
    <row r="58" spans="1:5">
      <c r="A58" s="19" t="s">
        <v>119</v>
      </c>
      <c r="B58" s="20">
        <v>6310.5370000000003</v>
      </c>
      <c r="C58" s="20">
        <v>4791.3960000000006</v>
      </c>
      <c r="D58" s="1">
        <v>-1519.1409999999996</v>
      </c>
      <c r="E58" s="17">
        <v>-0.24073086014708409</v>
      </c>
    </row>
    <row r="59" spans="1:5">
      <c r="A59" s="19" t="s">
        <v>120</v>
      </c>
      <c r="B59" s="20">
        <v>88502.51</v>
      </c>
      <c r="C59" s="20">
        <v>67213.127999999997</v>
      </c>
      <c r="D59" s="1">
        <v>-21289.381999999998</v>
      </c>
      <c r="E59" s="17">
        <v>-0.24055116628895609</v>
      </c>
    </row>
    <row r="60" spans="1:5">
      <c r="A60" s="19" t="s">
        <v>121</v>
      </c>
      <c r="B60" s="20">
        <v>3882.5299999999997</v>
      </c>
      <c r="C60" s="20">
        <v>2950.6450000000004</v>
      </c>
      <c r="D60" s="1">
        <v>-931.88499999999931</v>
      </c>
      <c r="E60" s="17">
        <v>-0.24002003848006309</v>
      </c>
    </row>
    <row r="61" spans="1:5">
      <c r="A61" s="19" t="s">
        <v>122</v>
      </c>
      <c r="B61" s="20">
        <v>60471.061000000002</v>
      </c>
      <c r="C61" s="20">
        <v>46261.706999999995</v>
      </c>
      <c r="D61" s="1">
        <v>-14209.354000000007</v>
      </c>
      <c r="E61" s="17">
        <v>-0.23497775241615168</v>
      </c>
    </row>
    <row r="62" spans="1:5">
      <c r="A62" s="19" t="s">
        <v>123</v>
      </c>
      <c r="B62" s="20">
        <v>4380.8189999999995</v>
      </c>
      <c r="C62" s="20">
        <v>3352.181</v>
      </c>
      <c r="D62" s="1">
        <v>-1028.6379999999995</v>
      </c>
      <c r="E62" s="17">
        <v>-0.23480495313775793</v>
      </c>
    </row>
    <row r="63" spans="1:5">
      <c r="A63" s="19" t="s">
        <v>124</v>
      </c>
      <c r="B63" s="20">
        <v>33005.383999999998</v>
      </c>
      <c r="C63" s="20">
        <v>25288.071</v>
      </c>
      <c r="D63" s="1">
        <v>-7717.3129999999983</v>
      </c>
      <c r="E63" s="17">
        <v>-0.23381982163879683</v>
      </c>
    </row>
    <row r="64" spans="1:5">
      <c r="A64" s="19" t="s">
        <v>125</v>
      </c>
      <c r="B64" s="20">
        <v>10937.664000000001</v>
      </c>
      <c r="C64" s="20">
        <v>8410.4590000000007</v>
      </c>
      <c r="D64" s="1">
        <v>-2527.2049999999999</v>
      </c>
      <c r="E64" s="17">
        <v>-0.23105527834828349</v>
      </c>
    </row>
    <row r="65" spans="1:5">
      <c r="A65" s="19" t="s">
        <v>126</v>
      </c>
      <c r="B65" s="20">
        <v>5050.8949999999995</v>
      </c>
      <c r="C65" s="20">
        <v>3886.1269999999995</v>
      </c>
      <c r="D65" s="1">
        <v>-1164.768</v>
      </c>
      <c r="E65" s="17">
        <v>-0.23060625889075106</v>
      </c>
    </row>
    <row r="66" spans="1:5">
      <c r="A66" s="19" t="s">
        <v>127</v>
      </c>
      <c r="B66" s="20">
        <v>4391.4390000000003</v>
      </c>
      <c r="C66" s="20">
        <v>3386.5659999999998</v>
      </c>
      <c r="D66" s="1">
        <v>-1004.8730000000005</v>
      </c>
      <c r="E66" s="17">
        <v>-0.22882544878797142</v>
      </c>
    </row>
    <row r="67" spans="1:5">
      <c r="A67" s="19" t="s">
        <v>128</v>
      </c>
      <c r="B67" s="20">
        <v>21176.825000000001</v>
      </c>
      <c r="C67" s="20">
        <v>16357.013999999999</v>
      </c>
      <c r="D67" s="1">
        <v>-4819.8110000000015</v>
      </c>
      <c r="E67" s="17">
        <v>-0.22759837699938501</v>
      </c>
    </row>
    <row r="68" spans="1:5">
      <c r="A68" s="19" t="s">
        <v>129</v>
      </c>
      <c r="B68" s="20">
        <v>58469.557999999997</v>
      </c>
      <c r="C68" s="20">
        <v>45242.303000000007</v>
      </c>
      <c r="D68" s="1">
        <v>-13227.25499999999</v>
      </c>
      <c r="E68" s="17">
        <v>-0.22622464496824127</v>
      </c>
    </row>
    <row r="69" spans="1:5">
      <c r="A69" s="19" t="s">
        <v>130</v>
      </c>
      <c r="B69" s="20">
        <v>9916.1219999999994</v>
      </c>
      <c r="C69" s="20">
        <v>7674.5969999999998</v>
      </c>
      <c r="D69" s="1">
        <v>-2241.5249999999996</v>
      </c>
      <c r="E69" s="17">
        <v>-0.22604855002792421</v>
      </c>
    </row>
    <row r="70" spans="1:5">
      <c r="A70" s="19" t="s">
        <v>131</v>
      </c>
      <c r="B70" s="20">
        <v>9842.6189999999988</v>
      </c>
      <c r="C70" s="20">
        <v>7617.893</v>
      </c>
      <c r="D70" s="1">
        <v>-2224.7259999999987</v>
      </c>
      <c r="E70" s="17">
        <v>-0.22602988086808998</v>
      </c>
    </row>
    <row r="71" spans="1:5">
      <c r="A71" s="19" t="s">
        <v>132</v>
      </c>
      <c r="B71" s="20">
        <v>37217.22</v>
      </c>
      <c r="C71" s="20">
        <v>28805.657999999999</v>
      </c>
      <c r="D71" s="1">
        <v>-8411.5620000000017</v>
      </c>
      <c r="E71" s="17">
        <v>-0.22601263608619884</v>
      </c>
    </row>
    <row r="72" spans="1:5">
      <c r="A72" s="19" t="s">
        <v>133</v>
      </c>
      <c r="B72" s="20">
        <v>15732.148000000001</v>
      </c>
      <c r="C72" s="20">
        <v>12198.192999999999</v>
      </c>
      <c r="D72" s="1">
        <v>-3533.9550000000017</v>
      </c>
      <c r="E72" s="17">
        <v>-0.22463270749804803</v>
      </c>
    </row>
    <row r="73" spans="1:5">
      <c r="A73" s="19" t="s">
        <v>134</v>
      </c>
      <c r="B73" s="20">
        <v>38986.906000000003</v>
      </c>
      <c r="C73" s="20">
        <v>30229.777999999998</v>
      </c>
      <c r="D73" s="1">
        <v>-8757.1280000000042</v>
      </c>
      <c r="E73" s="17">
        <v>-0.22461715736047388</v>
      </c>
    </row>
    <row r="74" spans="1:5">
      <c r="A74" s="19" t="s">
        <v>135</v>
      </c>
      <c r="B74" s="20">
        <v>33423.582000000002</v>
      </c>
      <c r="C74" s="20">
        <v>25934.916000000001</v>
      </c>
      <c r="D74" s="1">
        <v>-7488.6660000000011</v>
      </c>
      <c r="E74" s="17">
        <v>-0.22405336447781093</v>
      </c>
    </row>
    <row r="75" spans="1:5">
      <c r="A75" s="19" t="s">
        <v>136</v>
      </c>
      <c r="B75" s="20">
        <v>12187.916999999999</v>
      </c>
      <c r="C75" s="20">
        <v>9481.1839999999993</v>
      </c>
      <c r="D75" s="1">
        <v>-2706.7330000000002</v>
      </c>
      <c r="E75" s="17">
        <v>-0.22208331415450239</v>
      </c>
    </row>
    <row r="76" spans="1:5">
      <c r="A76" s="19" t="s">
        <v>137</v>
      </c>
      <c r="B76" s="20">
        <v>43599.142</v>
      </c>
      <c r="C76" s="20">
        <v>34005.773000000001</v>
      </c>
      <c r="D76" s="1">
        <v>-9593.3689999999988</v>
      </c>
      <c r="E76" s="17">
        <v>-0.22003572914347716</v>
      </c>
    </row>
    <row r="77" spans="1:5">
      <c r="A77" s="19" t="s">
        <v>138</v>
      </c>
      <c r="B77" s="20">
        <v>335793.66000000003</v>
      </c>
      <c r="C77" s="20">
        <v>261913.54500000001</v>
      </c>
      <c r="D77" s="1">
        <v>-73880.11500000002</v>
      </c>
      <c r="E77" s="17">
        <v>-0.22001640829073429</v>
      </c>
    </row>
    <row r="78" spans="1:5">
      <c r="A78" s="19" t="s">
        <v>139</v>
      </c>
      <c r="B78" s="20">
        <v>5553.4520000000002</v>
      </c>
      <c r="C78" s="20">
        <v>4334</v>
      </c>
      <c r="D78" s="1">
        <v>-1219.4520000000002</v>
      </c>
      <c r="E78" s="17">
        <v>-0.21958450347639633</v>
      </c>
    </row>
    <row r="79" spans="1:5">
      <c r="A79" s="19" t="s">
        <v>140</v>
      </c>
      <c r="B79" s="20">
        <v>43926.011999999995</v>
      </c>
      <c r="C79" s="20">
        <v>34319.56</v>
      </c>
      <c r="D79" s="1">
        <v>-9606.4519999999975</v>
      </c>
      <c r="E79" s="17">
        <v>-0.21869620215010638</v>
      </c>
    </row>
    <row r="80" spans="1:5">
      <c r="A80" s="19" t="s">
        <v>141</v>
      </c>
      <c r="B80" s="20">
        <v>69537.311999999991</v>
      </c>
      <c r="C80" s="20">
        <v>54488.337</v>
      </c>
      <c r="D80" s="1">
        <v>-15048.974999999991</v>
      </c>
      <c r="E80" s="17">
        <v>-0.21641582867051279</v>
      </c>
    </row>
    <row r="81" spans="1:5">
      <c r="A81" s="19" t="s">
        <v>142</v>
      </c>
      <c r="B81" s="20">
        <v>9907.2829999999994</v>
      </c>
      <c r="C81" s="20">
        <v>7764.0739999999996</v>
      </c>
      <c r="D81" s="1">
        <v>-2143.2089999999998</v>
      </c>
      <c r="E81" s="17">
        <v>-0.21632661548075288</v>
      </c>
    </row>
    <row r="82" spans="1:5">
      <c r="A82" s="19" t="s">
        <v>143</v>
      </c>
      <c r="B82" s="20">
        <v>50591.409999999996</v>
      </c>
      <c r="C82" s="20">
        <v>39660.160000000003</v>
      </c>
      <c r="D82" s="1">
        <v>-10931.249999999993</v>
      </c>
      <c r="E82" s="17">
        <v>-0.21606928923309299</v>
      </c>
    </row>
    <row r="83" spans="1:5">
      <c r="A83" s="19" t="s">
        <v>144</v>
      </c>
      <c r="B83" s="20">
        <v>136736.81200000001</v>
      </c>
      <c r="C83" s="20">
        <v>107254.81700000001</v>
      </c>
      <c r="D83" s="1">
        <v>-29481.994999999995</v>
      </c>
      <c r="E83" s="17">
        <v>-0.21561125031933606</v>
      </c>
    </row>
    <row r="84" spans="1:5">
      <c r="A84" s="19" t="s">
        <v>145</v>
      </c>
      <c r="B84" s="20">
        <v>19616.204999999998</v>
      </c>
      <c r="C84" s="20">
        <v>15428.733</v>
      </c>
      <c r="D84" s="1">
        <v>-4187.4719999999979</v>
      </c>
      <c r="E84" s="17">
        <v>-0.21347003663552652</v>
      </c>
    </row>
    <row r="85" spans="1:5">
      <c r="A85" s="19" t="s">
        <v>146</v>
      </c>
      <c r="B85" s="20">
        <v>218284.851</v>
      </c>
      <c r="C85" s="20">
        <v>171701.93099999998</v>
      </c>
      <c r="D85" s="1">
        <v>-46582.920000000013</v>
      </c>
      <c r="E85" s="17">
        <v>-0.2134042732997537</v>
      </c>
    </row>
    <row r="86" spans="1:5">
      <c r="A86" s="19" t="s">
        <v>147</v>
      </c>
      <c r="B86" s="20">
        <v>8146.3529999999992</v>
      </c>
      <c r="C86" s="20">
        <v>6419.3010000000004</v>
      </c>
      <c r="D86" s="1">
        <v>-1727.0519999999988</v>
      </c>
      <c r="E86" s="17">
        <v>-0.21200308898963732</v>
      </c>
    </row>
    <row r="87" spans="1:5">
      <c r="A87" s="19" t="s">
        <v>148</v>
      </c>
      <c r="B87" s="20">
        <v>3136.44</v>
      </c>
      <c r="C87" s="20">
        <v>2481.42</v>
      </c>
      <c r="D87" s="1">
        <v>-655.02</v>
      </c>
      <c r="E87" s="17">
        <v>-0.20884187167616788</v>
      </c>
    </row>
    <row r="88" spans="1:5">
      <c r="A88" s="19" t="s">
        <v>149</v>
      </c>
      <c r="B88" s="20">
        <v>5475.7289999999994</v>
      </c>
      <c r="C88" s="20">
        <v>4341.8730000000005</v>
      </c>
      <c r="D88" s="1">
        <v>-1133.8559999999989</v>
      </c>
      <c r="E88" s="17">
        <v>-0.20706941486695177</v>
      </c>
    </row>
    <row r="89" spans="1:5">
      <c r="A89" s="19" t="s">
        <v>150</v>
      </c>
      <c r="B89" s="20">
        <v>18768.915000000001</v>
      </c>
      <c r="C89" s="20">
        <v>14889.167999999998</v>
      </c>
      <c r="D89" s="1">
        <v>-3879.747000000003</v>
      </c>
      <c r="E89" s="17">
        <v>-0.20671130963084455</v>
      </c>
    </row>
    <row r="90" spans="1:5">
      <c r="A90" s="19" t="s">
        <v>151</v>
      </c>
      <c r="B90" s="20">
        <v>6752.14</v>
      </c>
      <c r="C90" s="20">
        <v>5356.3970000000008</v>
      </c>
      <c r="D90" s="1">
        <v>-1395.7429999999995</v>
      </c>
      <c r="E90" s="17">
        <v>-0.20671120563258455</v>
      </c>
    </row>
    <row r="91" spans="1:5">
      <c r="A91" s="19" t="s">
        <v>152</v>
      </c>
      <c r="B91" s="20">
        <v>6854.95</v>
      </c>
      <c r="C91" s="20">
        <v>5441.1450000000004</v>
      </c>
      <c r="D91" s="1">
        <v>-1413.8049999999994</v>
      </c>
      <c r="E91" s="17">
        <v>-0.20624585153793965</v>
      </c>
    </row>
    <row r="92" spans="1:5">
      <c r="A92" s="19" t="s">
        <v>153</v>
      </c>
      <c r="B92" s="20">
        <v>30713.317999999999</v>
      </c>
      <c r="C92" s="20">
        <v>24397.331000000002</v>
      </c>
      <c r="D92" s="1">
        <v>-6315.9869999999974</v>
      </c>
      <c r="E92" s="17">
        <v>-0.20564326524408719</v>
      </c>
    </row>
    <row r="93" spans="1:5">
      <c r="A93" s="19" t="s">
        <v>154</v>
      </c>
      <c r="B93" s="20">
        <v>3417.12</v>
      </c>
      <c r="C93" s="20">
        <v>2730.4760000000006</v>
      </c>
      <c r="D93" s="1">
        <v>-686.64399999999932</v>
      </c>
      <c r="E93" s="17">
        <v>-0.20094231399541115</v>
      </c>
    </row>
    <row r="94" spans="1:5">
      <c r="A94" s="19" t="s">
        <v>155</v>
      </c>
      <c r="B94" s="20">
        <v>6810.6350000000002</v>
      </c>
      <c r="C94" s="20">
        <v>5447.2470000000003</v>
      </c>
      <c r="D94" s="1">
        <v>-1363.3879999999999</v>
      </c>
      <c r="E94" s="17">
        <v>-0.20018515160480629</v>
      </c>
    </row>
    <row r="95" spans="1:5">
      <c r="A95" s="19" t="s">
        <v>156</v>
      </c>
      <c r="B95" s="20">
        <v>3523.75</v>
      </c>
      <c r="C95" s="20">
        <v>2819.7449999999994</v>
      </c>
      <c r="D95" s="1">
        <v>-704.00500000000056</v>
      </c>
      <c r="E95" s="17">
        <v>-0.1997885775097554</v>
      </c>
    </row>
    <row r="96" spans="1:5">
      <c r="A96" s="19" t="s">
        <v>157</v>
      </c>
      <c r="B96" s="20">
        <v>51232.682999999997</v>
      </c>
      <c r="C96" s="20">
        <v>41177.642999999996</v>
      </c>
      <c r="D96" s="1">
        <v>-10055.040000000001</v>
      </c>
      <c r="E96" s="17">
        <v>-0.19626221800642377</v>
      </c>
    </row>
    <row r="97" spans="1:5">
      <c r="A97" s="19" t="s">
        <v>158</v>
      </c>
      <c r="B97" s="20">
        <v>10930.902999999998</v>
      </c>
      <c r="C97" s="20">
        <v>8793.3270000000011</v>
      </c>
      <c r="D97" s="1">
        <v>-2137.5759999999973</v>
      </c>
      <c r="E97" s="17">
        <v>-0.19555346891286088</v>
      </c>
    </row>
    <row r="98" spans="1:5">
      <c r="A98" s="19" t="s">
        <v>159</v>
      </c>
      <c r="B98" s="20">
        <v>40723.82</v>
      </c>
      <c r="C98" s="20">
        <v>32771.682000000001</v>
      </c>
      <c r="D98" s="1">
        <v>-7952.137999999999</v>
      </c>
      <c r="E98" s="17">
        <v>-0.19526994275095017</v>
      </c>
    </row>
    <row r="99" spans="1:5">
      <c r="A99" s="19" t="s">
        <v>160</v>
      </c>
      <c r="B99" s="20">
        <v>15675.715999999999</v>
      </c>
      <c r="C99" s="20">
        <v>12619.596000000001</v>
      </c>
      <c r="D99" s="1">
        <v>-3056.1199999999972</v>
      </c>
      <c r="E99" s="17">
        <v>-0.19495887779543833</v>
      </c>
    </row>
    <row r="100" spans="1:5">
      <c r="A100" s="19" t="s">
        <v>161</v>
      </c>
      <c r="B100" s="20">
        <v>5633.6560000000009</v>
      </c>
      <c r="C100" s="20">
        <v>4539.3829999999998</v>
      </c>
      <c r="D100" s="1">
        <v>-1094.273000000001</v>
      </c>
      <c r="E100" s="17">
        <v>-0.19423851935581457</v>
      </c>
    </row>
    <row r="101" spans="1:5">
      <c r="A101" s="19" t="s">
        <v>162</v>
      </c>
      <c r="B101" s="20">
        <v>4277.6009999999997</v>
      </c>
      <c r="C101" s="20">
        <v>3447.9839999999999</v>
      </c>
      <c r="D101" s="1">
        <v>-829.61699999999973</v>
      </c>
      <c r="E101" s="17">
        <v>-0.19394445625012707</v>
      </c>
    </row>
    <row r="102" spans="1:5">
      <c r="A102" s="19" t="s">
        <v>163</v>
      </c>
      <c r="B102" s="20">
        <v>20982.153999999999</v>
      </c>
      <c r="C102" s="20">
        <v>16916.982</v>
      </c>
      <c r="D102" s="1">
        <v>-4065.1719999999987</v>
      </c>
      <c r="E102" s="17">
        <v>-0.19374426476900317</v>
      </c>
    </row>
    <row r="103" spans="1:5">
      <c r="A103" s="19" t="s">
        <v>164</v>
      </c>
      <c r="B103" s="20">
        <v>91380.486000000004</v>
      </c>
      <c r="C103" s="20">
        <v>73905.457999999984</v>
      </c>
      <c r="D103" s="1">
        <v>-17475.02800000002</v>
      </c>
      <c r="E103" s="17">
        <v>-0.19123369512392416</v>
      </c>
    </row>
    <row r="104" spans="1:5">
      <c r="A104" s="19" t="s">
        <v>165</v>
      </c>
      <c r="B104" s="20">
        <v>7923.5</v>
      </c>
      <c r="C104" s="20">
        <v>6417.8159999999998</v>
      </c>
      <c r="D104" s="1">
        <v>-1505.6840000000002</v>
      </c>
      <c r="E104" s="17">
        <v>-0.19002763930081407</v>
      </c>
    </row>
    <row r="105" spans="1:5">
      <c r="A105" s="19" t="s">
        <v>166</v>
      </c>
      <c r="B105" s="20">
        <v>24064.362000000001</v>
      </c>
      <c r="C105" s="20">
        <v>19494.044000000002</v>
      </c>
      <c r="D105" s="1">
        <v>-4570.3179999999993</v>
      </c>
      <c r="E105" s="17">
        <v>-0.18992059710537929</v>
      </c>
    </row>
    <row r="106" spans="1:5">
      <c r="A106" s="19" t="s">
        <v>167</v>
      </c>
      <c r="B106" s="20">
        <v>13138.963</v>
      </c>
      <c r="C106" s="20">
        <v>10645.683000000001</v>
      </c>
      <c r="D106" s="1">
        <v>-2493.2799999999988</v>
      </c>
      <c r="E106" s="17">
        <v>-0.18976231229207349</v>
      </c>
    </row>
    <row r="107" spans="1:5">
      <c r="A107" s="19" t="s">
        <v>168</v>
      </c>
      <c r="B107" s="20">
        <v>6019.2849999999999</v>
      </c>
      <c r="C107" s="20">
        <v>4888.2260000000006</v>
      </c>
      <c r="D107" s="1">
        <v>-1131.0589999999993</v>
      </c>
      <c r="E107" s="17">
        <v>-0.18790587254133992</v>
      </c>
    </row>
    <row r="108" spans="1:5">
      <c r="A108" s="19" t="s">
        <v>169</v>
      </c>
      <c r="B108" s="20">
        <v>25825.112999999998</v>
      </c>
      <c r="C108" s="20">
        <v>20991.002</v>
      </c>
      <c r="D108" s="1">
        <v>-4834.1109999999971</v>
      </c>
      <c r="E108" s="17">
        <v>-0.18718644135264761</v>
      </c>
    </row>
    <row r="109" spans="1:5">
      <c r="A109" s="19" t="s">
        <v>170</v>
      </c>
      <c r="B109" s="20">
        <v>6712.7139999999999</v>
      </c>
      <c r="C109" s="20">
        <v>5463.6059999999998</v>
      </c>
      <c r="D109" s="1">
        <v>-1249.1080000000002</v>
      </c>
      <c r="E109" s="17">
        <v>-0.18608092047419272</v>
      </c>
    </row>
    <row r="110" spans="1:5">
      <c r="A110" s="19" t="s">
        <v>171</v>
      </c>
      <c r="B110" s="20">
        <v>9570.4310000000005</v>
      </c>
      <c r="C110" s="20">
        <v>7795.0349999999999</v>
      </c>
      <c r="D110" s="1">
        <v>-1775.3960000000006</v>
      </c>
      <c r="E110" s="17">
        <v>-0.18550846874085405</v>
      </c>
    </row>
    <row r="111" spans="1:5">
      <c r="A111" s="19" t="s">
        <v>172</v>
      </c>
      <c r="B111" s="20">
        <v>33473.452000000005</v>
      </c>
      <c r="C111" s="20">
        <v>27314.146000000001</v>
      </c>
      <c r="D111" s="1">
        <v>-6159.3060000000041</v>
      </c>
      <c r="E111" s="17">
        <v>-0.18400570099552335</v>
      </c>
    </row>
    <row r="112" spans="1:5">
      <c r="A112" s="19" t="s">
        <v>173</v>
      </c>
      <c r="B112" s="20">
        <v>10137.945</v>
      </c>
      <c r="C112" s="20">
        <v>8274.1110000000008</v>
      </c>
      <c r="D112" s="1">
        <v>-1863.8339999999989</v>
      </c>
      <c r="E112" s="17">
        <v>-0.18384731816951058</v>
      </c>
    </row>
    <row r="113" spans="1:5">
      <c r="A113" s="19" t="s">
        <v>174</v>
      </c>
      <c r="B113" s="20">
        <v>2655.625</v>
      </c>
      <c r="C113" s="20">
        <v>2169.5699999999997</v>
      </c>
      <c r="D113" s="1">
        <v>-486.05500000000029</v>
      </c>
      <c r="E113" s="17">
        <v>-0.18302847728877394</v>
      </c>
    </row>
    <row r="114" spans="1:5">
      <c r="A114" s="19" t="s">
        <v>175</v>
      </c>
      <c r="B114" s="20">
        <v>3902.5430000000001</v>
      </c>
      <c r="C114" s="20">
        <v>3188.991</v>
      </c>
      <c r="D114" s="1">
        <v>-713.55200000000013</v>
      </c>
      <c r="E114" s="17">
        <v>-0.18284282838139135</v>
      </c>
    </row>
    <row r="115" spans="1:5">
      <c r="A115" s="19" t="s">
        <v>176</v>
      </c>
      <c r="B115" s="20">
        <v>52540.115999999995</v>
      </c>
      <c r="C115" s="20">
        <v>42944.664000000004</v>
      </c>
      <c r="D115" s="1">
        <v>-9595.4519999999902</v>
      </c>
      <c r="E115" s="17">
        <v>-0.18263096335759882</v>
      </c>
    </row>
    <row r="116" spans="1:5">
      <c r="A116" s="19" t="s">
        <v>177</v>
      </c>
      <c r="B116" s="20">
        <v>52388.423000000003</v>
      </c>
      <c r="C116" s="20">
        <v>42886.106</v>
      </c>
      <c r="D116" s="1">
        <v>-9502.3170000000027</v>
      </c>
      <c r="E116" s="17">
        <v>-0.18138200113410557</v>
      </c>
    </row>
    <row r="117" spans="1:5">
      <c r="A117" s="19" t="s">
        <v>178</v>
      </c>
      <c r="B117" s="20">
        <v>55752.016000000003</v>
      </c>
      <c r="C117" s="20">
        <v>45769.486000000004</v>
      </c>
      <c r="D117" s="1">
        <v>-9982.5299999999988</v>
      </c>
      <c r="E117" s="17">
        <v>-0.17905235929046939</v>
      </c>
    </row>
    <row r="118" spans="1:5">
      <c r="A118" s="19" t="s">
        <v>179</v>
      </c>
      <c r="B118" s="20">
        <v>45834.792000000001</v>
      </c>
      <c r="C118" s="20">
        <v>37670.21</v>
      </c>
      <c r="D118" s="1">
        <v>-8164.5820000000022</v>
      </c>
      <c r="E118" s="17">
        <v>-0.17813066545605796</v>
      </c>
    </row>
    <row r="119" spans="1:5">
      <c r="A119" s="19" t="s">
        <v>180</v>
      </c>
      <c r="B119" s="20">
        <v>205073.33099999998</v>
      </c>
      <c r="C119" s="20">
        <v>169290.06</v>
      </c>
      <c r="D119" s="1">
        <v>-35783.270999999979</v>
      </c>
      <c r="E119" s="17">
        <v>-0.17449012421805341</v>
      </c>
    </row>
    <row r="120" spans="1:5">
      <c r="A120" s="19" t="s">
        <v>181</v>
      </c>
      <c r="B120" s="20">
        <v>22035.7</v>
      </c>
      <c r="C120" s="20">
        <v>18204.429</v>
      </c>
      <c r="D120" s="1">
        <v>-3831.2710000000006</v>
      </c>
      <c r="E120" s="17">
        <v>-0.17386654383568484</v>
      </c>
    </row>
    <row r="121" spans="1:5">
      <c r="A121" s="19" t="s">
        <v>182</v>
      </c>
      <c r="B121" s="20">
        <v>19121.581999999999</v>
      </c>
      <c r="C121" s="20">
        <v>15824.239999999998</v>
      </c>
      <c r="D121" s="1">
        <v>-3297.3420000000006</v>
      </c>
      <c r="E121" s="17">
        <v>-0.17244085766543799</v>
      </c>
    </row>
    <row r="122" spans="1:5">
      <c r="A122" s="19" t="s">
        <v>183</v>
      </c>
      <c r="B122" s="20">
        <v>7624.7139999999999</v>
      </c>
      <c r="C122" s="20">
        <v>6319.2519999999995</v>
      </c>
      <c r="D122" s="1">
        <v>-1305.4620000000004</v>
      </c>
      <c r="E122" s="17">
        <v>-0.17121455309668016</v>
      </c>
    </row>
    <row r="123" spans="1:5">
      <c r="A123" s="19" t="s">
        <v>184</v>
      </c>
      <c r="B123" s="20">
        <v>1669.38</v>
      </c>
      <c r="C123" s="20">
        <v>1386.27</v>
      </c>
      <c r="D123" s="1">
        <v>-283.11000000000013</v>
      </c>
      <c r="E123" s="17">
        <v>-0.16958990763037782</v>
      </c>
    </row>
    <row r="124" spans="1:5">
      <c r="A124" s="19" t="s">
        <v>185</v>
      </c>
      <c r="B124" s="20">
        <v>57034.983</v>
      </c>
      <c r="C124" s="20">
        <v>47369.615999999995</v>
      </c>
      <c r="D124" s="1">
        <v>-9665.3670000000056</v>
      </c>
      <c r="E124" s="17">
        <v>-0.16946383590576342</v>
      </c>
    </row>
    <row r="125" spans="1:5">
      <c r="A125" s="19" t="s">
        <v>186</v>
      </c>
      <c r="B125" s="20">
        <v>6247.2070000000003</v>
      </c>
      <c r="C125" s="20">
        <v>5190.3829999999998</v>
      </c>
      <c r="D125" s="1">
        <v>-1056.8240000000005</v>
      </c>
      <c r="E125" s="17">
        <v>-0.16916743754448996</v>
      </c>
    </row>
    <row r="126" spans="1:5">
      <c r="A126" s="19" t="s">
        <v>187</v>
      </c>
      <c r="B126" s="20">
        <v>429816.63499999983</v>
      </c>
      <c r="C126" s="20">
        <v>358396.71299999993</v>
      </c>
      <c r="D126" s="1">
        <v>-71419.921999999904</v>
      </c>
      <c r="E126" s="17">
        <v>-0.16616369908530862</v>
      </c>
    </row>
    <row r="127" spans="1:5">
      <c r="A127" s="19" t="s">
        <v>188</v>
      </c>
      <c r="B127" s="20">
        <v>92940.32</v>
      </c>
      <c r="C127" s="20">
        <v>77497.733000000007</v>
      </c>
      <c r="D127" s="1">
        <v>-15442.587</v>
      </c>
      <c r="E127" s="17">
        <v>-0.16615594824721927</v>
      </c>
    </row>
    <row r="128" spans="1:5">
      <c r="A128" s="19" t="s">
        <v>189</v>
      </c>
      <c r="B128" s="20">
        <v>39861.110999999997</v>
      </c>
      <c r="C128" s="20">
        <v>33290.510999999999</v>
      </c>
      <c r="D128" s="1">
        <v>-6570.5999999999985</v>
      </c>
      <c r="E128" s="17">
        <v>-0.16483735237585323</v>
      </c>
    </row>
    <row r="129" spans="1:5">
      <c r="A129" s="19" t="s">
        <v>190</v>
      </c>
      <c r="B129" s="20">
        <v>8509.3709999999992</v>
      </c>
      <c r="C129" s="20">
        <v>7118.7240000000002</v>
      </c>
      <c r="D129" s="1">
        <v>-1390.646999999999</v>
      </c>
      <c r="E129" s="17">
        <v>-0.16342535776146078</v>
      </c>
    </row>
    <row r="130" spans="1:5">
      <c r="A130" s="19" t="s">
        <v>191</v>
      </c>
      <c r="B130" s="20">
        <v>10144.082</v>
      </c>
      <c r="C130" s="20">
        <v>8491.8260000000009</v>
      </c>
      <c r="D130" s="1">
        <v>-1652.2559999999994</v>
      </c>
      <c r="E130" s="17">
        <v>-0.16287880953643705</v>
      </c>
    </row>
    <row r="131" spans="1:5">
      <c r="A131" s="19" t="s">
        <v>192</v>
      </c>
      <c r="B131" s="20">
        <v>10924.841</v>
      </c>
      <c r="C131" s="20">
        <v>9147.3050000000003</v>
      </c>
      <c r="D131" s="1">
        <v>-1777.5360000000001</v>
      </c>
      <c r="E131" s="17">
        <v>-0.16270589201252447</v>
      </c>
    </row>
    <row r="132" spans="1:5">
      <c r="A132" s="19" t="s">
        <v>193</v>
      </c>
      <c r="B132" s="20">
        <v>2867.38</v>
      </c>
      <c r="C132" s="20">
        <v>2402.9899999999998</v>
      </c>
      <c r="D132" s="1">
        <v>-464.39000000000033</v>
      </c>
      <c r="E132" s="17">
        <v>-0.16195621089635845</v>
      </c>
    </row>
    <row r="133" spans="1:5">
      <c r="A133" s="19" t="s">
        <v>194</v>
      </c>
      <c r="B133" s="20">
        <v>2516.915</v>
      </c>
      <c r="C133" s="20">
        <v>2114.2200000000003</v>
      </c>
      <c r="D133" s="1">
        <v>-402.69499999999971</v>
      </c>
      <c r="E133" s="17">
        <v>-0.15999547064561168</v>
      </c>
    </row>
    <row r="134" spans="1:5">
      <c r="A134" s="19" t="s">
        <v>195</v>
      </c>
      <c r="B134" s="20">
        <v>79080.258000000016</v>
      </c>
      <c r="C134" s="20">
        <v>66465.94</v>
      </c>
      <c r="D134" s="1">
        <v>-12614.318000000014</v>
      </c>
      <c r="E134" s="17">
        <v>-0.15951285844312763</v>
      </c>
    </row>
    <row r="135" spans="1:5">
      <c r="A135" s="19" t="s">
        <v>196</v>
      </c>
      <c r="B135" s="20">
        <v>30097.262999999999</v>
      </c>
      <c r="C135" s="20">
        <v>25332.264000000003</v>
      </c>
      <c r="D135" s="1">
        <v>-4764.9989999999962</v>
      </c>
      <c r="E135" s="17">
        <v>-0.15832001069333104</v>
      </c>
    </row>
    <row r="136" spans="1:5">
      <c r="A136" s="19" t="s">
        <v>42</v>
      </c>
      <c r="B136" s="20">
        <v>1536980.4839999997</v>
      </c>
      <c r="C136" s="20">
        <v>1295647.6320000011</v>
      </c>
      <c r="D136" s="1">
        <v>-241332.85199999856</v>
      </c>
      <c r="E136" s="17">
        <v>-0.15701751226660246</v>
      </c>
    </row>
    <row r="137" spans="1:5">
      <c r="A137" s="19" t="s">
        <v>197</v>
      </c>
      <c r="B137" s="20">
        <v>26251.491000000002</v>
      </c>
      <c r="C137" s="20">
        <v>22133.923000000003</v>
      </c>
      <c r="D137" s="1">
        <v>-4117.5679999999993</v>
      </c>
      <c r="E137" s="17">
        <v>-0.15685082420651836</v>
      </c>
    </row>
    <row r="138" spans="1:5">
      <c r="A138" s="19" t="s">
        <v>198</v>
      </c>
      <c r="B138" s="20">
        <v>80848.570999999996</v>
      </c>
      <c r="C138" s="20">
        <v>68261.750999999989</v>
      </c>
      <c r="D138" s="1">
        <v>-12586.820000000007</v>
      </c>
      <c r="E138" s="17">
        <v>-0.15568388957672497</v>
      </c>
    </row>
    <row r="139" spans="1:5">
      <c r="A139" s="19" t="s">
        <v>199</v>
      </c>
      <c r="B139" s="20">
        <v>10175.757</v>
      </c>
      <c r="C139" s="20">
        <v>8592.0990000000002</v>
      </c>
      <c r="D139" s="1">
        <v>-1583.6579999999994</v>
      </c>
      <c r="E139" s="17">
        <v>-0.15563048527986659</v>
      </c>
    </row>
    <row r="140" spans="1:5">
      <c r="A140" s="19" t="s">
        <v>200</v>
      </c>
      <c r="B140" s="20">
        <v>15100.632000000001</v>
      </c>
      <c r="C140" s="20">
        <v>12753.093000000001</v>
      </c>
      <c r="D140" s="1">
        <v>-2347.5390000000007</v>
      </c>
      <c r="E140" s="17">
        <v>-0.15545965228475209</v>
      </c>
    </row>
    <row r="141" spans="1:5">
      <c r="A141" s="19" t="s">
        <v>201</v>
      </c>
      <c r="B141" s="20">
        <v>83040.759000000005</v>
      </c>
      <c r="C141" s="20">
        <v>70134.320000000007</v>
      </c>
      <c r="D141" s="1">
        <v>-12906.438999999998</v>
      </c>
      <c r="E141" s="17">
        <v>-0.15542294116073768</v>
      </c>
    </row>
    <row r="142" spans="1:5">
      <c r="A142" s="19" t="s">
        <v>202</v>
      </c>
      <c r="B142" s="20">
        <v>20354.696</v>
      </c>
      <c r="C142" s="20">
        <v>17191.971000000001</v>
      </c>
      <c r="D142" s="1">
        <v>-3162.7249999999985</v>
      </c>
      <c r="E142" s="17">
        <v>-0.15538060602821083</v>
      </c>
    </row>
    <row r="143" spans="1:5">
      <c r="A143" s="19" t="s">
        <v>203</v>
      </c>
      <c r="B143" s="20">
        <v>19464.221999999998</v>
      </c>
      <c r="C143" s="20">
        <v>16485.218000000001</v>
      </c>
      <c r="D143" s="1">
        <v>-2979.0039999999972</v>
      </c>
      <c r="E143" s="17">
        <v>-0.1530502477828293</v>
      </c>
    </row>
    <row r="144" spans="1:5">
      <c r="A144" s="19" t="s">
        <v>204</v>
      </c>
      <c r="B144" s="20">
        <v>17246.781999999999</v>
      </c>
      <c r="C144" s="20">
        <v>14658.511</v>
      </c>
      <c r="D144" s="1">
        <v>-2588.2709999999988</v>
      </c>
      <c r="E144" s="17">
        <v>-0.15007269182158151</v>
      </c>
    </row>
    <row r="145" spans="1:5">
      <c r="A145" s="19" t="s">
        <v>205</v>
      </c>
      <c r="B145" s="20">
        <v>42583.986000000004</v>
      </c>
      <c r="C145" s="20">
        <v>36195.080999999998</v>
      </c>
      <c r="D145" s="1">
        <v>-6388.9050000000061</v>
      </c>
      <c r="E145" s="17">
        <v>-0.15003069463718136</v>
      </c>
    </row>
    <row r="146" spans="1:5">
      <c r="A146" s="19" t="s">
        <v>206</v>
      </c>
      <c r="B146" s="20">
        <v>6045.4189999999999</v>
      </c>
      <c r="C146" s="20">
        <v>5142.116</v>
      </c>
      <c r="D146" s="1">
        <v>-903.30299999999988</v>
      </c>
      <c r="E146" s="17">
        <v>-0.14941941989463425</v>
      </c>
    </row>
    <row r="147" spans="1:5">
      <c r="A147" s="19" t="s">
        <v>207</v>
      </c>
      <c r="B147" s="20">
        <v>26222.758999999998</v>
      </c>
      <c r="C147" s="20">
        <v>22307.002</v>
      </c>
      <c r="D147" s="1">
        <v>-3915.7569999999978</v>
      </c>
      <c r="E147" s="17">
        <v>-0.14932665933435907</v>
      </c>
    </row>
    <row r="148" spans="1:5">
      <c r="A148" s="19" t="s">
        <v>208</v>
      </c>
      <c r="B148" s="20">
        <v>32700.584000000003</v>
      </c>
      <c r="C148" s="20">
        <v>27827.133000000002</v>
      </c>
      <c r="D148" s="1">
        <v>-4873.4510000000009</v>
      </c>
      <c r="E148" s="17">
        <v>-0.14903253715591136</v>
      </c>
    </row>
    <row r="149" spans="1:5">
      <c r="A149" s="19" t="s">
        <v>209</v>
      </c>
      <c r="B149" s="20">
        <v>17419.588</v>
      </c>
      <c r="C149" s="20">
        <v>14836.375000000002</v>
      </c>
      <c r="D149" s="1">
        <v>-2583.2129999999979</v>
      </c>
      <c r="E149" s="17">
        <v>-0.14829357617413214</v>
      </c>
    </row>
    <row r="150" spans="1:5">
      <c r="A150" s="19" t="s">
        <v>210</v>
      </c>
      <c r="B150" s="20">
        <v>61405.008000000002</v>
      </c>
      <c r="C150" s="20">
        <v>52347.548000000003</v>
      </c>
      <c r="D150" s="1">
        <v>-9057.4599999999991</v>
      </c>
      <c r="E150" s="17">
        <v>-0.14750360426628392</v>
      </c>
    </row>
    <row r="151" spans="1:5">
      <c r="A151" s="19" t="s">
        <v>211</v>
      </c>
      <c r="B151" s="20">
        <v>18226.637999999999</v>
      </c>
      <c r="C151" s="20">
        <v>15551.748</v>
      </c>
      <c r="D151" s="1">
        <v>-2674.8899999999994</v>
      </c>
      <c r="E151" s="17">
        <v>-0.14675718034230995</v>
      </c>
    </row>
    <row r="152" spans="1:5">
      <c r="A152" s="19" t="s">
        <v>212</v>
      </c>
      <c r="B152" s="20">
        <v>31865.323999999997</v>
      </c>
      <c r="C152" s="20">
        <v>27191.261000000002</v>
      </c>
      <c r="D152" s="1">
        <v>-4674.0629999999946</v>
      </c>
      <c r="E152" s="17">
        <v>-0.14668179742970744</v>
      </c>
    </row>
    <row r="153" spans="1:5">
      <c r="A153" s="19" t="s">
        <v>213</v>
      </c>
      <c r="B153" s="20">
        <v>34163.645000000004</v>
      </c>
      <c r="C153" s="20">
        <v>29153.313000000002</v>
      </c>
      <c r="D153" s="1">
        <v>-5010.3320000000022</v>
      </c>
      <c r="E153" s="17">
        <v>-0.14665683360191811</v>
      </c>
    </row>
    <row r="154" spans="1:5">
      <c r="A154" s="19" t="s">
        <v>214</v>
      </c>
      <c r="B154" s="20">
        <v>23729.282000000003</v>
      </c>
      <c r="C154" s="20">
        <v>20316.701000000001</v>
      </c>
      <c r="D154" s="1">
        <v>-3412.5810000000019</v>
      </c>
      <c r="E154" s="17">
        <v>-0.14381307449589084</v>
      </c>
    </row>
    <row r="155" spans="1:5">
      <c r="A155" s="19" t="s">
        <v>215</v>
      </c>
      <c r="B155" s="20">
        <v>17884.726999999999</v>
      </c>
      <c r="C155" s="20">
        <v>15317.787</v>
      </c>
      <c r="D155" s="1">
        <v>-2566.9399999999987</v>
      </c>
      <c r="E155" s="17">
        <v>-0.14352693222546806</v>
      </c>
    </row>
    <row r="156" spans="1:5">
      <c r="A156" s="19" t="s">
        <v>216</v>
      </c>
      <c r="B156" s="20">
        <v>16292.545999999998</v>
      </c>
      <c r="C156" s="20">
        <v>13954.289000000001</v>
      </c>
      <c r="D156" s="1">
        <v>-2338.2569999999978</v>
      </c>
      <c r="E156" s="17">
        <v>-0.14351698009629668</v>
      </c>
    </row>
    <row r="157" spans="1:5">
      <c r="A157" s="19" t="s">
        <v>217</v>
      </c>
      <c r="B157" s="20">
        <v>7084.2669999999998</v>
      </c>
      <c r="C157" s="20">
        <v>6070.8869999999988</v>
      </c>
      <c r="D157" s="1">
        <v>-1013.380000000001</v>
      </c>
      <c r="E157" s="17">
        <v>-0.14304655654565265</v>
      </c>
    </row>
    <row r="158" spans="1:5">
      <c r="A158" s="19" t="s">
        <v>218</v>
      </c>
      <c r="B158" s="20">
        <v>2637.5949999999998</v>
      </c>
      <c r="C158" s="20">
        <v>2261.5459999999998</v>
      </c>
      <c r="D158" s="1">
        <v>-376.04899999999998</v>
      </c>
      <c r="E158" s="17">
        <v>-0.14257268458576847</v>
      </c>
    </row>
    <row r="159" spans="1:5">
      <c r="A159" s="19" t="s">
        <v>219</v>
      </c>
      <c r="B159" s="20">
        <v>35919.998</v>
      </c>
      <c r="C159" s="20">
        <v>30808.615000000002</v>
      </c>
      <c r="D159" s="1">
        <v>-5111.382999999998</v>
      </c>
      <c r="E159" s="17">
        <v>-0.14229908921487128</v>
      </c>
    </row>
    <row r="160" spans="1:5">
      <c r="A160" s="19" t="s">
        <v>220</v>
      </c>
      <c r="B160" s="20">
        <v>8821.4249999999993</v>
      </c>
      <c r="C160" s="20">
        <v>7573.1360000000004</v>
      </c>
      <c r="D160" s="1">
        <v>-1248.2889999999989</v>
      </c>
      <c r="E160" s="17">
        <v>-0.14150650263421147</v>
      </c>
    </row>
    <row r="161" spans="1:5">
      <c r="A161" s="19" t="s">
        <v>221</v>
      </c>
      <c r="B161" s="20">
        <v>186729.82700000002</v>
      </c>
      <c r="C161" s="20">
        <v>160399.03499999997</v>
      </c>
      <c r="D161" s="1">
        <v>-26330.792000000045</v>
      </c>
      <c r="E161" s="17">
        <v>-0.14101010225859656</v>
      </c>
    </row>
    <row r="162" spans="1:5">
      <c r="A162" s="19" t="s">
        <v>222</v>
      </c>
      <c r="B162" s="20">
        <v>36263.864999999998</v>
      </c>
      <c r="C162" s="20">
        <v>31166.556</v>
      </c>
      <c r="D162" s="1">
        <v>-5097.3089999999975</v>
      </c>
      <c r="E162" s="17">
        <v>-0.14056165827884032</v>
      </c>
    </row>
    <row r="163" spans="1:5">
      <c r="A163" s="19" t="s">
        <v>223</v>
      </c>
      <c r="B163" s="20">
        <v>29850.114999999998</v>
      </c>
      <c r="C163" s="20">
        <v>25689.439999999999</v>
      </c>
      <c r="D163" s="1">
        <v>-4160.6749999999993</v>
      </c>
      <c r="E163" s="17">
        <v>-0.13938556015613338</v>
      </c>
    </row>
    <row r="164" spans="1:5">
      <c r="A164" s="19" t="s">
        <v>224</v>
      </c>
      <c r="B164" s="20">
        <v>64701.013999999996</v>
      </c>
      <c r="C164" s="20">
        <v>55685.917000000001</v>
      </c>
      <c r="D164" s="1">
        <v>-9015.0969999999943</v>
      </c>
      <c r="E164" s="17">
        <v>-0.1393347096538548</v>
      </c>
    </row>
    <row r="165" spans="1:5">
      <c r="A165" s="19" t="s">
        <v>225</v>
      </c>
      <c r="B165" s="20">
        <v>11487.261000000002</v>
      </c>
      <c r="C165" s="20">
        <v>9888.4459999999999</v>
      </c>
      <c r="D165" s="1">
        <v>-1598.8150000000023</v>
      </c>
      <c r="E165" s="17">
        <v>-0.13918156817364924</v>
      </c>
    </row>
    <row r="166" spans="1:5">
      <c r="A166" s="19" t="s">
        <v>226</v>
      </c>
      <c r="B166" s="20">
        <v>10706.177</v>
      </c>
      <c r="C166" s="20">
        <v>9217.5820000000003</v>
      </c>
      <c r="D166" s="1">
        <v>-1488.5949999999993</v>
      </c>
      <c r="E166" s="17">
        <v>-0.13904076123531298</v>
      </c>
    </row>
    <row r="167" spans="1:5">
      <c r="A167" s="19" t="s">
        <v>227</v>
      </c>
      <c r="B167" s="20">
        <v>23627.421999999999</v>
      </c>
      <c r="C167" s="20">
        <v>20356.311000000002</v>
      </c>
      <c r="D167" s="1">
        <v>-3271.1109999999971</v>
      </c>
      <c r="E167" s="17">
        <v>-0.13844553163692583</v>
      </c>
    </row>
    <row r="168" spans="1:5">
      <c r="A168" s="19" t="s">
        <v>228</v>
      </c>
      <c r="B168" s="20">
        <v>2127.6750000000002</v>
      </c>
      <c r="C168" s="20">
        <v>1836.2850000000001</v>
      </c>
      <c r="D168" s="1">
        <v>-291.3900000000001</v>
      </c>
      <c r="E168" s="17">
        <v>-0.13695230709577358</v>
      </c>
    </row>
    <row r="169" spans="1:5">
      <c r="A169" s="19" t="s">
        <v>229</v>
      </c>
      <c r="B169" s="20">
        <v>7853.2270000000008</v>
      </c>
      <c r="C169" s="20">
        <v>6778.3850000000002</v>
      </c>
      <c r="D169" s="1">
        <v>-1074.8420000000006</v>
      </c>
      <c r="E169" s="17">
        <v>-0.13686628439493731</v>
      </c>
    </row>
    <row r="170" spans="1:5">
      <c r="A170" s="19" t="s">
        <v>230</v>
      </c>
      <c r="B170" s="20">
        <v>4963.4519999999993</v>
      </c>
      <c r="C170" s="20">
        <v>4304.0570000000007</v>
      </c>
      <c r="D170" s="1">
        <v>-659.39499999999862</v>
      </c>
      <c r="E170" s="17">
        <v>-0.13285008095172446</v>
      </c>
    </row>
    <row r="171" spans="1:5">
      <c r="A171" s="19" t="s">
        <v>231</v>
      </c>
      <c r="B171" s="20">
        <v>4827.8270000000002</v>
      </c>
      <c r="C171" s="20">
        <v>4186.9410000000007</v>
      </c>
      <c r="D171" s="1">
        <v>-640.88599999999951</v>
      </c>
      <c r="E171" s="17">
        <v>-0.13274833584550555</v>
      </c>
    </row>
    <row r="172" spans="1:5">
      <c r="A172" s="19" t="s">
        <v>232</v>
      </c>
      <c r="B172" s="20">
        <v>7796.0609999999997</v>
      </c>
      <c r="C172" s="20">
        <v>6765.6399999999994</v>
      </c>
      <c r="D172" s="1">
        <v>-1030.4210000000003</v>
      </c>
      <c r="E172" s="17">
        <v>-0.13217200327190876</v>
      </c>
    </row>
    <row r="173" spans="1:5">
      <c r="A173" s="19" t="s">
        <v>233</v>
      </c>
      <c r="B173" s="20">
        <v>7097.9880000000003</v>
      </c>
      <c r="C173" s="20">
        <v>6160.4270000000006</v>
      </c>
      <c r="D173" s="1">
        <v>-937.56099999999969</v>
      </c>
      <c r="E173" s="17">
        <v>-0.13208827628336364</v>
      </c>
    </row>
    <row r="174" spans="1:5">
      <c r="A174" s="19" t="s">
        <v>234</v>
      </c>
      <c r="B174" s="20">
        <v>12328.887999999999</v>
      </c>
      <c r="C174" s="20">
        <v>10717.904999999999</v>
      </c>
      <c r="D174" s="1">
        <v>-1610.9830000000002</v>
      </c>
      <c r="E174" s="17">
        <v>-0.1306673399904355</v>
      </c>
    </row>
    <row r="175" spans="1:5">
      <c r="A175" s="19" t="s">
        <v>235</v>
      </c>
      <c r="B175" s="20">
        <v>130625.84200000002</v>
      </c>
      <c r="C175" s="20">
        <v>113975.18600000002</v>
      </c>
      <c r="D175" s="1">
        <v>-16650.656000000003</v>
      </c>
      <c r="E175" s="17">
        <v>-0.12746831518988411</v>
      </c>
    </row>
    <row r="176" spans="1:5">
      <c r="A176" s="19" t="s">
        <v>236</v>
      </c>
      <c r="B176" s="20">
        <v>7710.3490000000002</v>
      </c>
      <c r="C176" s="20">
        <v>6727.5649999999996</v>
      </c>
      <c r="D176" s="1">
        <v>-982.78400000000056</v>
      </c>
      <c r="E176" s="17">
        <v>-0.12746297216896416</v>
      </c>
    </row>
    <row r="177" spans="1:5">
      <c r="A177" s="19" t="s">
        <v>237</v>
      </c>
      <c r="B177" s="20">
        <v>6879.3550000000005</v>
      </c>
      <c r="C177" s="20">
        <v>6003.8739999999998</v>
      </c>
      <c r="D177" s="1">
        <v>-875.48100000000068</v>
      </c>
      <c r="E177" s="17">
        <v>-0.12726207616847809</v>
      </c>
    </row>
    <row r="178" spans="1:5">
      <c r="A178" s="19" t="s">
        <v>238</v>
      </c>
      <c r="B178" s="20">
        <v>20366.091</v>
      </c>
      <c r="C178" s="20">
        <v>17801.714</v>
      </c>
      <c r="D178" s="1">
        <v>-2564.3770000000004</v>
      </c>
      <c r="E178" s="17">
        <v>-0.12591404997650263</v>
      </c>
    </row>
    <row r="179" spans="1:5">
      <c r="A179" s="19" t="s">
        <v>239</v>
      </c>
      <c r="B179" s="20">
        <v>11721.786</v>
      </c>
      <c r="C179" s="20">
        <v>10265.296</v>
      </c>
      <c r="D179" s="1">
        <v>-1456.4899999999998</v>
      </c>
      <c r="E179" s="17">
        <v>-0.12425495568678696</v>
      </c>
    </row>
    <row r="180" spans="1:5">
      <c r="A180" s="19" t="s">
        <v>240</v>
      </c>
      <c r="B180" s="20">
        <v>45803.383999999998</v>
      </c>
      <c r="C180" s="20">
        <v>40245.527000000002</v>
      </c>
      <c r="D180" s="1">
        <v>-5557.8569999999963</v>
      </c>
      <c r="E180" s="17">
        <v>-0.12134162401625165</v>
      </c>
    </row>
    <row r="181" spans="1:5">
      <c r="A181" s="19" t="s">
        <v>241</v>
      </c>
      <c r="B181" s="20">
        <v>3549.33</v>
      </c>
      <c r="C181" s="20">
        <v>3118.8050000000003</v>
      </c>
      <c r="D181" s="1">
        <v>-430.52499999999964</v>
      </c>
      <c r="E181" s="17">
        <v>-0.12129754066260383</v>
      </c>
    </row>
    <row r="182" spans="1:5">
      <c r="A182" s="19" t="s">
        <v>242</v>
      </c>
      <c r="B182" s="20">
        <v>2900.2089999999998</v>
      </c>
      <c r="C182" s="20">
        <v>2552.319</v>
      </c>
      <c r="D182" s="1">
        <v>-347.88999999999987</v>
      </c>
      <c r="E182" s="17">
        <v>-0.11995342404633594</v>
      </c>
    </row>
    <row r="183" spans="1:5">
      <c r="A183" s="19" t="s">
        <v>243</v>
      </c>
      <c r="B183" s="20">
        <v>45213.125</v>
      </c>
      <c r="C183" s="20">
        <v>39808.548000000003</v>
      </c>
      <c r="D183" s="1">
        <v>-5404.5769999999975</v>
      </c>
      <c r="E183" s="17">
        <v>-0.1195355773351211</v>
      </c>
    </row>
    <row r="184" spans="1:5">
      <c r="A184" s="19" t="s">
        <v>244</v>
      </c>
      <c r="B184" s="20">
        <v>30884.875000000004</v>
      </c>
      <c r="C184" s="20">
        <v>27201.132000000001</v>
      </c>
      <c r="D184" s="1">
        <v>-3683.7430000000022</v>
      </c>
      <c r="E184" s="17">
        <v>-0.1192733660084427</v>
      </c>
    </row>
    <row r="185" spans="1:5">
      <c r="A185" s="19" t="s">
        <v>245</v>
      </c>
      <c r="B185" s="20">
        <v>4574.0589999999993</v>
      </c>
      <c r="C185" s="20">
        <v>4029.152</v>
      </c>
      <c r="D185" s="1">
        <v>-544.90699999999924</v>
      </c>
      <c r="E185" s="17">
        <v>-0.11912985818503857</v>
      </c>
    </row>
    <row r="186" spans="1:5">
      <c r="A186" s="19" t="s">
        <v>246</v>
      </c>
      <c r="B186" s="20">
        <v>36369.07</v>
      </c>
      <c r="C186" s="20">
        <v>32042.470999999998</v>
      </c>
      <c r="D186" s="1">
        <v>-4326.599000000002</v>
      </c>
      <c r="E186" s="17">
        <v>-0.11896369634967301</v>
      </c>
    </row>
    <row r="187" spans="1:5">
      <c r="A187" s="19" t="s">
        <v>247</v>
      </c>
      <c r="B187" s="20">
        <v>10040.436</v>
      </c>
      <c r="C187" s="20">
        <v>8857.2049999999999</v>
      </c>
      <c r="D187" s="1">
        <v>-1183.2309999999998</v>
      </c>
      <c r="E187" s="17">
        <v>-0.11784657558695656</v>
      </c>
    </row>
    <row r="188" spans="1:5">
      <c r="A188" s="19" t="s">
        <v>248</v>
      </c>
      <c r="B188" s="20">
        <v>38549.906000000003</v>
      </c>
      <c r="C188" s="20">
        <v>34031.906000000003</v>
      </c>
      <c r="D188" s="1">
        <v>-4518</v>
      </c>
      <c r="E188" s="17">
        <v>-0.11719872935617534</v>
      </c>
    </row>
    <row r="189" spans="1:5">
      <c r="A189" s="19" t="s">
        <v>249</v>
      </c>
      <c r="B189" s="20">
        <v>29516.678</v>
      </c>
      <c r="C189" s="20">
        <v>26070.916000000001</v>
      </c>
      <c r="D189" s="1">
        <v>-3445.7619999999988</v>
      </c>
      <c r="E189" s="17">
        <v>-0.11673949216100805</v>
      </c>
    </row>
    <row r="190" spans="1:5">
      <c r="A190" s="19" t="s">
        <v>250</v>
      </c>
      <c r="B190" s="20">
        <v>19631.322</v>
      </c>
      <c r="C190" s="20">
        <v>17343.740000000002</v>
      </c>
      <c r="D190" s="1">
        <v>-2287.5819999999985</v>
      </c>
      <c r="E190" s="17">
        <v>-0.11652714982719954</v>
      </c>
    </row>
    <row r="191" spans="1:5">
      <c r="A191" s="19" t="s">
        <v>251</v>
      </c>
      <c r="B191" s="20">
        <v>14781.874000000002</v>
      </c>
      <c r="C191" s="20">
        <v>13073.824000000001</v>
      </c>
      <c r="D191" s="1">
        <v>-1708.0500000000011</v>
      </c>
      <c r="E191" s="17">
        <v>-0.11555030167352265</v>
      </c>
    </row>
    <row r="192" spans="1:5">
      <c r="A192" s="19" t="s">
        <v>252</v>
      </c>
      <c r="B192" s="20">
        <v>245353.77600000007</v>
      </c>
      <c r="C192" s="20">
        <v>217107.80100000004</v>
      </c>
      <c r="D192" s="1">
        <v>-28245.975000000035</v>
      </c>
      <c r="E192" s="17">
        <v>-0.11512345748451015</v>
      </c>
    </row>
    <row r="193" spans="1:5">
      <c r="A193" s="19" t="s">
        <v>253</v>
      </c>
      <c r="B193" s="20">
        <v>21967.857</v>
      </c>
      <c r="C193" s="20">
        <v>19454.031000000003</v>
      </c>
      <c r="D193" s="1">
        <v>-2513.8259999999973</v>
      </c>
      <c r="E193" s="17">
        <v>-0.11443200854776127</v>
      </c>
    </row>
    <row r="194" spans="1:5">
      <c r="A194" s="19" t="s">
        <v>254</v>
      </c>
      <c r="B194" s="20">
        <v>12317.272000000001</v>
      </c>
      <c r="C194" s="20">
        <v>10908.586000000001</v>
      </c>
      <c r="D194" s="1">
        <v>-1408.6859999999997</v>
      </c>
      <c r="E194" s="17">
        <v>-0.11436672016336082</v>
      </c>
    </row>
    <row r="195" spans="1:5">
      <c r="A195" s="19" t="s">
        <v>255</v>
      </c>
      <c r="B195" s="20">
        <v>189344.43200000003</v>
      </c>
      <c r="C195" s="20">
        <v>167871.07799999998</v>
      </c>
      <c r="D195" s="1">
        <v>-21473.35400000005</v>
      </c>
      <c r="E195" s="17">
        <v>-0.11340895411173246</v>
      </c>
    </row>
    <row r="196" spans="1:5">
      <c r="A196" s="19" t="s">
        <v>256</v>
      </c>
      <c r="B196" s="20">
        <v>11444.838999999998</v>
      </c>
      <c r="C196" s="20">
        <v>10152.683000000001</v>
      </c>
      <c r="D196" s="1">
        <v>-1292.1559999999972</v>
      </c>
      <c r="E196" s="17">
        <v>-0.11290294254030113</v>
      </c>
    </row>
    <row r="197" spans="1:5">
      <c r="A197" s="19" t="s">
        <v>257</v>
      </c>
      <c r="B197" s="20">
        <v>32050.616999999998</v>
      </c>
      <c r="C197" s="20">
        <v>28446.394999999997</v>
      </c>
      <c r="D197" s="1">
        <v>-3604.2220000000016</v>
      </c>
      <c r="E197" s="17">
        <v>-0.11245405977675881</v>
      </c>
    </row>
    <row r="198" spans="1:5">
      <c r="A198" s="19" t="s">
        <v>258</v>
      </c>
      <c r="B198" s="20">
        <v>15636.912000000002</v>
      </c>
      <c r="C198" s="20">
        <v>13878.937</v>
      </c>
      <c r="D198" s="1">
        <v>-1757.9750000000022</v>
      </c>
      <c r="E198" s="17">
        <v>-0.1124246910131618</v>
      </c>
    </row>
    <row r="199" spans="1:5">
      <c r="A199" s="19" t="s">
        <v>259</v>
      </c>
      <c r="B199" s="20">
        <v>13466.242</v>
      </c>
      <c r="C199" s="20">
        <v>11965.892</v>
      </c>
      <c r="D199" s="1">
        <v>-1500.3500000000004</v>
      </c>
      <c r="E199" s="17">
        <v>-0.11141564216653765</v>
      </c>
    </row>
    <row r="200" spans="1:5">
      <c r="A200" s="19" t="s">
        <v>260</v>
      </c>
      <c r="B200" s="20">
        <v>54158.353000000003</v>
      </c>
      <c r="C200" s="20">
        <v>48214.731</v>
      </c>
      <c r="D200" s="1">
        <v>-5943.622000000003</v>
      </c>
      <c r="E200" s="17">
        <v>-0.10974525019252344</v>
      </c>
    </row>
    <row r="201" spans="1:5">
      <c r="A201" s="19" t="s">
        <v>261</v>
      </c>
      <c r="B201" s="20">
        <v>19324.111999999997</v>
      </c>
      <c r="C201" s="20">
        <v>17259.548000000003</v>
      </c>
      <c r="D201" s="1">
        <v>-2064.5639999999948</v>
      </c>
      <c r="E201" s="17">
        <v>-0.10683875150382047</v>
      </c>
    </row>
    <row r="202" spans="1:5">
      <c r="A202" s="19" t="s">
        <v>262</v>
      </c>
      <c r="B202" s="20">
        <v>26241.800999999999</v>
      </c>
      <c r="C202" s="20">
        <v>23445.599000000002</v>
      </c>
      <c r="D202" s="1">
        <v>-2796.2019999999975</v>
      </c>
      <c r="E202" s="17">
        <v>-0.1065552627275848</v>
      </c>
    </row>
    <row r="203" spans="1:5">
      <c r="A203" s="19" t="s">
        <v>263</v>
      </c>
      <c r="B203" s="20">
        <v>21198.311000000002</v>
      </c>
      <c r="C203" s="20">
        <v>18966.562000000002</v>
      </c>
      <c r="D203" s="1">
        <v>-2231.7489999999998</v>
      </c>
      <c r="E203" s="17">
        <v>-0.10527956684850975</v>
      </c>
    </row>
    <row r="204" spans="1:5">
      <c r="A204" s="19" t="s">
        <v>264</v>
      </c>
      <c r="B204" s="20">
        <v>14745.657999999999</v>
      </c>
      <c r="C204" s="20">
        <v>13234.739</v>
      </c>
      <c r="D204" s="1">
        <v>-1510.9189999999999</v>
      </c>
      <c r="E204" s="17">
        <v>-0.10246534946083789</v>
      </c>
    </row>
    <row r="205" spans="1:5">
      <c r="A205" s="19" t="s">
        <v>265</v>
      </c>
      <c r="B205" s="20">
        <v>15027.932000000001</v>
      </c>
      <c r="C205" s="20">
        <v>13520.217999999999</v>
      </c>
      <c r="D205" s="1">
        <v>-1507.7140000000018</v>
      </c>
      <c r="E205" s="17">
        <v>-0.10032744358971026</v>
      </c>
    </row>
    <row r="206" spans="1:5">
      <c r="A206" s="19" t="s">
        <v>266</v>
      </c>
      <c r="B206" s="20">
        <v>556922.59800000011</v>
      </c>
      <c r="C206" s="20">
        <v>501857.04000000004</v>
      </c>
      <c r="D206" s="1">
        <v>-55065.558000000077</v>
      </c>
      <c r="E206" s="17">
        <v>-9.8874705745016417E-2</v>
      </c>
    </row>
    <row r="207" spans="1:5">
      <c r="A207" s="19" t="s">
        <v>267</v>
      </c>
      <c r="B207" s="20">
        <v>140722.57200000001</v>
      </c>
      <c r="C207" s="20">
        <v>126871.736</v>
      </c>
      <c r="D207" s="1">
        <v>-13850.83600000001</v>
      </c>
      <c r="E207" s="17">
        <v>-9.842654098164158E-2</v>
      </c>
    </row>
    <row r="208" spans="1:5">
      <c r="A208" s="19" t="s">
        <v>268</v>
      </c>
      <c r="B208" s="20">
        <v>27099.689000000002</v>
      </c>
      <c r="C208" s="20">
        <v>24437.4</v>
      </c>
      <c r="D208" s="1">
        <v>-2662.2890000000007</v>
      </c>
      <c r="E208" s="17">
        <v>-9.8240573904741141E-2</v>
      </c>
    </row>
    <row r="209" spans="1:5">
      <c r="A209" s="19" t="s">
        <v>269</v>
      </c>
      <c r="B209" s="20">
        <v>7614.6630000000005</v>
      </c>
      <c r="C209" s="20">
        <v>6872.7090000000007</v>
      </c>
      <c r="D209" s="1">
        <v>-741.95399999999972</v>
      </c>
      <c r="E209" s="17">
        <v>-9.7437535974999767E-2</v>
      </c>
    </row>
    <row r="210" spans="1:5">
      <c r="A210" s="19" t="s">
        <v>270</v>
      </c>
      <c r="B210" s="20">
        <v>2431.288</v>
      </c>
      <c r="C210" s="20">
        <v>2195.9139999999998</v>
      </c>
      <c r="D210" s="1">
        <v>-235.37400000000025</v>
      </c>
      <c r="E210" s="17">
        <v>-9.6810414891201804E-2</v>
      </c>
    </row>
    <row r="211" spans="1:5">
      <c r="A211" s="19" t="s">
        <v>271</v>
      </c>
      <c r="B211" s="20">
        <v>19202.857</v>
      </c>
      <c r="C211" s="20">
        <v>17449.789000000001</v>
      </c>
      <c r="D211" s="1">
        <v>-1753.0679999999993</v>
      </c>
      <c r="E211" s="17">
        <v>-9.1292040554173753E-2</v>
      </c>
    </row>
    <row r="212" spans="1:5">
      <c r="A212" s="19" t="s">
        <v>272</v>
      </c>
      <c r="B212" s="20">
        <v>12167.84</v>
      </c>
      <c r="C212" s="20">
        <v>11058.436</v>
      </c>
      <c r="D212" s="1">
        <v>-1109.4040000000005</v>
      </c>
      <c r="E212" s="17">
        <v>-9.1175097634419944E-2</v>
      </c>
    </row>
    <row r="213" spans="1:5">
      <c r="A213" s="19" t="s">
        <v>273</v>
      </c>
      <c r="B213" s="20">
        <v>7685.3610000000008</v>
      </c>
      <c r="C213" s="20">
        <v>6985.2690000000002</v>
      </c>
      <c r="D213" s="1">
        <v>-700.09200000000055</v>
      </c>
      <c r="E213" s="17">
        <v>-9.1094224461284318E-2</v>
      </c>
    </row>
    <row r="214" spans="1:5">
      <c r="A214" s="19" t="s">
        <v>274</v>
      </c>
      <c r="B214" s="20">
        <v>8064.2699999999995</v>
      </c>
      <c r="C214" s="20">
        <v>7338.8469999999998</v>
      </c>
      <c r="D214" s="1">
        <v>-725.42299999999977</v>
      </c>
      <c r="E214" s="17">
        <v>-8.9955197432625617E-2</v>
      </c>
    </row>
    <row r="215" spans="1:5">
      <c r="A215" s="19" t="s">
        <v>275</v>
      </c>
      <c r="B215" s="20">
        <v>13097.315999999999</v>
      </c>
      <c r="C215" s="20">
        <v>11922.4</v>
      </c>
      <c r="D215" s="1">
        <v>-1174.9159999999993</v>
      </c>
      <c r="E215" s="17">
        <v>-8.9706623860949783E-2</v>
      </c>
    </row>
    <row r="216" spans="1:5">
      <c r="A216" s="19" t="s">
        <v>276</v>
      </c>
      <c r="B216" s="20">
        <v>14575.132000000001</v>
      </c>
      <c r="C216" s="20">
        <v>13272.776</v>
      </c>
      <c r="D216" s="1">
        <v>-1302.3560000000016</v>
      </c>
      <c r="E216" s="17">
        <v>-8.9354662448340186E-2</v>
      </c>
    </row>
    <row r="217" spans="1:5">
      <c r="A217" s="19" t="s">
        <v>277</v>
      </c>
      <c r="B217" s="20">
        <v>6796.2819999999992</v>
      </c>
      <c r="C217" s="20">
        <v>6246.5360000000001</v>
      </c>
      <c r="D217" s="1">
        <v>-549.74599999999919</v>
      </c>
      <c r="E217" s="17">
        <v>-8.0889227374614417E-2</v>
      </c>
    </row>
    <row r="218" spans="1:5">
      <c r="A218" s="19" t="s">
        <v>278</v>
      </c>
      <c r="B218" s="20">
        <v>149532.33600000001</v>
      </c>
      <c r="C218" s="20">
        <v>137466.86000000002</v>
      </c>
      <c r="D218" s="1">
        <v>-12065.475999999995</v>
      </c>
      <c r="E218" s="17">
        <v>-8.0688072712245956E-2</v>
      </c>
    </row>
    <row r="219" spans="1:5">
      <c r="A219" s="19" t="s">
        <v>279</v>
      </c>
      <c r="B219" s="20">
        <v>6977.7340000000004</v>
      </c>
      <c r="C219" s="20">
        <v>6415.9519999999993</v>
      </c>
      <c r="D219" s="1">
        <v>-561.78200000000106</v>
      </c>
      <c r="E219" s="17">
        <v>-8.0510664350346553E-2</v>
      </c>
    </row>
    <row r="220" spans="1:5">
      <c r="A220" s="19" t="s">
        <v>280</v>
      </c>
      <c r="B220" s="20">
        <v>8184.49</v>
      </c>
      <c r="C220" s="20">
        <v>7557.0420000000004</v>
      </c>
      <c r="D220" s="1">
        <v>-627.44799999999941</v>
      </c>
      <c r="E220" s="17">
        <v>-7.6663054142652676E-2</v>
      </c>
    </row>
    <row r="221" spans="1:5">
      <c r="A221" s="19" t="s">
        <v>281</v>
      </c>
      <c r="B221" s="20">
        <v>17041.901000000002</v>
      </c>
      <c r="C221" s="20">
        <v>15789.281000000001</v>
      </c>
      <c r="D221" s="1">
        <v>-1252.6200000000008</v>
      </c>
      <c r="E221" s="17">
        <v>-7.3502363380705038E-2</v>
      </c>
    </row>
    <row r="222" spans="1:5">
      <c r="A222" s="19" t="s">
        <v>282</v>
      </c>
      <c r="B222" s="20">
        <v>5522.848</v>
      </c>
      <c r="C222" s="20">
        <v>5119.1319999999996</v>
      </c>
      <c r="D222" s="1">
        <v>-403.71600000000035</v>
      </c>
      <c r="E222" s="17">
        <v>-7.3099241550736202E-2</v>
      </c>
    </row>
    <row r="223" spans="1:5">
      <c r="A223" s="19" t="s">
        <v>283</v>
      </c>
      <c r="B223" s="20">
        <v>14913.022000000001</v>
      </c>
      <c r="C223" s="20">
        <v>13830.7</v>
      </c>
      <c r="D223" s="1">
        <v>-1082.3220000000001</v>
      </c>
      <c r="E223" s="17">
        <v>-7.2575632222630665E-2</v>
      </c>
    </row>
    <row r="224" spans="1:5">
      <c r="A224" s="19" t="s">
        <v>284</v>
      </c>
      <c r="B224" s="20">
        <v>9564.9320000000007</v>
      </c>
      <c r="C224" s="20">
        <v>8903.1440000000002</v>
      </c>
      <c r="D224" s="1">
        <v>-661.78800000000047</v>
      </c>
      <c r="E224" s="17">
        <v>-6.9188991620640947E-2</v>
      </c>
    </row>
    <row r="225" spans="1:5">
      <c r="A225" s="19" t="s">
        <v>285</v>
      </c>
      <c r="B225" s="20">
        <v>5941.0439999999999</v>
      </c>
      <c r="C225" s="20">
        <v>5547.6149999999998</v>
      </c>
      <c r="D225" s="1">
        <v>-393.42900000000009</v>
      </c>
      <c r="E225" s="17">
        <v>-6.6222199330622719E-2</v>
      </c>
    </row>
    <row r="226" spans="1:5">
      <c r="A226" s="19" t="s">
        <v>286</v>
      </c>
      <c r="B226" s="20">
        <v>8471.8359999999993</v>
      </c>
      <c r="C226" s="20">
        <v>7942.5430000000006</v>
      </c>
      <c r="D226" s="1">
        <v>-529.29299999999876</v>
      </c>
      <c r="E226" s="17">
        <v>-6.2476775990469927E-2</v>
      </c>
    </row>
    <row r="227" spans="1:5">
      <c r="A227" s="19" t="s">
        <v>287</v>
      </c>
      <c r="B227" s="20">
        <v>6797.1260000000002</v>
      </c>
      <c r="C227" s="20">
        <v>6393.1420000000007</v>
      </c>
      <c r="D227" s="1">
        <v>-403.98399999999947</v>
      </c>
      <c r="E227" s="17">
        <v>-5.9434531594676848E-2</v>
      </c>
    </row>
    <row r="228" spans="1:5">
      <c r="A228" s="19" t="s">
        <v>288</v>
      </c>
      <c r="B228" s="20">
        <v>10190.998</v>
      </c>
      <c r="C228" s="20">
        <v>9637.4500000000007</v>
      </c>
      <c r="D228" s="1">
        <v>-553.54799999999886</v>
      </c>
      <c r="E228" s="17">
        <v>-5.4317349488244321E-2</v>
      </c>
    </row>
    <row r="229" spans="1:5">
      <c r="A229" s="19" t="s">
        <v>289</v>
      </c>
      <c r="B229" s="20">
        <v>4537.2290000000003</v>
      </c>
      <c r="C229" s="20">
        <v>4318.5410000000002</v>
      </c>
      <c r="D229" s="1">
        <v>-218.6880000000001</v>
      </c>
      <c r="E229" s="17">
        <v>-4.8198581116359808E-2</v>
      </c>
    </row>
    <row r="230" spans="1:5">
      <c r="A230" s="19" t="s">
        <v>290</v>
      </c>
      <c r="B230" s="20">
        <v>59443.578000000009</v>
      </c>
      <c r="C230" s="20">
        <v>56654.485000000001</v>
      </c>
      <c r="D230" s="1">
        <v>-2789.093000000008</v>
      </c>
      <c r="E230" s="17">
        <v>-4.6920005387293608E-2</v>
      </c>
    </row>
    <row r="231" spans="1:5">
      <c r="A231" s="19" t="s">
        <v>291</v>
      </c>
      <c r="B231" s="20">
        <v>18782.12</v>
      </c>
      <c r="C231" s="20">
        <v>17911.173999999999</v>
      </c>
      <c r="D231" s="1">
        <v>-870.94599999999991</v>
      </c>
      <c r="E231" s="17">
        <v>-4.637101669034166E-2</v>
      </c>
    </row>
    <row r="232" spans="1:5">
      <c r="A232" s="19" t="s">
        <v>292</v>
      </c>
      <c r="B232" s="20">
        <v>2936.886</v>
      </c>
      <c r="C232" s="20">
        <v>2807.5050000000001</v>
      </c>
      <c r="D232" s="1">
        <v>-129.38099999999986</v>
      </c>
      <c r="E232" s="17">
        <v>-4.4053803927016529E-2</v>
      </c>
    </row>
    <row r="233" spans="1:5">
      <c r="A233" s="19" t="s">
        <v>293</v>
      </c>
      <c r="B233" s="20">
        <v>11654.537</v>
      </c>
      <c r="C233" s="20">
        <v>11167.121000000001</v>
      </c>
      <c r="D233" s="1">
        <v>-487.41599999999926</v>
      </c>
      <c r="E233" s="17">
        <v>-4.1821996017516544E-2</v>
      </c>
    </row>
    <row r="234" spans="1:5">
      <c r="A234" s="19" t="s">
        <v>294</v>
      </c>
      <c r="B234" s="20">
        <v>11920.293999999998</v>
      </c>
      <c r="C234" s="20">
        <v>11466.037</v>
      </c>
      <c r="D234" s="1">
        <v>-454.25699999999779</v>
      </c>
      <c r="E234" s="17">
        <v>-3.810786881598708E-2</v>
      </c>
    </row>
    <row r="235" spans="1:5">
      <c r="A235" s="19" t="s">
        <v>295</v>
      </c>
      <c r="B235" s="20">
        <v>5552.125</v>
      </c>
      <c r="C235" s="20">
        <v>5803.9859999999999</v>
      </c>
      <c r="D235" s="1">
        <v>251.86099999999988</v>
      </c>
      <c r="E235" s="17">
        <v>4.5362991647342213E-2</v>
      </c>
    </row>
    <row r="236" spans="1:5">
      <c r="A236" s="19" t="s">
        <v>296</v>
      </c>
      <c r="B236" s="20">
        <v>3245.3949999999995</v>
      </c>
      <c r="C236" s="20">
        <v>3576.3290000000002</v>
      </c>
      <c r="D236" s="1">
        <v>330.93400000000065</v>
      </c>
      <c r="E236" s="17">
        <v>0.10197033026796451</v>
      </c>
    </row>
    <row r="237" spans="1:5">
      <c r="A237" s="19" t="s">
        <v>297</v>
      </c>
      <c r="B237" s="20">
        <v>11081.974999999999</v>
      </c>
      <c r="C237" s="20">
        <v>12508.184000000001</v>
      </c>
      <c r="D237" s="1">
        <v>1426.2090000000026</v>
      </c>
      <c r="E237" s="17">
        <v>0.12869628383027418</v>
      </c>
    </row>
    <row r="238" spans="1:5">
      <c r="A238" s="19" t="s">
        <v>298</v>
      </c>
      <c r="B238" s="20">
        <v>821.64200000000005</v>
      </c>
      <c r="C238" s="20">
        <v>2335.3230000000003</v>
      </c>
      <c r="D238" s="1">
        <v>1513.6810000000003</v>
      </c>
      <c r="E238" s="17">
        <v>1.8422634188612561</v>
      </c>
    </row>
    <row r="239" spans="1:5">
      <c r="A239" s="19" t="s">
        <v>299</v>
      </c>
      <c r="B239" s="20"/>
      <c r="C239" s="20">
        <v>2620.08</v>
      </c>
      <c r="D239" s="1">
        <v>2620.08</v>
      </c>
      <c r="E239" s="17"/>
    </row>
    <row r="240" spans="1:5">
      <c r="A240" s="19" t="s">
        <v>300</v>
      </c>
      <c r="B240" s="20"/>
      <c r="C240" s="20">
        <v>14427.015000000001</v>
      </c>
      <c r="D240" s="1">
        <v>14427.015000000001</v>
      </c>
      <c r="E240" s="17"/>
    </row>
    <row r="243" spans="1:5" ht="12.95">
      <c r="A243" s="21" t="s">
        <v>34</v>
      </c>
      <c r="B243" s="22">
        <v>10090157.558999998</v>
      </c>
      <c r="C243" s="22">
        <v>8170337.2720000045</v>
      </c>
      <c r="D243" s="23">
        <v>-1919820.286999994</v>
      </c>
      <c r="E243" s="24">
        <v>-0.19026663119721005</v>
      </c>
    </row>
  </sheetData>
  <sortState xmlns:xlrd2="http://schemas.microsoft.com/office/spreadsheetml/2017/richdata2" ref="A11:E240">
    <sortCondition ref="E13:E240"/>
  </sortState>
  <mergeCells count="5">
    <mergeCell ref="A8:E8"/>
    <mergeCell ref="A9:A10"/>
    <mergeCell ref="B9:C9"/>
    <mergeCell ref="D9:E9"/>
    <mergeCell ref="A2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276FB6-AAEC-4DCB-ABF4-4B6307A1B923}"/>
</file>

<file path=customXml/itemProps2.xml><?xml version="1.0" encoding="utf-8"?>
<ds:datastoreItem xmlns:ds="http://schemas.openxmlformats.org/officeDocument/2006/customXml" ds:itemID="{4FB6BE61-BFDC-4753-A09D-09D14E6A454F}"/>
</file>

<file path=customXml/itemProps3.xml><?xml version="1.0" encoding="utf-8"?>
<ds:datastoreItem xmlns:ds="http://schemas.openxmlformats.org/officeDocument/2006/customXml" ds:itemID="{34422880-ED1A-4B44-9A85-B31B65D3FB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2021-12-21T12:03:49Z</dcterms:created>
  <dcterms:modified xsi:type="dcterms:W3CDTF">2025-01-31T16:53:03Z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