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2/Web/"/>
    </mc:Choice>
  </mc:AlternateContent>
  <xr:revisionPtr revIDLastSave="0" documentId="8_{C2FD0994-9639-4E70-B650-B62A7280B22E}" xr6:coauthVersionLast="47" xr6:coauthVersionMax="47" xr10:uidLastSave="{00000000-0000-0000-0000-000000000000}"/>
  <bookViews>
    <workbookView xWindow="-110" yWindow="-110" windowWidth="19420" windowHeight="10420" xr2:uid="{5033F6EE-11F6-4316-92B1-7AA752E16D05}"/>
  </bookViews>
  <sheets>
    <sheet name="August 2022" sheetId="1" r:id="rId1"/>
    <sheet name="Kommunene august 202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alcChain>
</file>

<file path=xl/sharedStrings.xml><?xml version="1.0" encoding="utf-8"?>
<sst xmlns="http://schemas.openxmlformats.org/spreadsheetml/2006/main" count="385" uniqueCount="299">
  <si>
    <t>Salget gikk ned med 14 prosent i august målt mot samme måned i fjor. Det var én onsdag mer i august i år (250.000 liter) enn i fjor og korrigert for denne forskjellen var nedgangen på ca. 17 prosent. Nedgangen er omtrent som forventet med tanke på gjenåpningen av samfunnet etter pandemien som blant annet innebærer at taxfree, grensehandel og utelivet har tatt seg opp, antakelig til normalt nivå. Godværsbølgen i andre halvdel av august gjorde nedgangen noe mindre enn den ellers ville vært; godværet favoriserte samtidig salget av hvitvin på bekostning av salget av rødvin.</t>
  </si>
  <si>
    <t>Totalt salg, liter</t>
  </si>
  <si>
    <t>Kategori</t>
  </si>
  <si>
    <t>Januar - August</t>
  </si>
  <si>
    <t>Endring</t>
  </si>
  <si>
    <t>2021</t>
  </si>
  <si>
    <t>2022</t>
  </si>
  <si>
    <t>Liter</t>
  </si>
  <si>
    <t>Prosent</t>
  </si>
  <si>
    <t>Svakvin</t>
  </si>
  <si>
    <t>Rødvin</t>
  </si>
  <si>
    <t>Hvitvin</t>
  </si>
  <si>
    <t>Musserende vin</t>
  </si>
  <si>
    <t>Rosévin</t>
  </si>
  <si>
    <t>Perlende vin</t>
  </si>
  <si>
    <t>Aromatisert vin</t>
  </si>
  <si>
    <t>Sider</t>
  </si>
  <si>
    <t>Fruktvin</t>
  </si>
  <si>
    <t>Brennevin</t>
  </si>
  <si>
    <t>Vodka</t>
  </si>
  <si>
    <t>Likør</t>
  </si>
  <si>
    <t>Whisky</t>
  </si>
  <si>
    <t>Druebrennevin</t>
  </si>
  <si>
    <t>Akevitt</t>
  </si>
  <si>
    <t>Brennevin, annet</t>
  </si>
  <si>
    <t>Gin</t>
  </si>
  <si>
    <t>Bitter</t>
  </si>
  <si>
    <t>Brennevin, nøytralt &lt; 37,5 %</t>
  </si>
  <si>
    <t>Rom</t>
  </si>
  <si>
    <t>Fruktbrennevin</t>
  </si>
  <si>
    <t>Genever</t>
  </si>
  <si>
    <t>Øl</t>
  </si>
  <si>
    <t>Alkoholfritt</t>
  </si>
  <si>
    <t>Sterkvin</t>
  </si>
  <si>
    <t>Totalsum</t>
  </si>
  <si>
    <t>August</t>
  </si>
  <si>
    <t>Fylkene, liter</t>
  </si>
  <si>
    <t>Fylke</t>
  </si>
  <si>
    <t>Agder</t>
  </si>
  <si>
    <t>Innlandet</t>
  </si>
  <si>
    <t>Møre og Romsdal</t>
  </si>
  <si>
    <t>Nordland</t>
  </si>
  <si>
    <t>Oslo</t>
  </si>
  <si>
    <t>Rogaland</t>
  </si>
  <si>
    <t>Troms og Finnmark</t>
  </si>
  <si>
    <t>Trøndelag</t>
  </si>
  <si>
    <t>Vestfold og Telemark</t>
  </si>
  <si>
    <t>Vestland</t>
  </si>
  <si>
    <t>Viken</t>
  </si>
  <si>
    <t>Svakvin, liter</t>
  </si>
  <si>
    <t>Italia</t>
  </si>
  <si>
    <t>Spania</t>
  </si>
  <si>
    <t>Frankrike</t>
  </si>
  <si>
    <t>USA</t>
  </si>
  <si>
    <t>Chile</t>
  </si>
  <si>
    <t>Australia</t>
  </si>
  <si>
    <t>Portugal</t>
  </si>
  <si>
    <t>Argentina</t>
  </si>
  <si>
    <t>Sør-Afrika</t>
  </si>
  <si>
    <t>Libanon</t>
  </si>
  <si>
    <t>Tyskland</t>
  </si>
  <si>
    <t>Østerrike</t>
  </si>
  <si>
    <t>New Zealand</t>
  </si>
  <si>
    <t>Ungarn</t>
  </si>
  <si>
    <t>Romania</t>
  </si>
  <si>
    <t>Norge</t>
  </si>
  <si>
    <t xml:space="preserve">Et gjennomgående mønster er at kommunene nærmest Sverige har størst nedgang etter gjenåpningen av samfunnet, hvilket tydelig indikerer at grensehandelen er i ferd med å ta seg opp til 2019-nivå. </t>
  </si>
  <si>
    <t>Kommunene, liter</t>
  </si>
  <si>
    <t>Kommune</t>
  </si>
  <si>
    <t>Kongsvinger</t>
  </si>
  <si>
    <t>Halden</t>
  </si>
  <si>
    <t>Froland</t>
  </si>
  <si>
    <t>Sarpsborg</t>
  </si>
  <si>
    <t>Trysil</t>
  </si>
  <si>
    <t>Fredrikstad</t>
  </si>
  <si>
    <t>Aurskog-Høland</t>
  </si>
  <si>
    <t>Rakkestad</t>
  </si>
  <si>
    <t>Røros</t>
  </si>
  <si>
    <t>Vefsn</t>
  </si>
  <si>
    <t>Malvik</t>
  </si>
  <si>
    <t>Hemsedal</t>
  </si>
  <si>
    <t>Øystre Slidre</t>
  </si>
  <si>
    <t>Sør-Odal</t>
  </si>
  <si>
    <t>Hvaler</t>
  </si>
  <si>
    <t>Selbu</t>
  </si>
  <si>
    <t>Averøy</t>
  </si>
  <si>
    <t>Steigen</t>
  </si>
  <si>
    <t>Brønnøy</t>
  </si>
  <si>
    <t>Hemnes</t>
  </si>
  <si>
    <t>Randaberg</t>
  </si>
  <si>
    <t>Alstahaug</t>
  </si>
  <si>
    <t>Inderøy</t>
  </si>
  <si>
    <t>Nesna</t>
  </si>
  <si>
    <t>Herøy (Nordland)</t>
  </si>
  <si>
    <t>Åsnes</t>
  </si>
  <si>
    <t>Osterøy</t>
  </si>
  <si>
    <t>Nordre Follo</t>
  </si>
  <si>
    <t>Nes</t>
  </si>
  <si>
    <t>Etne</t>
  </si>
  <si>
    <t>Verdal</t>
  </si>
  <si>
    <t>Elverum</t>
  </si>
  <si>
    <t>Indre Østfold</t>
  </si>
  <si>
    <t>Moss</t>
  </si>
  <si>
    <t>Åmot</t>
  </si>
  <si>
    <t>Rana</t>
  </si>
  <si>
    <t>Stryn</t>
  </si>
  <si>
    <t>Vågan</t>
  </si>
  <si>
    <t>Ullensaker</t>
  </si>
  <si>
    <t>Indre Fosen</t>
  </si>
  <si>
    <t>Hamar</t>
  </si>
  <si>
    <t>Bø</t>
  </si>
  <si>
    <t>Ullensvang</t>
  </si>
  <si>
    <t>Grong</t>
  </si>
  <si>
    <t>Ås</t>
  </si>
  <si>
    <t>Levanger</t>
  </si>
  <si>
    <t>Stad</t>
  </si>
  <si>
    <t>Tynset</t>
  </si>
  <si>
    <t>Lørenskog</t>
  </si>
  <si>
    <t>Løten</t>
  </si>
  <si>
    <t>Austevoll</t>
  </si>
  <si>
    <t>Sigdal</t>
  </si>
  <si>
    <t>Sauda</t>
  </si>
  <si>
    <t>Steinkjer</t>
  </si>
  <si>
    <t>Nærøysund </t>
  </si>
  <si>
    <t>Guovdageaidnu Kautok</t>
  </si>
  <si>
    <t>Evje og Hornnes</t>
  </si>
  <si>
    <t>Fauske</t>
  </si>
  <si>
    <t>Smøla</t>
  </si>
  <si>
    <t>Lødingen</t>
  </si>
  <si>
    <t>Nore og Uvdal</t>
  </si>
  <si>
    <t>Kinn</t>
  </si>
  <si>
    <t>Hitra </t>
  </si>
  <si>
    <t>Øygarden</t>
  </si>
  <si>
    <t>Nittedal</t>
  </si>
  <si>
    <t>Lillestrøm</t>
  </si>
  <si>
    <t>Rauma</t>
  </si>
  <si>
    <t>Frøya</t>
  </si>
  <si>
    <t>Sykkylven</t>
  </si>
  <si>
    <t>Melhus</t>
  </si>
  <si>
    <t>Porsanger Porsángu P</t>
  </si>
  <si>
    <t>Frogn</t>
  </si>
  <si>
    <t>Nannestad</t>
  </si>
  <si>
    <t>Tysnes</t>
  </si>
  <si>
    <t>Namsos </t>
  </si>
  <si>
    <t>Eidsvoll</t>
  </si>
  <si>
    <t>Herøy (Møre og Romsd</t>
  </si>
  <si>
    <t>Søndre Land</t>
  </si>
  <si>
    <t>Båtsfjord</t>
  </si>
  <si>
    <t>Vardø</t>
  </si>
  <si>
    <t>Stor-Elvdal</t>
  </si>
  <si>
    <t>Hol</t>
  </si>
  <si>
    <t>Jevnaker</t>
  </si>
  <si>
    <t>Lillehammer</t>
  </si>
  <si>
    <t>Ørland</t>
  </si>
  <si>
    <t>Bykle</t>
  </si>
  <si>
    <t>Dovre</t>
  </si>
  <si>
    <t>Alver</t>
  </si>
  <si>
    <t>Horten</t>
  </si>
  <si>
    <t>Sunndal</t>
  </si>
  <si>
    <t>Narvik</t>
  </si>
  <si>
    <t>Stjørdal</t>
  </si>
  <si>
    <t>Voss</t>
  </si>
  <si>
    <t>Salangen</t>
  </si>
  <si>
    <t>Tønsberg</t>
  </si>
  <si>
    <t>Gjesdal</t>
  </si>
  <si>
    <t>Flekkefjord</t>
  </si>
  <si>
    <t>Stord</t>
  </si>
  <si>
    <t>Vadsø</t>
  </si>
  <si>
    <t>Askvoll</t>
  </si>
  <si>
    <t>Nordre Land</t>
  </si>
  <si>
    <t>Kvam</t>
  </si>
  <si>
    <t>Gol</t>
  </si>
  <si>
    <t>Vennesla</t>
  </si>
  <si>
    <t>Gjøvik</t>
  </si>
  <si>
    <t>Drammen</t>
  </si>
  <si>
    <t>Drangedal</t>
  </si>
  <si>
    <t>Sogndal</t>
  </si>
  <si>
    <t>Nord-Aurdal</t>
  </si>
  <si>
    <t>Midtre Gauldal</t>
  </si>
  <si>
    <t>Porsgrunn</t>
  </si>
  <si>
    <t>Grimstad</t>
  </si>
  <si>
    <t>Askøy</t>
  </si>
  <si>
    <t>Vinje</t>
  </si>
  <si>
    <t>Vindafjord</t>
  </si>
  <si>
    <t>Modum</t>
  </si>
  <si>
    <t>Orkland </t>
  </si>
  <si>
    <t>Balsfjord</t>
  </si>
  <si>
    <t>Frosta</t>
  </si>
  <si>
    <t>Vanylven</t>
  </si>
  <si>
    <t>Sandnes </t>
  </si>
  <si>
    <t>Bodø</t>
  </si>
  <si>
    <t>Larvik</t>
  </si>
  <si>
    <t>Harstad</t>
  </si>
  <si>
    <t>Lyngdal</t>
  </si>
  <si>
    <t>Sola</t>
  </si>
  <si>
    <t>Midt-Telemark</t>
  </si>
  <si>
    <t>Molde</t>
  </si>
  <si>
    <t>Lom</t>
  </si>
  <si>
    <t>Tinn</t>
  </si>
  <si>
    <t>Trondheim</t>
  </si>
  <si>
    <t>Eigersund</t>
  </si>
  <si>
    <t>Høyanger</t>
  </si>
  <si>
    <t>Nordreisa</t>
  </si>
  <si>
    <t>Kristiansand</t>
  </si>
  <si>
    <t>Sel</t>
  </si>
  <si>
    <t>Hustadvika</t>
  </si>
  <si>
    <t>Meløy</t>
  </si>
  <si>
    <t>Målselv</t>
  </si>
  <si>
    <t>Senja</t>
  </si>
  <si>
    <t>Sula</t>
  </si>
  <si>
    <t>Sandefjord</t>
  </si>
  <si>
    <t>Lillesand</t>
  </si>
  <si>
    <t>Sunnfjord</t>
  </si>
  <si>
    <t>Nesodden</t>
  </si>
  <si>
    <t>Gjerstad</t>
  </si>
  <si>
    <t>Saltdal</t>
  </si>
  <si>
    <t>Skien</t>
  </si>
  <si>
    <t>Farsund</t>
  </si>
  <si>
    <t>Bærum</t>
  </si>
  <si>
    <t>Bjørnafjorden</t>
  </si>
  <si>
    <t>Ringsaker</t>
  </si>
  <si>
    <t>Holmestrand</t>
  </si>
  <si>
    <t>Haugesund</t>
  </si>
  <si>
    <t>Klepp</t>
  </si>
  <si>
    <t>Heim </t>
  </si>
  <si>
    <t>Øyer</t>
  </si>
  <si>
    <t>Ringerike</t>
  </si>
  <si>
    <t>Vestnes</t>
  </si>
  <si>
    <t>Ulstein</t>
  </si>
  <si>
    <t>Volda</t>
  </si>
  <si>
    <t>Østre Toten</t>
  </si>
  <si>
    <t>Nome</t>
  </si>
  <si>
    <t>Strand</t>
  </si>
  <si>
    <t>Åfjord</t>
  </si>
  <si>
    <t>Hammerfest </t>
  </si>
  <si>
    <t>Bamble</t>
  </si>
  <si>
    <t>Kongsberg</t>
  </si>
  <si>
    <t>Karmøy</t>
  </si>
  <si>
    <t>Risør</t>
  </si>
  <si>
    <t>Stranda</t>
  </si>
  <si>
    <t>Enebakk</t>
  </si>
  <si>
    <t>Asker</t>
  </si>
  <si>
    <t>Alta</t>
  </si>
  <si>
    <t>Surnadal</t>
  </si>
  <si>
    <t>Lier</t>
  </si>
  <si>
    <t>Gran</t>
  </si>
  <si>
    <t>Ørsta</t>
  </si>
  <si>
    <t>Bergen</t>
  </si>
  <si>
    <t>Vestvågøy</t>
  </si>
  <si>
    <t>Vestre Toten</t>
  </si>
  <si>
    <t>Lindesnes</t>
  </si>
  <si>
    <t>Hadsel</t>
  </si>
  <si>
    <t>Tromsø</t>
  </si>
  <si>
    <t>Øvre Eiker</t>
  </si>
  <si>
    <t>Ålesund</t>
  </si>
  <si>
    <t>Hå</t>
  </si>
  <si>
    <t>Færder</t>
  </si>
  <si>
    <t>Bømlo</t>
  </si>
  <si>
    <t>Kragerø</t>
  </si>
  <si>
    <t>Seljord</t>
  </si>
  <si>
    <t>Ringebu</t>
  </si>
  <si>
    <t>Notodden</t>
  </si>
  <si>
    <t>Bardu</t>
  </si>
  <si>
    <t>Gausdal</t>
  </si>
  <si>
    <t>Tvedestrand</t>
  </si>
  <si>
    <t>Ål</t>
  </si>
  <si>
    <t>Lyngen</t>
  </si>
  <si>
    <t>Nesbyen</t>
  </si>
  <si>
    <t>Kvinnherad</t>
  </si>
  <si>
    <t>Sør-Aurdal</t>
  </si>
  <si>
    <t>Sortland</t>
  </si>
  <si>
    <t>Time</t>
  </si>
  <si>
    <t>Sør-Varanger</t>
  </si>
  <si>
    <t>Andøy</t>
  </si>
  <si>
    <t>Skjervøy</t>
  </si>
  <si>
    <t>Tjeldsund</t>
  </si>
  <si>
    <t>Stange</t>
  </si>
  <si>
    <t>Øksnes</t>
  </si>
  <si>
    <t>Hole</t>
  </si>
  <si>
    <t>Oppdal</t>
  </si>
  <si>
    <t>Vik</t>
  </si>
  <si>
    <t>Stavanger</t>
  </si>
  <si>
    <t>Luster</t>
  </si>
  <si>
    <t>Vestby</t>
  </si>
  <si>
    <t>Vågå</t>
  </si>
  <si>
    <t>Kvinesdal</t>
  </si>
  <si>
    <t>Lebesby</t>
  </si>
  <si>
    <t>Arendal</t>
  </si>
  <si>
    <t>Årdal</t>
  </si>
  <si>
    <t>Gjerdrum</t>
  </si>
  <si>
    <t>Gloppen</t>
  </si>
  <si>
    <t>Flå</t>
  </si>
  <si>
    <t>Suldal</t>
  </si>
  <si>
    <t>Nordkapp</t>
  </si>
  <si>
    <t>Nord-Fron</t>
  </si>
  <si>
    <t>Kristiansund</t>
  </si>
  <si>
    <t>Tysvær</t>
  </si>
  <si>
    <t>Fitjar</t>
  </si>
  <si>
    <t>Krødsherad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</si>
</sst>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6">
    <font>
      <sz val="10"/>
      <color rgb="FF000000"/>
      <name val="Arial"/>
      <family val="2"/>
    </font>
    <font>
      <sz val="10"/>
      <color rgb="FF000000"/>
      <name val="Arial"/>
      <family val="2"/>
    </font>
    <font>
      <b/>
      <sz val="10"/>
      <name val="Arial"/>
      <family val="2"/>
    </font>
    <font>
      <b/>
      <sz val="10"/>
      <color theme="1"/>
      <name val="Arial"/>
      <family val="2"/>
    </font>
    <font>
      <b/>
      <sz val="10"/>
      <color rgb="FF000000"/>
      <name val="Arial"/>
      <family val="2"/>
    </font>
    <font>
      <sz val="8"/>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2" fillId="2" borderId="9" xfId="0" applyFont="1" applyFill="1" applyBorder="1" applyAlignment="1">
      <alignment horizontal="center"/>
    </xf>
    <xf numFmtId="0" fontId="2" fillId="3" borderId="9" xfId="0" applyFont="1" applyFill="1" applyBorder="1" applyAlignment="1">
      <alignment horizontal="center"/>
    </xf>
    <xf numFmtId="0" fontId="3" fillId="4" borderId="9" xfId="0" applyFont="1" applyFill="1" applyBorder="1" applyAlignment="1">
      <alignment horizontal="left"/>
    </xf>
    <xf numFmtId="164" fontId="3" fillId="4" borderId="9" xfId="0" applyNumberFormat="1" applyFont="1" applyFill="1" applyBorder="1"/>
    <xf numFmtId="164" fontId="4" fillId="4" borderId="9" xfId="0" applyNumberFormat="1" applyFont="1" applyFill="1" applyBorder="1"/>
    <xf numFmtId="9" fontId="4" fillId="4" borderId="9" xfId="1" applyFont="1" applyFill="1" applyBorder="1"/>
    <xf numFmtId="0" fontId="0" fillId="0" borderId="9" xfId="0" applyBorder="1" applyAlignment="1">
      <alignment horizontal="left" indent="1"/>
    </xf>
    <xf numFmtId="164" fontId="0" fillId="0" borderId="9" xfId="0" applyNumberFormat="1" applyBorder="1"/>
    <xf numFmtId="9" fontId="0" fillId="0" borderId="9" xfId="1" applyFont="1" applyBorder="1"/>
    <xf numFmtId="0" fontId="3" fillId="3" borderId="9" xfId="0" applyFont="1" applyFill="1" applyBorder="1" applyAlignment="1">
      <alignment horizontal="left"/>
    </xf>
    <xf numFmtId="164" fontId="3" fillId="3" borderId="9" xfId="0" applyNumberFormat="1" applyFont="1" applyFill="1" applyBorder="1"/>
    <xf numFmtId="164" fontId="4" fillId="2" borderId="9" xfId="0" applyNumberFormat="1" applyFont="1" applyFill="1" applyBorder="1"/>
    <xf numFmtId="9" fontId="4" fillId="2" borderId="9" xfId="1" applyFont="1" applyFill="1" applyBorder="1"/>
    <xf numFmtId="164" fontId="0" fillId="0" borderId="0" xfId="0" applyNumberFormat="1"/>
    <xf numFmtId="9" fontId="0" fillId="0" borderId="0" xfId="1" applyFont="1"/>
    <xf numFmtId="0" fontId="0" fillId="0" borderId="9" xfId="0" applyBorder="1" applyAlignment="1">
      <alignment horizontal="left"/>
    </xf>
    <xf numFmtId="0" fontId="4" fillId="0" borderId="0" xfId="0" applyFont="1" applyAlignment="1">
      <alignment horizontal="center" vertical="center" wrapText="1"/>
    </xf>
    <xf numFmtId="0" fontId="2" fillId="2" borderId="9" xfId="0" applyFont="1" applyFill="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3" borderId="9" xfId="0"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DA5BD-7D15-44E3-9354-B6154B77FD7A}">
  <dimension ref="A1:E143"/>
  <sheetViews>
    <sheetView tabSelected="1" workbookViewId="0">
      <selection activeCell="A9" sqref="A9"/>
    </sheetView>
  </sheetViews>
  <sheetFormatPr defaultColWidth="11.42578125" defaultRowHeight="12.6"/>
  <cols>
    <col min="1" max="1" width="25.28515625" bestFit="1" customWidth="1"/>
    <col min="2" max="4" width="15.7109375" customWidth="1"/>
    <col min="5" max="5" width="11.140625" bestFit="1" customWidth="1"/>
  </cols>
  <sheetData>
    <row r="1" spans="1:5">
      <c r="A1" s="19" t="s">
        <v>0</v>
      </c>
      <c r="B1" s="20"/>
      <c r="C1" s="20"/>
      <c r="D1" s="20"/>
      <c r="E1" s="21"/>
    </row>
    <row r="2" spans="1:5">
      <c r="A2" s="22"/>
      <c r="B2" s="23"/>
      <c r="C2" s="23"/>
      <c r="D2" s="23"/>
      <c r="E2" s="24"/>
    </row>
    <row r="3" spans="1:5">
      <c r="A3" s="22"/>
      <c r="B3" s="23"/>
      <c r="C3" s="23"/>
      <c r="D3" s="23"/>
      <c r="E3" s="24"/>
    </row>
    <row r="4" spans="1:5">
      <c r="A4" s="22"/>
      <c r="B4" s="23"/>
      <c r="C4" s="23"/>
      <c r="D4" s="23"/>
      <c r="E4" s="24"/>
    </row>
    <row r="5" spans="1:5">
      <c r="A5" s="22"/>
      <c r="B5" s="23"/>
      <c r="C5" s="23"/>
      <c r="D5" s="23"/>
      <c r="E5" s="24"/>
    </row>
    <row r="6" spans="1:5">
      <c r="A6" s="22"/>
      <c r="B6" s="23"/>
      <c r="C6" s="23"/>
      <c r="D6" s="23"/>
      <c r="E6" s="24"/>
    </row>
    <row r="7" spans="1:5">
      <c r="A7" s="22"/>
      <c r="B7" s="23"/>
      <c r="C7" s="23"/>
      <c r="D7" s="23"/>
      <c r="E7" s="24"/>
    </row>
    <row r="8" spans="1:5" ht="12.95" thickBot="1">
      <c r="A8" s="25"/>
      <c r="B8" s="26"/>
      <c r="C8" s="26"/>
      <c r="D8" s="26"/>
      <c r="E8" s="27"/>
    </row>
    <row r="9" spans="1:5" ht="12.95">
      <c r="A9" s="17"/>
      <c r="B9" s="17"/>
      <c r="C9" s="17"/>
      <c r="D9" s="17"/>
      <c r="E9" s="17"/>
    </row>
    <row r="12" spans="1:5" ht="12.95">
      <c r="A12" s="18" t="s">
        <v>1</v>
      </c>
      <c r="B12" s="18"/>
      <c r="C12" s="18"/>
      <c r="D12" s="18"/>
      <c r="E12" s="18"/>
    </row>
    <row r="13" spans="1:5" ht="12.95">
      <c r="A13" s="28" t="s">
        <v>2</v>
      </c>
      <c r="B13" s="18" t="s">
        <v>3</v>
      </c>
      <c r="C13" s="18"/>
      <c r="D13" s="18" t="s">
        <v>4</v>
      </c>
      <c r="E13" s="18"/>
    </row>
    <row r="14" spans="1:5" ht="12.95">
      <c r="A14" s="28"/>
      <c r="B14" s="2" t="s">
        <v>5</v>
      </c>
      <c r="C14" s="2" t="s">
        <v>6</v>
      </c>
      <c r="D14" s="1" t="s">
        <v>7</v>
      </c>
      <c r="E14" s="1" t="s">
        <v>8</v>
      </c>
    </row>
    <row r="15" spans="1:5" ht="12.95">
      <c r="A15" s="3" t="s">
        <v>9</v>
      </c>
      <c r="B15" s="4">
        <v>65726025.694999978</v>
      </c>
      <c r="C15" s="4">
        <v>51582258.476999991</v>
      </c>
      <c r="D15" s="5">
        <f>C15-B15</f>
        <v>-14143767.217999987</v>
      </c>
      <c r="E15" s="6">
        <f>D15/B15</f>
        <v>-0.21519279567630933</v>
      </c>
    </row>
    <row r="16" spans="1:5">
      <c r="A16" s="7" t="s">
        <v>10</v>
      </c>
      <c r="B16" s="8">
        <v>34332987.854999982</v>
      </c>
      <c r="C16" s="8">
        <v>26475710.900999982</v>
      </c>
      <c r="D16" s="8">
        <f t="shared" ref="D16:D40" si="0">C16-B16</f>
        <v>-7857276.9539999999</v>
      </c>
      <c r="E16" s="9">
        <f t="shared" ref="E16:E40" si="1">D16/B16</f>
        <v>-0.22885502966371535</v>
      </c>
    </row>
    <row r="17" spans="1:5">
      <c r="A17" s="7" t="s">
        <v>11</v>
      </c>
      <c r="B17" s="8">
        <v>20192215.407999992</v>
      </c>
      <c r="C17" s="8">
        <v>16109428.303000001</v>
      </c>
      <c r="D17" s="8">
        <f t="shared" si="0"/>
        <v>-4082787.1049999911</v>
      </c>
      <c r="E17" s="9">
        <f t="shared" si="1"/>
        <v>-0.20219609500512875</v>
      </c>
    </row>
    <row r="18" spans="1:5">
      <c r="A18" s="7" t="s">
        <v>12</v>
      </c>
      <c r="B18" s="8">
        <v>5274007.3000000007</v>
      </c>
      <c r="C18" s="8">
        <v>4445670.2250000034</v>
      </c>
      <c r="D18" s="8">
        <f t="shared" si="0"/>
        <v>-828337.07499999739</v>
      </c>
      <c r="E18" s="9">
        <f t="shared" si="1"/>
        <v>-0.15706028222600246</v>
      </c>
    </row>
    <row r="19" spans="1:5">
      <c r="A19" s="7" t="s">
        <v>13</v>
      </c>
      <c r="B19" s="8">
        <v>4439409.9749999987</v>
      </c>
      <c r="C19" s="8">
        <v>3311169.7910000021</v>
      </c>
      <c r="D19" s="8">
        <f t="shared" si="0"/>
        <v>-1128240.1839999966</v>
      </c>
      <c r="E19" s="9">
        <f t="shared" si="1"/>
        <v>-0.25414192209179709</v>
      </c>
    </row>
    <row r="20" spans="1:5">
      <c r="A20" s="7" t="s">
        <v>14</v>
      </c>
      <c r="B20" s="8">
        <v>746999.05000000016</v>
      </c>
      <c r="C20" s="8">
        <v>586401.15000000014</v>
      </c>
      <c r="D20" s="8">
        <f t="shared" si="0"/>
        <v>-160597.90000000002</v>
      </c>
      <c r="E20" s="9">
        <f t="shared" si="1"/>
        <v>-0.21499076872989328</v>
      </c>
    </row>
    <row r="21" spans="1:5">
      <c r="A21" s="7" t="s">
        <v>15</v>
      </c>
      <c r="B21" s="8">
        <v>487099.91999999969</v>
      </c>
      <c r="C21" s="8">
        <v>425757.05699999945</v>
      </c>
      <c r="D21" s="8">
        <f t="shared" si="0"/>
        <v>-61342.863000000245</v>
      </c>
      <c r="E21" s="9">
        <f t="shared" si="1"/>
        <v>-0.12593486568423226</v>
      </c>
    </row>
    <row r="22" spans="1:5">
      <c r="A22" s="7" t="s">
        <v>16</v>
      </c>
      <c r="B22" s="8">
        <v>245552.46500000014</v>
      </c>
      <c r="C22" s="8">
        <v>221420.14499999976</v>
      </c>
      <c r="D22" s="8">
        <f t="shared" si="0"/>
        <v>-24132.320000000385</v>
      </c>
      <c r="E22" s="9">
        <f t="shared" si="1"/>
        <v>-9.8277653209469393E-2</v>
      </c>
    </row>
    <row r="23" spans="1:5">
      <c r="A23" s="7" t="s">
        <v>17</v>
      </c>
      <c r="B23" s="8">
        <v>7603.7219999999934</v>
      </c>
      <c r="C23" s="8">
        <v>6694.9049999999916</v>
      </c>
      <c r="D23" s="8">
        <f t="shared" si="0"/>
        <v>-908.81700000000183</v>
      </c>
      <c r="E23" s="9">
        <f t="shared" si="1"/>
        <v>-0.11952264956556836</v>
      </c>
    </row>
    <row r="24" spans="1:5" ht="12.95">
      <c r="A24" s="3" t="s">
        <v>18</v>
      </c>
      <c r="B24" s="4">
        <v>10310136.680000005</v>
      </c>
      <c r="C24" s="4">
        <v>8628208.1319999993</v>
      </c>
      <c r="D24" s="5">
        <f t="shared" si="0"/>
        <v>-1681928.548000006</v>
      </c>
      <c r="E24" s="6">
        <f t="shared" si="1"/>
        <v>-0.16313348699466565</v>
      </c>
    </row>
    <row r="25" spans="1:5">
      <c r="A25" s="7" t="s">
        <v>19</v>
      </c>
      <c r="B25" s="8">
        <v>2798343.4800000028</v>
      </c>
      <c r="C25" s="8">
        <v>2441837.370000002</v>
      </c>
      <c r="D25" s="8">
        <f t="shared" si="0"/>
        <v>-356506.1100000008</v>
      </c>
      <c r="E25" s="9">
        <f t="shared" si="1"/>
        <v>-0.12739898177188758</v>
      </c>
    </row>
    <row r="26" spans="1:5">
      <c r="A26" s="7" t="s">
        <v>20</v>
      </c>
      <c r="B26" s="8">
        <v>1357452.540000001</v>
      </c>
      <c r="C26" s="8">
        <v>1173638.5499999998</v>
      </c>
      <c r="D26" s="8">
        <f t="shared" si="0"/>
        <v>-183813.99000000115</v>
      </c>
      <c r="E26" s="9">
        <f t="shared" si="1"/>
        <v>-0.13541098829134832</v>
      </c>
    </row>
    <row r="27" spans="1:5">
      <c r="A27" s="7" t="s">
        <v>21</v>
      </c>
      <c r="B27" s="8">
        <v>1329930.4999999993</v>
      </c>
      <c r="C27" s="8">
        <v>1075530.7499999991</v>
      </c>
      <c r="D27" s="8">
        <f t="shared" si="0"/>
        <v>-254399.75000000023</v>
      </c>
      <c r="E27" s="9">
        <f t="shared" si="1"/>
        <v>-0.19128800339566643</v>
      </c>
    </row>
    <row r="28" spans="1:5">
      <c r="A28" s="7" t="s">
        <v>22</v>
      </c>
      <c r="B28" s="8">
        <v>1032759.7000000001</v>
      </c>
      <c r="C28" s="8">
        <v>849193.9999999993</v>
      </c>
      <c r="D28" s="8">
        <f t="shared" si="0"/>
        <v>-183565.70000000077</v>
      </c>
      <c r="E28" s="9">
        <f t="shared" si="1"/>
        <v>-0.17774289604832641</v>
      </c>
    </row>
    <row r="29" spans="1:5">
      <c r="A29" s="7" t="s">
        <v>23</v>
      </c>
      <c r="B29" s="8">
        <v>935953.82999999973</v>
      </c>
      <c r="C29" s="8">
        <v>764505.6999999996</v>
      </c>
      <c r="D29" s="8">
        <f t="shared" si="0"/>
        <v>-171448.13000000012</v>
      </c>
      <c r="E29" s="9">
        <f t="shared" si="1"/>
        <v>-0.18318011477125978</v>
      </c>
    </row>
    <row r="30" spans="1:5">
      <c r="A30" s="7" t="s">
        <v>24</v>
      </c>
      <c r="B30" s="8">
        <v>884819.84999999951</v>
      </c>
      <c r="C30" s="8">
        <v>746713.29199999745</v>
      </c>
      <c r="D30" s="8">
        <f t="shared" si="0"/>
        <v>-138106.55800000206</v>
      </c>
      <c r="E30" s="9">
        <f t="shared" si="1"/>
        <v>-0.15608438034024907</v>
      </c>
    </row>
    <row r="31" spans="1:5">
      <c r="A31" s="7" t="s">
        <v>25</v>
      </c>
      <c r="B31" s="8">
        <v>814543.06999999925</v>
      </c>
      <c r="C31" s="8">
        <v>630841.78000000131</v>
      </c>
      <c r="D31" s="8">
        <f t="shared" si="0"/>
        <v>-183701.28999999794</v>
      </c>
      <c r="E31" s="9">
        <f t="shared" si="1"/>
        <v>-0.22552679749641491</v>
      </c>
    </row>
    <row r="32" spans="1:5">
      <c r="A32" s="7" t="s">
        <v>26</v>
      </c>
      <c r="B32" s="8">
        <v>634839.20000000088</v>
      </c>
      <c r="C32" s="8">
        <v>509505.32000000024</v>
      </c>
      <c r="D32" s="8">
        <f t="shared" si="0"/>
        <v>-125333.88000000064</v>
      </c>
      <c r="E32" s="9">
        <f t="shared" si="1"/>
        <v>-0.19742618288221722</v>
      </c>
    </row>
    <row r="33" spans="1:5">
      <c r="A33" s="7" t="s">
        <v>27</v>
      </c>
      <c r="B33" s="8">
        <v>204863.49999999985</v>
      </c>
      <c r="C33" s="8">
        <v>203808.5</v>
      </c>
      <c r="D33" s="8">
        <f t="shared" si="0"/>
        <v>-1054.9999999998545</v>
      </c>
      <c r="E33" s="9">
        <f t="shared" si="1"/>
        <v>-5.1497704569132873E-3</v>
      </c>
    </row>
    <row r="34" spans="1:5">
      <c r="A34" s="7" t="s">
        <v>28</v>
      </c>
      <c r="B34" s="8">
        <v>226834.60000000108</v>
      </c>
      <c r="C34" s="8">
        <v>163641.75000000003</v>
      </c>
      <c r="D34" s="8">
        <f t="shared" si="0"/>
        <v>-63192.850000001054</v>
      </c>
      <c r="E34" s="9">
        <f t="shared" si="1"/>
        <v>-0.27858558614955897</v>
      </c>
    </row>
    <row r="35" spans="1:5">
      <c r="A35" s="7" t="s">
        <v>29</v>
      </c>
      <c r="B35" s="8">
        <v>80845.709999999905</v>
      </c>
      <c r="C35" s="8">
        <v>61423.419999999976</v>
      </c>
      <c r="D35" s="8">
        <f t="shared" si="0"/>
        <v>-19422.289999999928</v>
      </c>
      <c r="E35" s="9">
        <f t="shared" si="1"/>
        <v>-0.24023896877150255</v>
      </c>
    </row>
    <row r="36" spans="1:5">
      <c r="A36" s="7" t="s">
        <v>30</v>
      </c>
      <c r="B36" s="8">
        <v>8950.7000000000007</v>
      </c>
      <c r="C36" s="8">
        <v>7567.7</v>
      </c>
      <c r="D36" s="8">
        <f t="shared" si="0"/>
        <v>-1383.0000000000009</v>
      </c>
      <c r="E36" s="9">
        <f t="shared" si="1"/>
        <v>-0.15451305484487254</v>
      </c>
    </row>
    <row r="37" spans="1:5" ht="12.95">
      <c r="A37" s="3" t="s">
        <v>31</v>
      </c>
      <c r="B37" s="4">
        <v>2457414.8909999924</v>
      </c>
      <c r="C37" s="4">
        <v>1921756.1169999982</v>
      </c>
      <c r="D37" s="5">
        <f t="shared" si="0"/>
        <v>-535658.77399999416</v>
      </c>
      <c r="E37" s="6">
        <f t="shared" si="1"/>
        <v>-0.21797653133859676</v>
      </c>
    </row>
    <row r="38" spans="1:5" ht="12.95">
      <c r="A38" s="3" t="s">
        <v>32</v>
      </c>
      <c r="B38" s="4">
        <v>499160.63500000013</v>
      </c>
      <c r="C38" s="4">
        <v>562701.82999999973</v>
      </c>
      <c r="D38" s="5">
        <f t="shared" si="0"/>
        <v>63541.1949999996</v>
      </c>
      <c r="E38" s="6">
        <f t="shared" si="1"/>
        <v>0.12729608575804377</v>
      </c>
    </row>
    <row r="39" spans="1:5" ht="12.95">
      <c r="A39" s="3" t="s">
        <v>33</v>
      </c>
      <c r="B39" s="4">
        <v>381191.92499999976</v>
      </c>
      <c r="C39" s="4">
        <v>297001.25</v>
      </c>
      <c r="D39" s="5">
        <f t="shared" si="0"/>
        <v>-84190.674999999756</v>
      </c>
      <c r="E39" s="6">
        <f t="shared" si="1"/>
        <v>-0.22086164338344735</v>
      </c>
    </row>
    <row r="40" spans="1:5" ht="12.95">
      <c r="A40" s="10" t="s">
        <v>34</v>
      </c>
      <c r="B40" s="11">
        <v>79373929.82599996</v>
      </c>
      <c r="C40" s="11">
        <v>62991925.805999987</v>
      </c>
      <c r="D40" s="12">
        <f t="shared" si="0"/>
        <v>-16382004.019999973</v>
      </c>
      <c r="E40" s="13">
        <f t="shared" si="1"/>
        <v>-0.20639023487827657</v>
      </c>
    </row>
    <row r="41" spans="1:5">
      <c r="D41" s="14"/>
      <c r="E41" s="15"/>
    </row>
    <row r="42" spans="1:5">
      <c r="D42" s="14"/>
      <c r="E42" s="15"/>
    </row>
    <row r="43" spans="1:5">
      <c r="D43" s="14"/>
      <c r="E43" s="15"/>
    </row>
    <row r="44" spans="1:5" ht="12.95">
      <c r="A44" s="18" t="s">
        <v>1</v>
      </c>
      <c r="B44" s="18"/>
      <c r="C44" s="18"/>
      <c r="D44" s="18"/>
      <c r="E44" s="18"/>
    </row>
    <row r="45" spans="1:5" ht="12.95">
      <c r="A45" s="28" t="s">
        <v>2</v>
      </c>
      <c r="B45" s="18" t="s">
        <v>35</v>
      </c>
      <c r="C45" s="18"/>
      <c r="D45" s="18" t="s">
        <v>4</v>
      </c>
      <c r="E45" s="18"/>
    </row>
    <row r="46" spans="1:5" ht="12.95">
      <c r="A46" s="28"/>
      <c r="B46" s="2" t="s">
        <v>5</v>
      </c>
      <c r="C46" s="2" t="s">
        <v>6</v>
      </c>
      <c r="D46" s="1" t="s">
        <v>7</v>
      </c>
      <c r="E46" s="1" t="s">
        <v>8</v>
      </c>
    </row>
    <row r="47" spans="1:5" ht="12.95">
      <c r="A47" s="3" t="s">
        <v>9</v>
      </c>
      <c r="B47" s="4">
        <v>7212056.4579999987</v>
      </c>
      <c r="C47" s="4">
        <v>6195711.7389999991</v>
      </c>
      <c r="D47" s="5">
        <f t="shared" ref="D47:D72" si="2">C47-B47</f>
        <v>-1016344.7189999996</v>
      </c>
      <c r="E47" s="6">
        <f t="shared" ref="E47:E72" si="3">D47/B47</f>
        <v>-0.14092301203114066</v>
      </c>
    </row>
    <row r="48" spans="1:5">
      <c r="A48" s="7" t="s">
        <v>10</v>
      </c>
      <c r="B48" s="8">
        <v>3630928.074</v>
      </c>
      <c r="C48" s="8">
        <v>2951966.645</v>
      </c>
      <c r="D48" s="8">
        <f t="shared" si="2"/>
        <v>-678961.429</v>
      </c>
      <c r="E48" s="9">
        <f t="shared" si="3"/>
        <v>-0.1869939076628484</v>
      </c>
    </row>
    <row r="49" spans="1:5">
      <c r="A49" s="7" t="s">
        <v>11</v>
      </c>
      <c r="B49" s="8">
        <v>2322649.6529999995</v>
      </c>
      <c r="C49" s="8">
        <v>2116404.3509999993</v>
      </c>
      <c r="D49" s="8">
        <f t="shared" si="2"/>
        <v>-206245.30200000014</v>
      </c>
      <c r="E49" s="9">
        <f t="shared" si="3"/>
        <v>-8.8797422260222469E-2</v>
      </c>
    </row>
    <row r="50" spans="1:5">
      <c r="A50" s="7" t="s">
        <v>12</v>
      </c>
      <c r="B50" s="8">
        <v>573022.35</v>
      </c>
      <c r="C50" s="8">
        <v>515714.5749999999</v>
      </c>
      <c r="D50" s="8">
        <f t="shared" si="2"/>
        <v>-57307.775000000081</v>
      </c>
      <c r="E50" s="9">
        <f t="shared" si="3"/>
        <v>-0.10000966803476354</v>
      </c>
    </row>
    <row r="51" spans="1:5">
      <c r="A51" s="7" t="s">
        <v>13</v>
      </c>
      <c r="B51" s="8">
        <v>504711.26399999997</v>
      </c>
      <c r="C51" s="8">
        <v>452251.72499999992</v>
      </c>
      <c r="D51" s="8">
        <f t="shared" si="2"/>
        <v>-52459.539000000048</v>
      </c>
      <c r="E51" s="9">
        <f t="shared" si="3"/>
        <v>-0.1039397032359477</v>
      </c>
    </row>
    <row r="52" spans="1:5">
      <c r="A52" s="7" t="s">
        <v>14</v>
      </c>
      <c r="B52" s="8">
        <v>88903.900000000009</v>
      </c>
      <c r="C52" s="8">
        <v>75581.05</v>
      </c>
      <c r="D52" s="8">
        <f t="shared" si="2"/>
        <v>-13322.850000000006</v>
      </c>
      <c r="E52" s="9">
        <f t="shared" si="3"/>
        <v>-0.14985675544042504</v>
      </c>
    </row>
    <row r="53" spans="1:5">
      <c r="A53" s="7" t="s">
        <v>15</v>
      </c>
      <c r="B53" s="8">
        <v>56757.874000000003</v>
      </c>
      <c r="C53" s="8">
        <v>52688.173000000003</v>
      </c>
      <c r="D53" s="8">
        <f t="shared" si="2"/>
        <v>-4069.7010000000009</v>
      </c>
      <c r="E53" s="9">
        <f t="shared" si="3"/>
        <v>-7.1702844260868551E-2</v>
      </c>
    </row>
    <row r="54" spans="1:5">
      <c r="A54" s="7" t="s">
        <v>16</v>
      </c>
      <c r="B54" s="8">
        <v>33924.135000000002</v>
      </c>
      <c r="C54" s="8">
        <v>30067.040000000008</v>
      </c>
      <c r="D54" s="8">
        <f t="shared" si="2"/>
        <v>-3857.0949999999939</v>
      </c>
      <c r="E54" s="9">
        <f t="shared" si="3"/>
        <v>-0.1136976668675559</v>
      </c>
    </row>
    <row r="55" spans="1:5">
      <c r="A55" s="7" t="s">
        <v>17</v>
      </c>
      <c r="B55" s="8">
        <v>1162.2080000000003</v>
      </c>
      <c r="C55" s="8">
        <v>1038.18</v>
      </c>
      <c r="D55" s="8">
        <f t="shared" si="2"/>
        <v>-124.02800000000025</v>
      </c>
      <c r="E55" s="9">
        <f t="shared" si="3"/>
        <v>-0.10671755830281689</v>
      </c>
    </row>
    <row r="56" spans="1:5" ht="12.95">
      <c r="A56" s="3" t="s">
        <v>18</v>
      </c>
      <c r="B56" s="4">
        <v>1265907.8749999998</v>
      </c>
      <c r="C56" s="4">
        <v>1057574.5799999998</v>
      </c>
      <c r="D56" s="5">
        <f t="shared" si="2"/>
        <v>-208333.29499999993</v>
      </c>
      <c r="E56" s="6">
        <f t="shared" si="3"/>
        <v>-0.16457224029829182</v>
      </c>
    </row>
    <row r="57" spans="1:5">
      <c r="A57" s="7" t="s">
        <v>19</v>
      </c>
      <c r="B57" s="8">
        <v>367354.93999999977</v>
      </c>
      <c r="C57" s="8">
        <v>315046.39999999997</v>
      </c>
      <c r="D57" s="8">
        <f t="shared" si="2"/>
        <v>-52308.539999999804</v>
      </c>
      <c r="E57" s="9">
        <f t="shared" si="3"/>
        <v>-0.1423923685359991</v>
      </c>
    </row>
    <row r="58" spans="1:5">
      <c r="A58" s="7" t="s">
        <v>20</v>
      </c>
      <c r="B58" s="8">
        <v>170737.56000000011</v>
      </c>
      <c r="C58" s="8">
        <v>142237.62000000005</v>
      </c>
      <c r="D58" s="8">
        <f t="shared" si="2"/>
        <v>-28499.940000000061</v>
      </c>
      <c r="E58" s="9">
        <f t="shared" si="3"/>
        <v>-0.16692249789677235</v>
      </c>
    </row>
    <row r="59" spans="1:5">
      <c r="A59" s="7" t="s">
        <v>21</v>
      </c>
      <c r="B59" s="8">
        <v>146759.10000000006</v>
      </c>
      <c r="C59" s="8">
        <v>125513.24999999996</v>
      </c>
      <c r="D59" s="8">
        <f t="shared" si="2"/>
        <v>-21245.850000000108</v>
      </c>
      <c r="E59" s="9">
        <f t="shared" si="3"/>
        <v>-0.1447668321759952</v>
      </c>
    </row>
    <row r="60" spans="1:5">
      <c r="A60" s="7" t="s">
        <v>22</v>
      </c>
      <c r="B60" s="8">
        <v>120992.94999999998</v>
      </c>
      <c r="C60" s="8">
        <v>100866.94999999997</v>
      </c>
      <c r="D60" s="8">
        <f t="shared" si="2"/>
        <v>-20126.000000000015</v>
      </c>
      <c r="E60" s="9">
        <f t="shared" si="3"/>
        <v>-0.16634027023888595</v>
      </c>
    </row>
    <row r="61" spans="1:5">
      <c r="A61" s="7" t="s">
        <v>23</v>
      </c>
      <c r="B61" s="8">
        <v>110588.92999999998</v>
      </c>
      <c r="C61" s="8">
        <v>92422.27999999997</v>
      </c>
      <c r="D61" s="8">
        <f t="shared" si="2"/>
        <v>-18166.650000000009</v>
      </c>
      <c r="E61" s="9">
        <f t="shared" si="3"/>
        <v>-0.16427186699428245</v>
      </c>
    </row>
    <row r="62" spans="1:5">
      <c r="A62" s="7" t="s">
        <v>24</v>
      </c>
      <c r="B62" s="8">
        <v>109778.53499999996</v>
      </c>
      <c r="C62" s="8">
        <v>91562.919999999838</v>
      </c>
      <c r="D62" s="8">
        <f t="shared" si="2"/>
        <v>-18215.615000000122</v>
      </c>
      <c r="E62" s="9">
        <f t="shared" si="3"/>
        <v>-0.16593057103558659</v>
      </c>
    </row>
    <row r="63" spans="1:5">
      <c r="A63" s="7" t="s">
        <v>25</v>
      </c>
      <c r="B63" s="8">
        <v>97553.809999999954</v>
      </c>
      <c r="C63" s="8">
        <v>79437.599999999962</v>
      </c>
      <c r="D63" s="8">
        <f t="shared" si="2"/>
        <v>-18116.209999999992</v>
      </c>
      <c r="E63" s="9">
        <f t="shared" si="3"/>
        <v>-0.18570479205271428</v>
      </c>
    </row>
    <row r="64" spans="1:5">
      <c r="A64" s="7" t="s">
        <v>26</v>
      </c>
      <c r="B64" s="8">
        <v>75795.159999999989</v>
      </c>
      <c r="C64" s="8">
        <v>60394.329999999987</v>
      </c>
      <c r="D64" s="8">
        <f t="shared" si="2"/>
        <v>-15400.830000000002</v>
      </c>
      <c r="E64" s="9">
        <f t="shared" si="3"/>
        <v>-0.20319015092784293</v>
      </c>
    </row>
    <row r="65" spans="1:5">
      <c r="A65" s="7" t="s">
        <v>27</v>
      </c>
      <c r="B65" s="8">
        <v>28014.800000000007</v>
      </c>
      <c r="C65" s="8">
        <v>20909.400000000001</v>
      </c>
      <c r="D65" s="8">
        <f t="shared" si="2"/>
        <v>-7105.4000000000051</v>
      </c>
      <c r="E65" s="9">
        <f t="shared" si="3"/>
        <v>-0.25363022402444435</v>
      </c>
    </row>
    <row r="66" spans="1:5">
      <c r="A66" s="7" t="s">
        <v>28</v>
      </c>
      <c r="B66" s="8">
        <v>27027.350000000049</v>
      </c>
      <c r="C66" s="8">
        <v>20532.600000000024</v>
      </c>
      <c r="D66" s="8">
        <f t="shared" si="2"/>
        <v>-6494.7500000000255</v>
      </c>
      <c r="E66" s="9">
        <f t="shared" si="3"/>
        <v>-0.24030287838060385</v>
      </c>
    </row>
    <row r="67" spans="1:5">
      <c r="A67" s="7" t="s">
        <v>29</v>
      </c>
      <c r="B67" s="8">
        <v>10206.540000000001</v>
      </c>
      <c r="C67" s="8">
        <v>7742.6299999999965</v>
      </c>
      <c r="D67" s="8">
        <f t="shared" si="2"/>
        <v>-2463.9100000000044</v>
      </c>
      <c r="E67" s="9">
        <f t="shared" si="3"/>
        <v>-0.24140502070241279</v>
      </c>
    </row>
    <row r="68" spans="1:5">
      <c r="A68" s="7" t="s">
        <v>30</v>
      </c>
      <c r="B68" s="8">
        <v>1098.2000000000003</v>
      </c>
      <c r="C68" s="8">
        <v>908.6</v>
      </c>
      <c r="D68" s="8">
        <f t="shared" si="2"/>
        <v>-189.60000000000025</v>
      </c>
      <c r="E68" s="9">
        <f t="shared" si="3"/>
        <v>-0.17264614824257896</v>
      </c>
    </row>
    <row r="69" spans="1:5" ht="12.95">
      <c r="A69" s="3" t="s">
        <v>31</v>
      </c>
      <c r="B69" s="4">
        <v>267753.79999999987</v>
      </c>
      <c r="C69" s="4">
        <v>223335.78500000012</v>
      </c>
      <c r="D69" s="5">
        <f t="shared" si="2"/>
        <v>-44418.014999999752</v>
      </c>
      <c r="E69" s="6">
        <f t="shared" si="3"/>
        <v>-0.16589125905962782</v>
      </c>
    </row>
    <row r="70" spans="1:5" ht="12.95">
      <c r="A70" s="3" t="s">
        <v>32</v>
      </c>
      <c r="B70" s="4">
        <v>66718.265000000029</v>
      </c>
      <c r="C70" s="4">
        <v>73125.52999999997</v>
      </c>
      <c r="D70" s="5">
        <f t="shared" si="2"/>
        <v>6407.2649999999412</v>
      </c>
      <c r="E70" s="6">
        <f t="shared" si="3"/>
        <v>9.6034646584408911E-2</v>
      </c>
    </row>
    <row r="71" spans="1:5" ht="12.95">
      <c r="A71" s="3" t="s">
        <v>33</v>
      </c>
      <c r="B71" s="4">
        <v>39686.524999999994</v>
      </c>
      <c r="C71" s="4">
        <v>34465.699999999997</v>
      </c>
      <c r="D71" s="5">
        <f t="shared" si="2"/>
        <v>-5220.8249999999971</v>
      </c>
      <c r="E71" s="6">
        <f t="shared" si="3"/>
        <v>-0.13155157827499378</v>
      </c>
    </row>
    <row r="72" spans="1:5" ht="12.95">
      <c r="A72" s="10" t="s">
        <v>34</v>
      </c>
      <c r="B72" s="11">
        <v>8852122.9229999986</v>
      </c>
      <c r="C72" s="11">
        <v>7584213.3339999979</v>
      </c>
      <c r="D72" s="12">
        <f t="shared" si="2"/>
        <v>-1267909.5890000006</v>
      </c>
      <c r="E72" s="13">
        <f t="shared" si="3"/>
        <v>-0.14323226191376748</v>
      </c>
    </row>
    <row r="76" spans="1:5" ht="12.95">
      <c r="A76" s="18" t="s">
        <v>36</v>
      </c>
      <c r="B76" s="18"/>
      <c r="C76" s="18"/>
      <c r="D76" s="18"/>
      <c r="E76" s="18"/>
    </row>
    <row r="77" spans="1:5" ht="12.95">
      <c r="A77" s="28" t="s">
        <v>37</v>
      </c>
      <c r="B77" s="18" t="s">
        <v>35</v>
      </c>
      <c r="C77" s="18"/>
      <c r="D77" s="18" t="s">
        <v>4</v>
      </c>
      <c r="E77" s="18"/>
    </row>
    <row r="78" spans="1:5" ht="12.95">
      <c r="A78" s="28"/>
      <c r="B78" s="2" t="s">
        <v>5</v>
      </c>
      <c r="C78" s="2" t="s">
        <v>6</v>
      </c>
      <c r="D78" s="1" t="s">
        <v>7</v>
      </c>
      <c r="E78" s="1" t="s">
        <v>8</v>
      </c>
    </row>
    <row r="79" spans="1:5">
      <c r="A79" s="16" t="s">
        <v>38</v>
      </c>
      <c r="B79" s="8">
        <v>519605.81100000005</v>
      </c>
      <c r="C79" s="8">
        <v>451384.91300000035</v>
      </c>
      <c r="D79" s="8">
        <f>C79-B79</f>
        <v>-68220.897999999695</v>
      </c>
      <c r="E79" s="9">
        <f>D79/B79</f>
        <v>-0.13129356245786808</v>
      </c>
    </row>
    <row r="80" spans="1:5">
      <c r="A80" s="16" t="s">
        <v>39</v>
      </c>
      <c r="B80" s="8">
        <v>643795.07999999961</v>
      </c>
      <c r="C80" s="8">
        <v>532646.89500000002</v>
      </c>
      <c r="D80" s="8">
        <f t="shared" ref="D80:D90" si="4">C80-B80</f>
        <v>-111148.18499999959</v>
      </c>
      <c r="E80" s="9">
        <f t="shared" ref="E80:E90" si="5">D80/B80</f>
        <v>-0.17264528489406855</v>
      </c>
    </row>
    <row r="81" spans="1:5">
      <c r="A81" s="16" t="s">
        <v>40</v>
      </c>
      <c r="B81" s="8">
        <v>373425.875</v>
      </c>
      <c r="C81" s="8">
        <v>331610.19900000055</v>
      </c>
      <c r="D81" s="8">
        <f t="shared" si="4"/>
        <v>-41815.675999999454</v>
      </c>
      <c r="E81" s="9">
        <f t="shared" si="5"/>
        <v>-0.11197851782498858</v>
      </c>
    </row>
    <row r="82" spans="1:5">
      <c r="A82" s="16" t="s">
        <v>41</v>
      </c>
      <c r="B82" s="8">
        <v>444477.47600000002</v>
      </c>
      <c r="C82" s="8">
        <v>368528.83300000022</v>
      </c>
      <c r="D82" s="8">
        <f t="shared" si="4"/>
        <v>-75948.642999999807</v>
      </c>
      <c r="E82" s="9">
        <f t="shared" si="5"/>
        <v>-0.17087174739086172</v>
      </c>
    </row>
    <row r="83" spans="1:5">
      <c r="A83" s="16" t="s">
        <v>42</v>
      </c>
      <c r="B83" s="8">
        <v>1217738.7579999994</v>
      </c>
      <c r="C83" s="8">
        <v>1076455.4189999993</v>
      </c>
      <c r="D83" s="8">
        <f t="shared" si="4"/>
        <v>-141283.33900000015</v>
      </c>
      <c r="E83" s="9">
        <f t="shared" si="5"/>
        <v>-0.11602105794188758</v>
      </c>
    </row>
    <row r="84" spans="1:5">
      <c r="A84" s="16" t="s">
        <v>43</v>
      </c>
      <c r="B84" s="8">
        <v>705160.68899999908</v>
      </c>
      <c r="C84" s="8">
        <v>631349.18399999954</v>
      </c>
      <c r="D84" s="8">
        <f t="shared" si="4"/>
        <v>-73811.504999999539</v>
      </c>
      <c r="E84" s="9">
        <f t="shared" si="5"/>
        <v>-0.10467331226967991</v>
      </c>
    </row>
    <row r="85" spans="1:5">
      <c r="A85" s="16" t="s">
        <v>44</v>
      </c>
      <c r="B85" s="8">
        <v>415123.63900000002</v>
      </c>
      <c r="C85" s="8">
        <v>366623.10800000041</v>
      </c>
      <c r="D85" s="8">
        <f t="shared" si="4"/>
        <v>-48500.53099999961</v>
      </c>
      <c r="E85" s="9">
        <f t="shared" si="5"/>
        <v>-0.1168339416103442</v>
      </c>
    </row>
    <row r="86" spans="1:5">
      <c r="A86" s="16" t="s">
        <v>45</v>
      </c>
      <c r="B86" s="8">
        <v>757816.20199999923</v>
      </c>
      <c r="C86" s="8">
        <v>636857.94499999972</v>
      </c>
      <c r="D86" s="8">
        <f t="shared" si="4"/>
        <v>-120958.25699999952</v>
      </c>
      <c r="E86" s="9">
        <f t="shared" si="5"/>
        <v>-0.15961423981272921</v>
      </c>
    </row>
    <row r="87" spans="1:5">
      <c r="A87" s="16" t="s">
        <v>46</v>
      </c>
      <c r="B87" s="8">
        <v>774766.51899999927</v>
      </c>
      <c r="C87" s="8">
        <v>672951.71199999866</v>
      </c>
      <c r="D87" s="8">
        <f t="shared" si="4"/>
        <v>-101814.80700000061</v>
      </c>
      <c r="E87" s="9">
        <f t="shared" si="5"/>
        <v>-0.13141353492070648</v>
      </c>
    </row>
    <row r="88" spans="1:5">
      <c r="A88" s="16" t="s">
        <v>47</v>
      </c>
      <c r="B88" s="8">
        <v>956730.45799999998</v>
      </c>
      <c r="C88" s="8">
        <v>833666.61299999943</v>
      </c>
      <c r="D88" s="8">
        <f t="shared" si="4"/>
        <v>-123063.84500000055</v>
      </c>
      <c r="E88" s="9">
        <f t="shared" si="5"/>
        <v>-0.12862958837670929</v>
      </c>
    </row>
    <row r="89" spans="1:5">
      <c r="A89" s="16" t="s">
        <v>48</v>
      </c>
      <c r="B89" s="8">
        <v>2043482.4159999979</v>
      </c>
      <c r="C89" s="8">
        <v>1682138.5129999989</v>
      </c>
      <c r="D89" s="8">
        <f t="shared" si="4"/>
        <v>-361343.902999999</v>
      </c>
      <c r="E89" s="9">
        <f t="shared" si="5"/>
        <v>-0.17682750787124923</v>
      </c>
    </row>
    <row r="90" spans="1:5" ht="12.95">
      <c r="A90" s="10" t="s">
        <v>34</v>
      </c>
      <c r="B90" s="11">
        <v>8852122.9229999948</v>
      </c>
      <c r="C90" s="11">
        <v>7584213.333999997</v>
      </c>
      <c r="D90" s="12">
        <f t="shared" si="4"/>
        <v>-1267909.5889999978</v>
      </c>
      <c r="E90" s="13">
        <f t="shared" si="5"/>
        <v>-0.1432322619137672</v>
      </c>
    </row>
    <row r="94" spans="1:5" ht="12.95">
      <c r="A94" s="18" t="s">
        <v>49</v>
      </c>
      <c r="B94" s="18"/>
      <c r="C94" s="18"/>
      <c r="D94" s="18"/>
      <c r="E94" s="18"/>
    </row>
    <row r="95" spans="1:5" ht="12.95">
      <c r="A95" s="28" t="s">
        <v>9</v>
      </c>
      <c r="B95" s="18" t="s">
        <v>35</v>
      </c>
      <c r="C95" s="18"/>
      <c r="D95" s="18" t="s">
        <v>4</v>
      </c>
      <c r="E95" s="18"/>
    </row>
    <row r="96" spans="1:5" ht="12.95">
      <c r="A96" s="28"/>
      <c r="B96" s="2" t="s">
        <v>5</v>
      </c>
      <c r="C96" s="2" t="s">
        <v>6</v>
      </c>
      <c r="D96" s="1" t="s">
        <v>7</v>
      </c>
      <c r="E96" s="1" t="s">
        <v>8</v>
      </c>
    </row>
    <row r="97" spans="1:5" ht="12.95">
      <c r="A97" s="3" t="s">
        <v>10</v>
      </c>
      <c r="B97" s="4">
        <v>3630928.074</v>
      </c>
      <c r="C97" s="4">
        <v>2951966.645</v>
      </c>
      <c r="D97" s="5">
        <f>C97-B97</f>
        <v>-678961.429</v>
      </c>
      <c r="E97" s="6">
        <f>D97/B97</f>
        <v>-0.1869939076628484</v>
      </c>
    </row>
    <row r="98" spans="1:5">
      <c r="A98" s="7" t="s">
        <v>50</v>
      </c>
      <c r="B98" s="8">
        <v>1287197.402</v>
      </c>
      <c r="C98" s="8">
        <v>1009035.1190000001</v>
      </c>
      <c r="D98" s="8">
        <f t="shared" ref="D98:D143" si="6">C98-B98</f>
        <v>-278162.28299999994</v>
      </c>
      <c r="E98" s="9">
        <f t="shared" ref="E98:E143" si="7">D98/B98</f>
        <v>-0.21609916440772922</v>
      </c>
    </row>
    <row r="99" spans="1:5">
      <c r="A99" s="7" t="s">
        <v>51</v>
      </c>
      <c r="B99" s="8">
        <v>476762.99</v>
      </c>
      <c r="C99" s="8">
        <v>405527.80100000004</v>
      </c>
      <c r="D99" s="8">
        <f t="shared" si="6"/>
        <v>-71235.188999999955</v>
      </c>
      <c r="E99" s="9">
        <f t="shared" si="7"/>
        <v>-0.1494142592737745</v>
      </c>
    </row>
    <row r="100" spans="1:5">
      <c r="A100" s="7" t="s">
        <v>52</v>
      </c>
      <c r="B100" s="8">
        <v>487388.40900000004</v>
      </c>
      <c r="C100" s="8">
        <v>400059.53899999999</v>
      </c>
      <c r="D100" s="8">
        <f t="shared" si="6"/>
        <v>-87328.870000000054</v>
      </c>
      <c r="E100" s="9">
        <f t="shared" si="7"/>
        <v>-0.17917715806819698</v>
      </c>
    </row>
    <row r="101" spans="1:5">
      <c r="A101" s="7" t="s">
        <v>53</v>
      </c>
      <c r="B101" s="8">
        <v>363168.375</v>
      </c>
      <c r="C101" s="8">
        <v>288386.375</v>
      </c>
      <c r="D101" s="8">
        <f t="shared" si="6"/>
        <v>-74782</v>
      </c>
      <c r="E101" s="9">
        <f t="shared" si="7"/>
        <v>-0.20591550682242088</v>
      </c>
    </row>
    <row r="102" spans="1:5">
      <c r="A102" s="7" t="s">
        <v>54</v>
      </c>
      <c r="B102" s="8">
        <v>284654.75</v>
      </c>
      <c r="C102" s="8">
        <v>241151.25</v>
      </c>
      <c r="D102" s="8">
        <f t="shared" si="6"/>
        <v>-43503.5</v>
      </c>
      <c r="E102" s="9">
        <f t="shared" si="7"/>
        <v>-0.15282899723261248</v>
      </c>
    </row>
    <row r="103" spans="1:5">
      <c r="A103" s="7" t="s">
        <v>55</v>
      </c>
      <c r="B103" s="8">
        <v>267033.875</v>
      </c>
      <c r="C103" s="8">
        <v>223570.75</v>
      </c>
      <c r="D103" s="8">
        <f t="shared" si="6"/>
        <v>-43463.125</v>
      </c>
      <c r="E103" s="9">
        <f t="shared" si="7"/>
        <v>-0.16276258957782042</v>
      </c>
    </row>
    <row r="104" spans="1:5">
      <c r="A104" s="7" t="s">
        <v>56</v>
      </c>
      <c r="B104" s="8">
        <v>231594.52499999999</v>
      </c>
      <c r="C104" s="8">
        <v>187942.25</v>
      </c>
      <c r="D104" s="8">
        <f t="shared" si="6"/>
        <v>-43652.274999999994</v>
      </c>
      <c r="E104" s="9">
        <f t="shared" si="7"/>
        <v>-0.18848578134565139</v>
      </c>
    </row>
    <row r="105" spans="1:5">
      <c r="A105" s="7" t="s">
        <v>57</v>
      </c>
      <c r="B105" s="8">
        <v>80764</v>
      </c>
      <c r="C105" s="8">
        <v>66078.375</v>
      </c>
      <c r="D105" s="8">
        <f t="shared" si="6"/>
        <v>-14685.625</v>
      </c>
      <c r="E105" s="9">
        <f t="shared" si="7"/>
        <v>-0.1818337997127433</v>
      </c>
    </row>
    <row r="106" spans="1:5">
      <c r="A106" s="7" t="s">
        <v>58</v>
      </c>
      <c r="B106" s="8">
        <v>55826.75</v>
      </c>
      <c r="C106" s="8">
        <v>53914.25</v>
      </c>
      <c r="D106" s="8">
        <f t="shared" si="6"/>
        <v>-1912.5</v>
      </c>
      <c r="E106" s="9">
        <f t="shared" si="7"/>
        <v>-3.4257770692365221E-2</v>
      </c>
    </row>
    <row r="107" spans="1:5">
      <c r="A107" s="7" t="s">
        <v>59</v>
      </c>
      <c r="B107" s="8">
        <v>29844.375</v>
      </c>
      <c r="C107" s="8">
        <v>23542.125</v>
      </c>
      <c r="D107" s="8">
        <f t="shared" si="6"/>
        <v>-6302.25</v>
      </c>
      <c r="E107" s="9">
        <f t="shared" si="7"/>
        <v>-0.21117044669221588</v>
      </c>
    </row>
    <row r="108" spans="1:5">
      <c r="A108" s="7" t="s">
        <v>60</v>
      </c>
      <c r="B108" s="8">
        <v>22171.125</v>
      </c>
      <c r="C108" s="8">
        <v>15411.375</v>
      </c>
      <c r="D108" s="8">
        <f t="shared" si="6"/>
        <v>-6759.75</v>
      </c>
      <c r="E108" s="9">
        <f t="shared" si="7"/>
        <v>-0.30488980599766591</v>
      </c>
    </row>
    <row r="109" spans="1:5">
      <c r="A109" s="7" t="s">
        <v>61</v>
      </c>
      <c r="B109" s="8">
        <v>18634.25</v>
      </c>
      <c r="C109" s="8">
        <v>14682.375</v>
      </c>
      <c r="D109" s="8">
        <f t="shared" si="6"/>
        <v>-3951.875</v>
      </c>
      <c r="E109" s="9">
        <f t="shared" si="7"/>
        <v>-0.21207588177683567</v>
      </c>
    </row>
    <row r="110" spans="1:5" ht="12.95">
      <c r="A110" s="3" t="s">
        <v>11</v>
      </c>
      <c r="B110" s="4">
        <v>2322649.6529999999</v>
      </c>
      <c r="C110" s="4">
        <v>2116404.3509999998</v>
      </c>
      <c r="D110" s="5">
        <f t="shared" si="6"/>
        <v>-206245.30200000014</v>
      </c>
      <c r="E110" s="6">
        <f t="shared" si="7"/>
        <v>-8.8797422260222456E-2</v>
      </c>
    </row>
    <row r="111" spans="1:5">
      <c r="A111" s="7" t="s">
        <v>60</v>
      </c>
      <c r="B111" s="8">
        <v>651812.06200000003</v>
      </c>
      <c r="C111" s="8">
        <v>545288.94299999997</v>
      </c>
      <c r="D111" s="8">
        <f t="shared" si="6"/>
        <v>-106523.11900000006</v>
      </c>
      <c r="E111" s="9">
        <f t="shared" si="7"/>
        <v>-0.16342612420081307</v>
      </c>
    </row>
    <row r="112" spans="1:5">
      <c r="A112" s="7" t="s">
        <v>52</v>
      </c>
      <c r="B112" s="8">
        <v>587582.00199999998</v>
      </c>
      <c r="C112" s="8">
        <v>515257.98599999992</v>
      </c>
      <c r="D112" s="8">
        <f t="shared" si="6"/>
        <v>-72324.016000000061</v>
      </c>
      <c r="E112" s="9">
        <f t="shared" si="7"/>
        <v>-0.12308752778986594</v>
      </c>
    </row>
    <row r="113" spans="1:5">
      <c r="A113" s="7" t="s">
        <v>50</v>
      </c>
      <c r="B113" s="8">
        <v>224322.96800000002</v>
      </c>
      <c r="C113" s="8">
        <v>224578.236</v>
      </c>
      <c r="D113" s="8">
        <f t="shared" si="6"/>
        <v>255.26799999998184</v>
      </c>
      <c r="E113" s="9">
        <f t="shared" si="7"/>
        <v>1.1379485670855683E-3</v>
      </c>
    </row>
    <row r="114" spans="1:5">
      <c r="A114" s="7" t="s">
        <v>54</v>
      </c>
      <c r="B114" s="8">
        <v>209603</v>
      </c>
      <c r="C114" s="8">
        <v>194646.625</v>
      </c>
      <c r="D114" s="8">
        <f t="shared" si="6"/>
        <v>-14956.375</v>
      </c>
      <c r="E114" s="9">
        <f t="shared" si="7"/>
        <v>-7.1355729641274221E-2</v>
      </c>
    </row>
    <row r="115" spans="1:5">
      <c r="A115" s="7" t="s">
        <v>55</v>
      </c>
      <c r="B115" s="8">
        <v>118112.25</v>
      </c>
      <c r="C115" s="8">
        <v>117138.75</v>
      </c>
      <c r="D115" s="8">
        <f t="shared" si="6"/>
        <v>-973.5</v>
      </c>
      <c r="E115" s="9">
        <f t="shared" si="7"/>
        <v>-8.2421594711810167E-3</v>
      </c>
    </row>
    <row r="116" spans="1:5">
      <c r="A116" s="7" t="s">
        <v>56</v>
      </c>
      <c r="B116" s="8">
        <v>115180.25</v>
      </c>
      <c r="C116" s="8">
        <v>110486</v>
      </c>
      <c r="D116" s="8">
        <f t="shared" si="6"/>
        <v>-4694.25</v>
      </c>
      <c r="E116" s="9">
        <f t="shared" si="7"/>
        <v>-4.0755685110945669E-2</v>
      </c>
    </row>
    <row r="117" spans="1:5">
      <c r="A117" s="7" t="s">
        <v>62</v>
      </c>
      <c r="B117" s="8">
        <v>84801.375</v>
      </c>
      <c r="C117" s="8">
        <v>73964.25</v>
      </c>
      <c r="D117" s="8">
        <f t="shared" si="6"/>
        <v>-10837.125</v>
      </c>
      <c r="E117" s="9">
        <f t="shared" si="7"/>
        <v>-0.12779421324241499</v>
      </c>
    </row>
    <row r="118" spans="1:5">
      <c r="A118" s="7" t="s">
        <v>63</v>
      </c>
      <c r="B118" s="8">
        <v>76080.625</v>
      </c>
      <c r="C118" s="8">
        <v>65456.5</v>
      </c>
      <c r="D118" s="8">
        <f t="shared" si="6"/>
        <v>-10624.125</v>
      </c>
      <c r="E118" s="9">
        <f t="shared" si="7"/>
        <v>-0.13964297743347928</v>
      </c>
    </row>
    <row r="119" spans="1:5">
      <c r="A119" s="7" t="s">
        <v>61</v>
      </c>
      <c r="B119" s="8">
        <v>66497</v>
      </c>
      <c r="C119" s="8">
        <v>57874.375</v>
      </c>
      <c r="D119" s="8">
        <f t="shared" si="6"/>
        <v>-8622.625</v>
      </c>
      <c r="E119" s="9">
        <f t="shared" si="7"/>
        <v>-0.12966938358121419</v>
      </c>
    </row>
    <row r="120" spans="1:5">
      <c r="A120" s="7" t="s">
        <v>58</v>
      </c>
      <c r="B120" s="8">
        <v>65985</v>
      </c>
      <c r="C120" s="8">
        <v>57809.75</v>
      </c>
      <c r="D120" s="8">
        <f t="shared" si="6"/>
        <v>-8175.25</v>
      </c>
      <c r="E120" s="9">
        <f t="shared" si="7"/>
        <v>-0.12389558232931727</v>
      </c>
    </row>
    <row r="121" spans="1:5">
      <c r="A121" s="7" t="s">
        <v>51</v>
      </c>
      <c r="B121" s="8">
        <v>41855.396000000001</v>
      </c>
      <c r="C121" s="8">
        <v>47836.186000000002</v>
      </c>
      <c r="D121" s="8">
        <f t="shared" si="6"/>
        <v>5980.7900000000009</v>
      </c>
      <c r="E121" s="9">
        <f t="shared" si="7"/>
        <v>0.14289173133136768</v>
      </c>
    </row>
    <row r="122" spans="1:5">
      <c r="A122" s="7" t="s">
        <v>64</v>
      </c>
      <c r="B122" s="8">
        <v>16438.5</v>
      </c>
      <c r="C122" s="8">
        <v>43354.5</v>
      </c>
      <c r="D122" s="8">
        <f t="shared" si="6"/>
        <v>26916</v>
      </c>
      <c r="E122" s="9">
        <f t="shared" si="7"/>
        <v>1.6373756729628617</v>
      </c>
    </row>
    <row r="123" spans="1:5">
      <c r="A123" s="7" t="s">
        <v>53</v>
      </c>
      <c r="B123" s="8">
        <v>35023.375</v>
      </c>
      <c r="C123" s="8">
        <v>31816.5</v>
      </c>
      <c r="D123" s="8">
        <f t="shared" si="6"/>
        <v>-3206.875</v>
      </c>
      <c r="E123" s="9">
        <f t="shared" si="7"/>
        <v>-9.1563848429798672E-2</v>
      </c>
    </row>
    <row r="124" spans="1:5">
      <c r="A124" s="7" t="s">
        <v>57</v>
      </c>
      <c r="B124" s="8">
        <v>21177.75</v>
      </c>
      <c r="C124" s="8">
        <v>20968.5</v>
      </c>
      <c r="D124" s="8">
        <f t="shared" si="6"/>
        <v>-209.25</v>
      </c>
      <c r="E124" s="9">
        <f t="shared" si="7"/>
        <v>-9.8806530438785983E-3</v>
      </c>
    </row>
    <row r="125" spans="1:5" ht="12.95">
      <c r="A125" s="3" t="s">
        <v>12</v>
      </c>
      <c r="B125" s="4">
        <v>573022.35</v>
      </c>
      <c r="C125" s="4">
        <v>515714.57499999995</v>
      </c>
      <c r="D125" s="5">
        <f t="shared" si="6"/>
        <v>-57307.775000000023</v>
      </c>
      <c r="E125" s="6">
        <f t="shared" si="7"/>
        <v>-0.10000966803476344</v>
      </c>
    </row>
    <row r="126" spans="1:5">
      <c r="A126" s="7" t="s">
        <v>50</v>
      </c>
      <c r="B126" s="8">
        <v>241831.44999999998</v>
      </c>
      <c r="C126" s="8">
        <v>198657.05</v>
      </c>
      <c r="D126" s="8">
        <f t="shared" si="6"/>
        <v>-43174.399999999994</v>
      </c>
      <c r="E126" s="9">
        <f t="shared" si="7"/>
        <v>-0.17853095616802528</v>
      </c>
    </row>
    <row r="127" spans="1:5">
      <c r="A127" s="7" t="s">
        <v>52</v>
      </c>
      <c r="B127" s="8">
        <v>203209.67499999999</v>
      </c>
      <c r="C127" s="8">
        <v>193775.34999999998</v>
      </c>
      <c r="D127" s="8">
        <f t="shared" si="6"/>
        <v>-9434.3250000000116</v>
      </c>
      <c r="E127" s="9">
        <f t="shared" si="7"/>
        <v>-4.6426554247478678E-2</v>
      </c>
    </row>
    <row r="128" spans="1:5">
      <c r="A128" s="7" t="s">
        <v>51</v>
      </c>
      <c r="B128" s="8">
        <v>98368.7</v>
      </c>
      <c r="C128" s="8">
        <v>92078.324999999997</v>
      </c>
      <c r="D128" s="8">
        <f t="shared" si="6"/>
        <v>-6290.375</v>
      </c>
      <c r="E128" s="9">
        <f t="shared" si="7"/>
        <v>-6.3946916041383084E-2</v>
      </c>
    </row>
    <row r="129" spans="1:5">
      <c r="A129" s="7" t="s">
        <v>55</v>
      </c>
      <c r="B129" s="8">
        <v>13561.25</v>
      </c>
      <c r="C129" s="8">
        <v>15969.9</v>
      </c>
      <c r="D129" s="8">
        <f t="shared" si="6"/>
        <v>2408.6499999999996</v>
      </c>
      <c r="E129" s="9">
        <f t="shared" si="7"/>
        <v>0.17761268319660795</v>
      </c>
    </row>
    <row r="130" spans="1:5" ht="12.95">
      <c r="A130" s="3" t="s">
        <v>13</v>
      </c>
      <c r="B130" s="4">
        <v>504711.26400000002</v>
      </c>
      <c r="C130" s="4">
        <v>452251.72499999998</v>
      </c>
      <c r="D130" s="5">
        <f t="shared" si="6"/>
        <v>-52459.539000000048</v>
      </c>
      <c r="E130" s="6">
        <f t="shared" si="7"/>
        <v>-0.10393970323594769</v>
      </c>
    </row>
    <row r="131" spans="1:5">
      <c r="A131" s="7" t="s">
        <v>52</v>
      </c>
      <c r="B131" s="8">
        <v>268707.44900000002</v>
      </c>
      <c r="C131" s="8">
        <v>240026.64899999998</v>
      </c>
      <c r="D131" s="8">
        <f t="shared" si="6"/>
        <v>-28680.800000000047</v>
      </c>
      <c r="E131" s="9">
        <f t="shared" si="7"/>
        <v>-0.10673615527495126</v>
      </c>
    </row>
    <row r="132" spans="1:5">
      <c r="A132" s="7" t="s">
        <v>50</v>
      </c>
      <c r="B132" s="8">
        <v>90296.44</v>
      </c>
      <c r="C132" s="8">
        <v>82877.826000000001</v>
      </c>
      <c r="D132" s="8">
        <f t="shared" si="6"/>
        <v>-7418.6140000000014</v>
      </c>
      <c r="E132" s="9">
        <f t="shared" si="7"/>
        <v>-8.2158432824151223E-2</v>
      </c>
    </row>
    <row r="133" spans="1:5">
      <c r="A133" s="7" t="s">
        <v>54</v>
      </c>
      <c r="B133" s="8">
        <v>22627</v>
      </c>
      <c r="C133" s="8">
        <v>27768.5</v>
      </c>
      <c r="D133" s="8">
        <f t="shared" si="6"/>
        <v>5141.5</v>
      </c>
      <c r="E133" s="9">
        <f t="shared" si="7"/>
        <v>0.22722853228443896</v>
      </c>
    </row>
    <row r="134" spans="1:5">
      <c r="A134" s="7" t="s">
        <v>53</v>
      </c>
      <c r="B134" s="8">
        <v>34247.25</v>
      </c>
      <c r="C134" s="8">
        <v>25305.75</v>
      </c>
      <c r="D134" s="8">
        <f t="shared" si="6"/>
        <v>-8941.5</v>
      </c>
      <c r="E134" s="9">
        <f t="shared" si="7"/>
        <v>-0.26108665659286512</v>
      </c>
    </row>
    <row r="135" spans="1:5">
      <c r="A135" s="7" t="s">
        <v>60</v>
      </c>
      <c r="B135" s="8">
        <v>27871.75</v>
      </c>
      <c r="C135" s="8">
        <v>23590.75</v>
      </c>
      <c r="D135" s="8">
        <f t="shared" si="6"/>
        <v>-4281</v>
      </c>
      <c r="E135" s="9">
        <f t="shared" si="7"/>
        <v>-0.15359638343483994</v>
      </c>
    </row>
    <row r="136" spans="1:5">
      <c r="A136" s="7" t="s">
        <v>51</v>
      </c>
      <c r="B136" s="8">
        <v>23169.75</v>
      </c>
      <c r="C136" s="8">
        <v>18936.5</v>
      </c>
      <c r="D136" s="8">
        <f t="shared" si="6"/>
        <v>-4233.25</v>
      </c>
      <c r="E136" s="9">
        <f t="shared" si="7"/>
        <v>-0.18270589885518834</v>
      </c>
    </row>
    <row r="137" spans="1:5">
      <c r="A137" s="7" t="s">
        <v>62</v>
      </c>
      <c r="B137" s="8">
        <v>18039</v>
      </c>
      <c r="C137" s="8">
        <v>12627.75</v>
      </c>
      <c r="D137" s="8">
        <f t="shared" si="6"/>
        <v>-5411.25</v>
      </c>
      <c r="E137" s="9">
        <f t="shared" si="7"/>
        <v>-0.29997505404955926</v>
      </c>
    </row>
    <row r="138" spans="1:5" ht="12.95">
      <c r="A138" s="3" t="s">
        <v>14</v>
      </c>
      <c r="B138" s="4">
        <v>88903.900000000009</v>
      </c>
      <c r="C138" s="4">
        <v>75581.05</v>
      </c>
      <c r="D138" s="5">
        <f t="shared" si="6"/>
        <v>-13322.850000000006</v>
      </c>
      <c r="E138" s="6">
        <f t="shared" si="7"/>
        <v>-0.14985675544042504</v>
      </c>
    </row>
    <row r="139" spans="1:5" ht="12.95">
      <c r="A139" s="3" t="s">
        <v>15</v>
      </c>
      <c r="B139" s="4">
        <v>56757.874000000003</v>
      </c>
      <c r="C139" s="4">
        <v>52688.173000000003</v>
      </c>
      <c r="D139" s="5">
        <f t="shared" si="6"/>
        <v>-4069.7010000000009</v>
      </c>
      <c r="E139" s="6">
        <f t="shared" si="7"/>
        <v>-7.1702844260868551E-2</v>
      </c>
    </row>
    <row r="140" spans="1:5" ht="12.95">
      <c r="A140" s="3" t="s">
        <v>16</v>
      </c>
      <c r="B140" s="4">
        <v>33924.135000000002</v>
      </c>
      <c r="C140" s="4">
        <v>30067.040000000001</v>
      </c>
      <c r="D140" s="5">
        <f t="shared" si="6"/>
        <v>-3857.0950000000012</v>
      </c>
      <c r="E140" s="6">
        <f t="shared" si="7"/>
        <v>-0.11369766686755611</v>
      </c>
    </row>
    <row r="141" spans="1:5">
      <c r="A141" s="7" t="s">
        <v>65</v>
      </c>
      <c r="B141" s="8">
        <v>26968.094999999998</v>
      </c>
      <c r="C141" s="8">
        <v>24560.240000000002</v>
      </c>
      <c r="D141" s="8">
        <f t="shared" si="6"/>
        <v>-2407.8549999999959</v>
      </c>
      <c r="E141" s="9">
        <f t="shared" si="7"/>
        <v>-8.9285320301637772E-2</v>
      </c>
    </row>
    <row r="142" spans="1:5" ht="12.95">
      <c r="A142" s="3" t="s">
        <v>17</v>
      </c>
      <c r="B142" s="4">
        <v>1162.2080000000003</v>
      </c>
      <c r="C142" s="4">
        <v>1038.18</v>
      </c>
      <c r="D142" s="5">
        <f t="shared" si="6"/>
        <v>-124.02800000000025</v>
      </c>
      <c r="E142" s="6">
        <f t="shared" si="7"/>
        <v>-0.10671755830281689</v>
      </c>
    </row>
    <row r="143" spans="1:5" ht="12.95">
      <c r="A143" s="10" t="s">
        <v>34</v>
      </c>
      <c r="B143" s="11">
        <v>7212056.4580000015</v>
      </c>
      <c r="C143" s="11">
        <v>6195711.7390000001</v>
      </c>
      <c r="D143" s="12">
        <f t="shared" si="6"/>
        <v>-1016344.7190000014</v>
      </c>
      <c r="E143" s="13">
        <f t="shared" si="7"/>
        <v>-0.14092301203114088</v>
      </c>
    </row>
  </sheetData>
  <mergeCells count="17">
    <mergeCell ref="A94:E94"/>
    <mergeCell ref="A95:A96"/>
    <mergeCell ref="B95:C95"/>
    <mergeCell ref="D95:E95"/>
    <mergeCell ref="A45:A46"/>
    <mergeCell ref="B45:C45"/>
    <mergeCell ref="D45:E45"/>
    <mergeCell ref="A76:E76"/>
    <mergeCell ref="A77:A78"/>
    <mergeCell ref="B77:C77"/>
    <mergeCell ref="D77:E77"/>
    <mergeCell ref="A44:E44"/>
    <mergeCell ref="A1:E8"/>
    <mergeCell ref="A12:E12"/>
    <mergeCell ref="A13:A14"/>
    <mergeCell ref="B13:C13"/>
    <mergeCell ref="D13:E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48F21-B612-4324-812E-1F27907AFC74}">
  <dimension ref="A1:E242"/>
  <sheetViews>
    <sheetView workbookViewId="0">
      <selection activeCell="B10" sqref="B10"/>
    </sheetView>
  </sheetViews>
  <sheetFormatPr defaultColWidth="11.42578125" defaultRowHeight="12.6"/>
  <cols>
    <col min="1" max="1" width="21.85546875" customWidth="1"/>
    <col min="2" max="3" width="12.7109375" customWidth="1"/>
  </cols>
  <sheetData>
    <row r="1" spans="1:5">
      <c r="A1" s="19" t="s">
        <v>66</v>
      </c>
      <c r="B1" s="20"/>
      <c r="C1" s="20"/>
      <c r="D1" s="20"/>
      <c r="E1" s="21"/>
    </row>
    <row r="2" spans="1:5">
      <c r="A2" s="22"/>
      <c r="B2" s="23"/>
      <c r="C2" s="23"/>
      <c r="D2" s="23"/>
      <c r="E2" s="24"/>
    </row>
    <row r="3" spans="1:5">
      <c r="A3" s="22"/>
      <c r="B3" s="23"/>
      <c r="C3" s="23"/>
      <c r="D3" s="23"/>
      <c r="E3" s="24"/>
    </row>
    <row r="4" spans="1:5" ht="12.95" thickBot="1">
      <c r="A4" s="25"/>
      <c r="B4" s="26"/>
      <c r="C4" s="26"/>
      <c r="D4" s="26"/>
      <c r="E4" s="27"/>
    </row>
    <row r="5" spans="1:5" ht="12.95">
      <c r="A5" s="17"/>
      <c r="B5" s="17"/>
      <c r="C5" s="17"/>
      <c r="D5" s="17"/>
      <c r="E5" s="17"/>
    </row>
    <row r="6" spans="1:5" ht="12.95">
      <c r="A6" s="17"/>
      <c r="B6" s="17"/>
      <c r="C6" s="17"/>
      <c r="D6" s="17"/>
      <c r="E6" s="17"/>
    </row>
    <row r="8" spans="1:5" ht="12.95">
      <c r="A8" s="18" t="s">
        <v>67</v>
      </c>
      <c r="B8" s="18"/>
      <c r="C8" s="18"/>
      <c r="D8" s="18"/>
      <c r="E8" s="18"/>
    </row>
    <row r="9" spans="1:5" ht="12.95">
      <c r="A9" s="28" t="s">
        <v>68</v>
      </c>
      <c r="B9" s="18" t="s">
        <v>35</v>
      </c>
      <c r="C9" s="18"/>
      <c r="D9" s="18" t="s">
        <v>4</v>
      </c>
      <c r="E9" s="18"/>
    </row>
    <row r="10" spans="1:5" ht="12.95">
      <c r="A10" s="28"/>
      <c r="B10" s="2" t="s">
        <v>5</v>
      </c>
      <c r="C10" s="2" t="s">
        <v>6</v>
      </c>
      <c r="D10" s="1" t="s">
        <v>7</v>
      </c>
      <c r="E10" s="1" t="s">
        <v>8</v>
      </c>
    </row>
    <row r="11" spans="1:5">
      <c r="A11" s="16" t="s">
        <v>69</v>
      </c>
      <c r="B11" s="8">
        <v>24638.892</v>
      </c>
      <c r="C11" s="8">
        <v>13708.707</v>
      </c>
      <c r="D11" s="8">
        <v>-10930.184999999999</v>
      </c>
      <c r="E11" s="9">
        <v>-0.4436151187318001</v>
      </c>
    </row>
    <row r="12" spans="1:5">
      <c r="A12" s="16" t="s">
        <v>70</v>
      </c>
      <c r="B12" s="8">
        <v>39358.78</v>
      </c>
      <c r="C12" s="8">
        <v>22258.047999999995</v>
      </c>
      <c r="D12" s="8">
        <v>-17100.732000000004</v>
      </c>
      <c r="E12" s="9">
        <v>-0.43448328428879157</v>
      </c>
    </row>
    <row r="13" spans="1:5">
      <c r="A13" s="16" t="s">
        <v>71</v>
      </c>
      <c r="B13" s="8">
        <v>20087.557000000001</v>
      </c>
      <c r="C13" s="8">
        <v>11372.184999999999</v>
      </c>
      <c r="D13" s="8">
        <v>-8715.3720000000012</v>
      </c>
      <c r="E13" s="9">
        <v>-0.43386918578501116</v>
      </c>
    </row>
    <row r="14" spans="1:5">
      <c r="A14" s="16" t="s">
        <v>72</v>
      </c>
      <c r="B14" s="8">
        <v>75361.864999999991</v>
      </c>
      <c r="C14" s="8">
        <v>49420.951000000001</v>
      </c>
      <c r="D14" s="8">
        <v>-25940.91399999999</v>
      </c>
      <c r="E14" s="9">
        <v>-0.34421804715156656</v>
      </c>
    </row>
    <row r="15" spans="1:5">
      <c r="A15" s="16" t="s">
        <v>73</v>
      </c>
      <c r="B15" s="8">
        <v>17930.881000000001</v>
      </c>
      <c r="C15" s="8">
        <v>11797.866</v>
      </c>
      <c r="D15" s="8">
        <v>-6133.0150000000012</v>
      </c>
      <c r="E15" s="9">
        <v>-0.34203645654666942</v>
      </c>
    </row>
    <row r="16" spans="1:5">
      <c r="A16" s="16" t="s">
        <v>74</v>
      </c>
      <c r="B16" s="8">
        <v>120274.625</v>
      </c>
      <c r="C16" s="8">
        <v>83402.122999999992</v>
      </c>
      <c r="D16" s="8">
        <v>-36872.502000000008</v>
      </c>
      <c r="E16" s="9">
        <v>-0.30656925348967007</v>
      </c>
    </row>
    <row r="17" spans="1:5">
      <c r="A17" s="16" t="s">
        <v>75</v>
      </c>
      <c r="B17" s="8">
        <v>17529.379000000001</v>
      </c>
      <c r="C17" s="8">
        <v>12283.576000000001</v>
      </c>
      <c r="D17" s="8">
        <v>-5245.8029999999999</v>
      </c>
      <c r="E17" s="9">
        <v>-0.29925777747175181</v>
      </c>
    </row>
    <row r="18" spans="1:5">
      <c r="A18" s="16" t="s">
        <v>76</v>
      </c>
      <c r="B18" s="8">
        <v>7899.1740000000009</v>
      </c>
      <c r="C18" s="8">
        <v>5576.893</v>
      </c>
      <c r="D18" s="8">
        <v>-2322.2810000000009</v>
      </c>
      <c r="E18" s="9">
        <v>-0.29399035899196557</v>
      </c>
    </row>
    <row r="19" spans="1:5">
      <c r="A19" s="16" t="s">
        <v>77</v>
      </c>
      <c r="B19" s="8">
        <v>21625.669000000002</v>
      </c>
      <c r="C19" s="8">
        <v>15409.489999999998</v>
      </c>
      <c r="D19" s="8">
        <v>-6216.1790000000037</v>
      </c>
      <c r="E19" s="9">
        <v>-0.2874444716600445</v>
      </c>
    </row>
    <row r="20" spans="1:5">
      <c r="A20" s="16" t="s">
        <v>78</v>
      </c>
      <c r="B20" s="8">
        <v>27476.190999999999</v>
      </c>
      <c r="C20" s="8">
        <v>19919.052</v>
      </c>
      <c r="D20" s="8">
        <v>-7557.1389999999992</v>
      </c>
      <c r="E20" s="9">
        <v>-0.27504318193158578</v>
      </c>
    </row>
    <row r="21" spans="1:5">
      <c r="A21" s="16" t="s">
        <v>79</v>
      </c>
      <c r="B21" s="8">
        <v>19965.879000000001</v>
      </c>
      <c r="C21" s="8">
        <v>14529.671999999999</v>
      </c>
      <c r="D21" s="8">
        <v>-5436.2070000000022</v>
      </c>
      <c r="E21" s="9">
        <v>-0.272274864532636</v>
      </c>
    </row>
    <row r="22" spans="1:5">
      <c r="A22" s="16" t="s">
        <v>80</v>
      </c>
      <c r="B22" s="8">
        <v>9175.8960000000006</v>
      </c>
      <c r="C22" s="8">
        <v>6726.1580000000004</v>
      </c>
      <c r="D22" s="8">
        <v>-2449.7380000000003</v>
      </c>
      <c r="E22" s="9">
        <v>-0.2669753449690363</v>
      </c>
    </row>
    <row r="23" spans="1:5">
      <c r="A23" s="16" t="s">
        <v>81</v>
      </c>
      <c r="B23" s="8">
        <v>13627.772000000001</v>
      </c>
      <c r="C23" s="8">
        <v>10056.464</v>
      </c>
      <c r="D23" s="8">
        <v>-3571.3080000000009</v>
      </c>
      <c r="E23" s="9">
        <v>-0.26206103242701745</v>
      </c>
    </row>
    <row r="24" spans="1:5">
      <c r="A24" s="16" t="s">
        <v>82</v>
      </c>
      <c r="B24" s="8">
        <v>14461.305999999999</v>
      </c>
      <c r="C24" s="8">
        <v>10716.487000000001</v>
      </c>
      <c r="D24" s="8">
        <v>-3744.8189999999977</v>
      </c>
      <c r="E24" s="9">
        <v>-0.25895441255443996</v>
      </c>
    </row>
    <row r="25" spans="1:5">
      <c r="A25" s="16" t="s">
        <v>83</v>
      </c>
      <c r="B25" s="8">
        <v>19829.813999999998</v>
      </c>
      <c r="C25" s="8">
        <v>14704.044000000002</v>
      </c>
      <c r="D25" s="8">
        <v>-5125.7699999999968</v>
      </c>
      <c r="E25" s="9">
        <v>-0.25848805238415234</v>
      </c>
    </row>
    <row r="26" spans="1:5">
      <c r="A26" s="16" t="s">
        <v>84</v>
      </c>
      <c r="B26" s="8">
        <v>5751.2510000000002</v>
      </c>
      <c r="C26" s="8">
        <v>4291.6980000000003</v>
      </c>
      <c r="D26" s="8">
        <v>-1459.5529999999999</v>
      </c>
      <c r="E26" s="9">
        <v>-0.25378009062723916</v>
      </c>
    </row>
    <row r="27" spans="1:5">
      <c r="A27" s="16" t="s">
        <v>85</v>
      </c>
      <c r="B27" s="8">
        <v>6614.2210000000005</v>
      </c>
      <c r="C27" s="8">
        <v>4937.8009999999995</v>
      </c>
      <c r="D27" s="8">
        <v>-1676.420000000001</v>
      </c>
      <c r="E27" s="9">
        <v>-0.25345690747255056</v>
      </c>
    </row>
    <row r="28" spans="1:5">
      <c r="A28" s="16" t="s">
        <v>86</v>
      </c>
      <c r="B28" s="8">
        <v>6166.1260000000002</v>
      </c>
      <c r="C28" s="8">
        <v>4620.8239999999996</v>
      </c>
      <c r="D28" s="8">
        <v>-1545.3020000000006</v>
      </c>
      <c r="E28" s="9">
        <v>-0.25061148604488465</v>
      </c>
    </row>
    <row r="29" spans="1:5">
      <c r="A29" s="16" t="s">
        <v>87</v>
      </c>
      <c r="B29" s="8">
        <v>17247.944</v>
      </c>
      <c r="C29" s="8">
        <v>12938.674000000001</v>
      </c>
      <c r="D29" s="8">
        <v>-4309.2699999999986</v>
      </c>
      <c r="E29" s="9">
        <v>-0.24984253195627251</v>
      </c>
    </row>
    <row r="30" spans="1:5">
      <c r="A30" s="16" t="s">
        <v>88</v>
      </c>
      <c r="B30" s="8">
        <v>5116.0929999999998</v>
      </c>
      <c r="C30" s="8">
        <v>3867.7620000000002</v>
      </c>
      <c r="D30" s="8">
        <v>-1248.3309999999997</v>
      </c>
      <c r="E30" s="9">
        <v>-0.24400084204880554</v>
      </c>
    </row>
    <row r="31" spans="1:5">
      <c r="A31" s="16" t="s">
        <v>89</v>
      </c>
      <c r="B31" s="8">
        <v>30056.289000000001</v>
      </c>
      <c r="C31" s="8">
        <v>22735.473999999998</v>
      </c>
      <c r="D31" s="8">
        <v>-7320.8150000000023</v>
      </c>
      <c r="E31" s="9">
        <v>-0.24357015598299583</v>
      </c>
    </row>
    <row r="32" spans="1:5">
      <c r="A32" s="16" t="s">
        <v>90</v>
      </c>
      <c r="B32" s="8">
        <v>20103.43</v>
      </c>
      <c r="C32" s="8">
        <v>15350.565000000001</v>
      </c>
      <c r="D32" s="8">
        <v>-4752.8649999999998</v>
      </c>
      <c r="E32" s="9">
        <v>-0.23642060086263886</v>
      </c>
    </row>
    <row r="33" spans="1:5">
      <c r="A33" s="16" t="s">
        <v>91</v>
      </c>
      <c r="B33" s="8">
        <v>6019.14</v>
      </c>
      <c r="C33" s="8">
        <v>4602.9589999999998</v>
      </c>
      <c r="D33" s="8">
        <v>-1416.1810000000005</v>
      </c>
      <c r="E33" s="9">
        <v>-0.23527962466398861</v>
      </c>
    </row>
    <row r="34" spans="1:5">
      <c r="A34" s="16" t="s">
        <v>92</v>
      </c>
      <c r="B34" s="8">
        <v>2663.95</v>
      </c>
      <c r="C34" s="8">
        <v>2039.35</v>
      </c>
      <c r="D34" s="8">
        <v>-624.59999999999991</v>
      </c>
      <c r="E34" s="9">
        <v>-0.2344638600574335</v>
      </c>
    </row>
    <row r="35" spans="1:5">
      <c r="A35" s="16" t="s">
        <v>93</v>
      </c>
      <c r="B35" s="8">
        <v>3803.25</v>
      </c>
      <c r="C35" s="8">
        <v>2912.43</v>
      </c>
      <c r="D35" s="8">
        <v>-890.82000000000016</v>
      </c>
      <c r="E35" s="9">
        <v>-0.23422599092881094</v>
      </c>
    </row>
    <row r="36" spans="1:5">
      <c r="A36" s="16" t="s">
        <v>94</v>
      </c>
      <c r="B36" s="8">
        <v>15903.748999999998</v>
      </c>
      <c r="C36" s="8">
        <v>12182.901</v>
      </c>
      <c r="D36" s="8">
        <v>-3720.8479999999981</v>
      </c>
      <c r="E36" s="9">
        <v>-0.23396043285139867</v>
      </c>
    </row>
    <row r="37" spans="1:5">
      <c r="A37" s="16" t="s">
        <v>95</v>
      </c>
      <c r="B37" s="8">
        <v>5658.9660000000003</v>
      </c>
      <c r="C37" s="8">
        <v>4343.6679999999997</v>
      </c>
      <c r="D37" s="8">
        <v>-1315.2980000000007</v>
      </c>
      <c r="E37" s="9">
        <v>-0.23242726674802439</v>
      </c>
    </row>
    <row r="38" spans="1:5">
      <c r="A38" s="16" t="s">
        <v>96</v>
      </c>
      <c r="B38" s="8">
        <v>96714.257000000012</v>
      </c>
      <c r="C38" s="8">
        <v>74490.574999999997</v>
      </c>
      <c r="D38" s="8">
        <v>-22223.682000000015</v>
      </c>
      <c r="E38" s="9">
        <v>-0.2297870312957066</v>
      </c>
    </row>
    <row r="39" spans="1:5">
      <c r="A39" s="16" t="s">
        <v>97</v>
      </c>
      <c r="B39" s="8">
        <v>20700.634000000002</v>
      </c>
      <c r="C39" s="8">
        <v>15989.806</v>
      </c>
      <c r="D39" s="8">
        <v>-4710.8280000000013</v>
      </c>
      <c r="E39" s="9">
        <v>-0.22756926188830742</v>
      </c>
    </row>
    <row r="40" spans="1:5">
      <c r="A40" s="16" t="s">
        <v>98</v>
      </c>
      <c r="B40" s="8">
        <v>11208.884</v>
      </c>
      <c r="C40" s="8">
        <v>8677.1260000000002</v>
      </c>
      <c r="D40" s="8">
        <v>-2531.7579999999998</v>
      </c>
      <c r="E40" s="9">
        <v>-0.22587065759624239</v>
      </c>
    </row>
    <row r="41" spans="1:5">
      <c r="A41" s="16" t="s">
        <v>99</v>
      </c>
      <c r="B41" s="8">
        <v>18575.503999999997</v>
      </c>
      <c r="C41" s="8">
        <v>14404.538999999999</v>
      </c>
      <c r="D41" s="8">
        <v>-4170.9649999999983</v>
      </c>
      <c r="E41" s="9">
        <v>-0.2245411483855296</v>
      </c>
    </row>
    <row r="42" spans="1:5">
      <c r="A42" s="16" t="s">
        <v>100</v>
      </c>
      <c r="B42" s="8">
        <v>39960.217000000004</v>
      </c>
      <c r="C42" s="8">
        <v>31068.564999999999</v>
      </c>
      <c r="D42" s="8">
        <v>-8891.6520000000055</v>
      </c>
      <c r="E42" s="9">
        <v>-0.22251260547459001</v>
      </c>
    </row>
    <row r="43" spans="1:5">
      <c r="A43" s="16" t="s">
        <v>101</v>
      </c>
      <c r="B43" s="8">
        <v>53399.606999999996</v>
      </c>
      <c r="C43" s="8">
        <v>41655.595000000001</v>
      </c>
      <c r="D43" s="8">
        <v>-11744.011999999995</v>
      </c>
      <c r="E43" s="9">
        <v>-0.21992693691547199</v>
      </c>
    </row>
    <row r="44" spans="1:5">
      <c r="A44" s="16" t="s">
        <v>102</v>
      </c>
      <c r="B44" s="8">
        <v>114382.16499999999</v>
      </c>
      <c r="C44" s="8">
        <v>89406.95</v>
      </c>
      <c r="D44" s="8">
        <v>-24975.214999999997</v>
      </c>
      <c r="E44" s="9">
        <v>-0.21834885709673355</v>
      </c>
    </row>
    <row r="45" spans="1:5">
      <c r="A45" s="16" t="s">
        <v>103</v>
      </c>
      <c r="B45" s="8">
        <v>11065.868</v>
      </c>
      <c r="C45" s="8">
        <v>8674.5480000000007</v>
      </c>
      <c r="D45" s="8">
        <v>-2391.3199999999997</v>
      </c>
      <c r="E45" s="9">
        <v>-0.21609872808893071</v>
      </c>
    </row>
    <row r="46" spans="1:5">
      <c r="A46" s="16" t="s">
        <v>104</v>
      </c>
      <c r="B46" s="8">
        <v>50129.67</v>
      </c>
      <c r="C46" s="8">
        <v>39334.932000000001</v>
      </c>
      <c r="D46" s="8">
        <v>-10794.737999999998</v>
      </c>
      <c r="E46" s="9">
        <v>-0.21533630682188806</v>
      </c>
    </row>
    <row r="47" spans="1:5">
      <c r="A47" s="16" t="s">
        <v>105</v>
      </c>
      <c r="B47" s="8">
        <v>18013.224999999999</v>
      </c>
      <c r="C47" s="8">
        <v>14139.091</v>
      </c>
      <c r="D47" s="8">
        <v>-3874.1339999999982</v>
      </c>
      <c r="E47" s="9">
        <v>-0.21507164874696222</v>
      </c>
    </row>
    <row r="48" spans="1:5">
      <c r="A48" s="16" t="s">
        <v>106</v>
      </c>
      <c r="B48" s="8">
        <v>28884.659</v>
      </c>
      <c r="C48" s="8">
        <v>22680.067000000003</v>
      </c>
      <c r="D48" s="8">
        <v>-6204.5919999999969</v>
      </c>
      <c r="E48" s="9">
        <v>-0.21480579016009838</v>
      </c>
    </row>
    <row r="49" spans="1:5">
      <c r="A49" s="16" t="s">
        <v>107</v>
      </c>
      <c r="B49" s="8">
        <v>66349.672999999981</v>
      </c>
      <c r="C49" s="8">
        <v>52200.409999999996</v>
      </c>
      <c r="D49" s="8">
        <v>-14149.262999999984</v>
      </c>
      <c r="E49" s="9">
        <v>-0.21325294248247445</v>
      </c>
    </row>
    <row r="50" spans="1:5">
      <c r="A50" s="16" t="s">
        <v>108</v>
      </c>
      <c r="B50" s="8">
        <v>8894.4310000000005</v>
      </c>
      <c r="C50" s="8">
        <v>7030.3590000000004</v>
      </c>
      <c r="D50" s="8">
        <v>-1864.0720000000001</v>
      </c>
      <c r="E50" s="9">
        <v>-0.20957743109143237</v>
      </c>
    </row>
    <row r="51" spans="1:5">
      <c r="A51" s="16" t="s">
        <v>109</v>
      </c>
      <c r="B51" s="8">
        <v>79349.024999999994</v>
      </c>
      <c r="C51" s="8">
        <v>63047.932000000001</v>
      </c>
      <c r="D51" s="8">
        <v>-16301.092999999993</v>
      </c>
      <c r="E51" s="9">
        <v>-0.20543532828538213</v>
      </c>
    </row>
    <row r="52" spans="1:5">
      <c r="A52" s="16" t="s">
        <v>110</v>
      </c>
      <c r="B52" s="8">
        <v>3673.04</v>
      </c>
      <c r="C52" s="8">
        <v>2922.5690000000004</v>
      </c>
      <c r="D52" s="8">
        <v>-750.47099999999955</v>
      </c>
      <c r="E52" s="9">
        <v>-0.20431876592686155</v>
      </c>
    </row>
    <row r="53" spans="1:5">
      <c r="A53" s="16" t="s">
        <v>111</v>
      </c>
      <c r="B53" s="8">
        <v>19461.343000000001</v>
      </c>
      <c r="C53" s="8">
        <v>15523.031000000001</v>
      </c>
      <c r="D53" s="8">
        <v>-3938.3119999999999</v>
      </c>
      <c r="E53" s="9">
        <v>-0.20236589016492848</v>
      </c>
    </row>
    <row r="54" spans="1:5">
      <c r="A54" s="16" t="s">
        <v>112</v>
      </c>
      <c r="B54" s="8">
        <v>8219.9049999999988</v>
      </c>
      <c r="C54" s="8">
        <v>6604.1159999999991</v>
      </c>
      <c r="D54" s="8">
        <v>-1615.7889999999998</v>
      </c>
      <c r="E54" s="9">
        <v>-0.19657027666378138</v>
      </c>
    </row>
    <row r="55" spans="1:5">
      <c r="A55" s="16" t="s">
        <v>113</v>
      </c>
      <c r="B55" s="8">
        <v>71944.407000000007</v>
      </c>
      <c r="C55" s="8">
        <v>57921.536999999997</v>
      </c>
      <c r="D55" s="8">
        <v>-14022.87000000001</v>
      </c>
      <c r="E55" s="9">
        <v>-0.19491258020932758</v>
      </c>
    </row>
    <row r="56" spans="1:5">
      <c r="A56" s="16" t="s">
        <v>114</v>
      </c>
      <c r="B56" s="8">
        <v>29572.195</v>
      </c>
      <c r="C56" s="8">
        <v>23849.359</v>
      </c>
      <c r="D56" s="8">
        <v>-5722.8359999999993</v>
      </c>
      <c r="E56" s="9">
        <v>-0.19352083942365453</v>
      </c>
    </row>
    <row r="57" spans="1:5">
      <c r="A57" s="16" t="s">
        <v>115</v>
      </c>
      <c r="B57" s="8">
        <v>14569.142</v>
      </c>
      <c r="C57" s="8">
        <v>11759.079</v>
      </c>
      <c r="D57" s="8">
        <v>-2810.0630000000001</v>
      </c>
      <c r="E57" s="9">
        <v>-0.19287772745986004</v>
      </c>
    </row>
    <row r="58" spans="1:5">
      <c r="A58" s="16" t="s">
        <v>116</v>
      </c>
      <c r="B58" s="8">
        <v>18110.796000000002</v>
      </c>
      <c r="C58" s="8">
        <v>14630.201000000001</v>
      </c>
      <c r="D58" s="8">
        <v>-3480.5950000000012</v>
      </c>
      <c r="E58" s="9">
        <v>-0.19218343578051461</v>
      </c>
    </row>
    <row r="59" spans="1:5">
      <c r="A59" s="16" t="s">
        <v>117</v>
      </c>
      <c r="B59" s="8">
        <v>63509.624999999993</v>
      </c>
      <c r="C59" s="8">
        <v>51335.09</v>
      </c>
      <c r="D59" s="8">
        <v>-12174.534999999996</v>
      </c>
      <c r="E59" s="9">
        <v>-0.19169590436095313</v>
      </c>
    </row>
    <row r="60" spans="1:5">
      <c r="A60" s="16" t="s">
        <v>118</v>
      </c>
      <c r="B60" s="8">
        <v>7513.42</v>
      </c>
      <c r="C60" s="8">
        <v>6083.7929999999997</v>
      </c>
      <c r="D60" s="8">
        <v>-1429.6270000000004</v>
      </c>
      <c r="E60" s="9">
        <v>-0.19027646531140285</v>
      </c>
    </row>
    <row r="61" spans="1:5">
      <c r="A61" s="16" t="s">
        <v>119</v>
      </c>
      <c r="B61" s="8">
        <v>8880.6730000000007</v>
      </c>
      <c r="C61" s="8">
        <v>7202.3179999999993</v>
      </c>
      <c r="D61" s="8">
        <v>-1678.3550000000014</v>
      </c>
      <c r="E61" s="9">
        <v>-0.18898961824177077</v>
      </c>
    </row>
    <row r="62" spans="1:5">
      <c r="A62" s="16" t="s">
        <v>120</v>
      </c>
      <c r="B62" s="8">
        <v>5184.3099999999995</v>
      </c>
      <c r="C62" s="8">
        <v>4209.4840000000004</v>
      </c>
      <c r="D62" s="8">
        <v>-974.82599999999911</v>
      </c>
      <c r="E62" s="9">
        <v>-0.18803389457806327</v>
      </c>
    </row>
    <row r="63" spans="1:5">
      <c r="A63" s="16" t="s">
        <v>121</v>
      </c>
      <c r="B63" s="8">
        <v>9357.1680000000015</v>
      </c>
      <c r="C63" s="8">
        <v>7619.9639999999999</v>
      </c>
      <c r="D63" s="8">
        <v>-1737.2040000000015</v>
      </c>
      <c r="E63" s="9">
        <v>-0.18565489045403494</v>
      </c>
    </row>
    <row r="64" spans="1:5">
      <c r="A64" s="16" t="s">
        <v>122</v>
      </c>
      <c r="B64" s="8">
        <v>43560.314999999995</v>
      </c>
      <c r="C64" s="8">
        <v>35518.115000000005</v>
      </c>
      <c r="D64" s="8">
        <v>-8042.1999999999898</v>
      </c>
      <c r="E64" s="9">
        <v>-0.18462217272763043</v>
      </c>
    </row>
    <row r="65" spans="1:5">
      <c r="A65" s="16" t="s">
        <v>123</v>
      </c>
      <c r="B65" s="8">
        <v>14905.739000000001</v>
      </c>
      <c r="C65" s="8">
        <v>12155.369000000001</v>
      </c>
      <c r="D65" s="8">
        <v>-2750.3700000000008</v>
      </c>
      <c r="E65" s="9">
        <v>-0.18451752039935762</v>
      </c>
    </row>
    <row r="66" spans="1:5">
      <c r="A66" s="16" t="s">
        <v>124</v>
      </c>
      <c r="B66" s="8">
        <v>1437.2350000000001</v>
      </c>
      <c r="C66" s="8">
        <v>1173.415</v>
      </c>
      <c r="D66" s="8">
        <v>-263.82000000000016</v>
      </c>
      <c r="E66" s="9">
        <v>-0.18356079555535465</v>
      </c>
    </row>
    <row r="67" spans="1:5">
      <c r="A67" s="16" t="s">
        <v>125</v>
      </c>
      <c r="B67" s="8">
        <v>15567.990000000002</v>
      </c>
      <c r="C67" s="8">
        <v>12749.358</v>
      </c>
      <c r="D67" s="8">
        <v>-2818.6320000000014</v>
      </c>
      <c r="E67" s="9">
        <v>-0.18105304538350817</v>
      </c>
    </row>
    <row r="68" spans="1:5">
      <c r="A68" s="16" t="s">
        <v>126</v>
      </c>
      <c r="B68" s="8">
        <v>23734.502999999997</v>
      </c>
      <c r="C68" s="8">
        <v>19442.847000000002</v>
      </c>
      <c r="D68" s="8">
        <v>-4291.6559999999954</v>
      </c>
      <c r="E68" s="9">
        <v>-0.18081929080208656</v>
      </c>
    </row>
    <row r="69" spans="1:5">
      <c r="A69" s="16" t="s">
        <v>127</v>
      </c>
      <c r="B69" s="8">
        <v>2806.8150000000001</v>
      </c>
      <c r="C69" s="8">
        <v>2299.64</v>
      </c>
      <c r="D69" s="8">
        <v>-507.17500000000018</v>
      </c>
      <c r="E69" s="9">
        <v>-0.18069413196095938</v>
      </c>
    </row>
    <row r="70" spans="1:5">
      <c r="A70" s="16" t="s">
        <v>128</v>
      </c>
      <c r="B70" s="8">
        <v>4307.1210000000001</v>
      </c>
      <c r="C70" s="8">
        <v>3530.895</v>
      </c>
      <c r="D70" s="8">
        <v>-776.22600000000011</v>
      </c>
      <c r="E70" s="9">
        <v>-0.18021922300302223</v>
      </c>
    </row>
    <row r="71" spans="1:5">
      <c r="A71" s="16" t="s">
        <v>129</v>
      </c>
      <c r="B71" s="8">
        <v>5328.6629999999996</v>
      </c>
      <c r="C71" s="8">
        <v>4368.8739999999998</v>
      </c>
      <c r="D71" s="8">
        <v>-959.78899999999976</v>
      </c>
      <c r="E71" s="9">
        <v>-0.18011816472537293</v>
      </c>
    </row>
    <row r="72" spans="1:5">
      <c r="A72" s="16" t="s">
        <v>130</v>
      </c>
      <c r="B72" s="8">
        <v>27383.252000000004</v>
      </c>
      <c r="C72" s="8">
        <v>22453.425999999996</v>
      </c>
      <c r="D72" s="8">
        <v>-4929.8260000000082</v>
      </c>
      <c r="E72" s="9">
        <v>-0.18003069905648925</v>
      </c>
    </row>
    <row r="73" spans="1:5">
      <c r="A73" s="16" t="s">
        <v>131</v>
      </c>
      <c r="B73" s="8">
        <v>11142.162</v>
      </c>
      <c r="C73" s="8">
        <v>9141.357</v>
      </c>
      <c r="D73" s="8">
        <v>-2000.8050000000003</v>
      </c>
      <c r="E73" s="9">
        <v>-0.17957062552133063</v>
      </c>
    </row>
    <row r="74" spans="1:5">
      <c r="A74" s="16" t="s">
        <v>132</v>
      </c>
      <c r="B74" s="8">
        <v>42974.866999999998</v>
      </c>
      <c r="C74" s="8">
        <v>35268.275999999998</v>
      </c>
      <c r="D74" s="8">
        <v>-7706.5910000000003</v>
      </c>
      <c r="E74" s="9">
        <v>-0.17932786156150293</v>
      </c>
    </row>
    <row r="75" spans="1:5">
      <c r="A75" s="16" t="s">
        <v>133</v>
      </c>
      <c r="B75" s="8">
        <v>26215.293000000001</v>
      </c>
      <c r="C75" s="8">
        <v>21530.181</v>
      </c>
      <c r="D75" s="8">
        <v>-4685.112000000001</v>
      </c>
      <c r="E75" s="9">
        <v>-0.17871675132526654</v>
      </c>
    </row>
    <row r="76" spans="1:5">
      <c r="A76" s="16" t="s">
        <v>134</v>
      </c>
      <c r="B76" s="8">
        <v>146006.30900000004</v>
      </c>
      <c r="C76" s="8">
        <v>120002.92899999997</v>
      </c>
      <c r="D76" s="8">
        <v>-26003.380000000063</v>
      </c>
      <c r="E76" s="9">
        <v>-0.1780976464517027</v>
      </c>
    </row>
    <row r="77" spans="1:5">
      <c r="A77" s="16" t="s">
        <v>135</v>
      </c>
      <c r="B77" s="8">
        <v>15543.739000000001</v>
      </c>
      <c r="C77" s="8">
        <v>12785.947</v>
      </c>
      <c r="D77" s="8">
        <v>-2757.7920000000013</v>
      </c>
      <c r="E77" s="9">
        <v>-0.17742140420654265</v>
      </c>
    </row>
    <row r="78" spans="1:5">
      <c r="A78" s="16" t="s">
        <v>136</v>
      </c>
      <c r="B78" s="8">
        <v>9469.2050000000017</v>
      </c>
      <c r="C78" s="8">
        <v>7789.4259999999995</v>
      </c>
      <c r="D78" s="8">
        <v>-1679.7790000000023</v>
      </c>
      <c r="E78" s="9">
        <v>-0.17739387836676912</v>
      </c>
    </row>
    <row r="79" spans="1:5">
      <c r="A79" s="16" t="s">
        <v>137</v>
      </c>
      <c r="B79" s="8">
        <v>8587.6579999999994</v>
      </c>
      <c r="C79" s="8">
        <v>7073.7870000000003</v>
      </c>
      <c r="D79" s="8">
        <v>-1513.8709999999992</v>
      </c>
      <c r="E79" s="9">
        <v>-0.17628450038415588</v>
      </c>
    </row>
    <row r="80" spans="1:5">
      <c r="A80" s="16" t="s">
        <v>138</v>
      </c>
      <c r="B80" s="8">
        <v>21529.911</v>
      </c>
      <c r="C80" s="8">
        <v>17736.809000000001</v>
      </c>
      <c r="D80" s="8">
        <v>-3793.101999999999</v>
      </c>
      <c r="E80" s="9">
        <v>-0.17617824801969684</v>
      </c>
    </row>
    <row r="81" spans="1:5">
      <c r="A81" s="16" t="s">
        <v>139</v>
      </c>
      <c r="B81" s="8">
        <v>12231.536</v>
      </c>
      <c r="C81" s="8">
        <v>10087.300999999999</v>
      </c>
      <c r="D81" s="8">
        <v>-2144.2350000000006</v>
      </c>
      <c r="E81" s="9">
        <v>-0.17530382120446691</v>
      </c>
    </row>
    <row r="82" spans="1:5">
      <c r="A82" s="16" t="s">
        <v>140</v>
      </c>
      <c r="B82" s="8">
        <v>32333.969000000001</v>
      </c>
      <c r="C82" s="8">
        <v>26679.675000000003</v>
      </c>
      <c r="D82" s="8">
        <v>-5654.2939999999981</v>
      </c>
      <c r="E82" s="9">
        <v>-0.17487163422467553</v>
      </c>
    </row>
    <row r="83" spans="1:5">
      <c r="A83" s="16" t="s">
        <v>141</v>
      </c>
      <c r="B83" s="8">
        <v>9553.5660000000007</v>
      </c>
      <c r="C83" s="8">
        <v>7887.8279999999995</v>
      </c>
      <c r="D83" s="8">
        <v>-1665.7380000000012</v>
      </c>
      <c r="E83" s="9">
        <v>-0.17435772150420073</v>
      </c>
    </row>
    <row r="84" spans="1:5">
      <c r="A84" s="16" t="s">
        <v>142</v>
      </c>
      <c r="B84" s="8">
        <v>4560.6629999999996</v>
      </c>
      <c r="C84" s="8">
        <v>3775.4950000000003</v>
      </c>
      <c r="D84" s="8">
        <v>-785.16799999999921</v>
      </c>
      <c r="E84" s="9">
        <v>-0.17216093361864257</v>
      </c>
    </row>
    <row r="85" spans="1:5">
      <c r="A85" s="16" t="s">
        <v>143</v>
      </c>
      <c r="B85" s="8">
        <v>31112.91</v>
      </c>
      <c r="C85" s="8">
        <v>25757.482</v>
      </c>
      <c r="D85" s="8">
        <v>-5355.4279999999999</v>
      </c>
      <c r="E85" s="9">
        <v>-0.17212880440948788</v>
      </c>
    </row>
    <row r="86" spans="1:5">
      <c r="A86" s="16" t="s">
        <v>144</v>
      </c>
      <c r="B86" s="8">
        <v>38414.178</v>
      </c>
      <c r="C86" s="8">
        <v>31817.011999999999</v>
      </c>
      <c r="D86" s="8">
        <v>-6597.1660000000011</v>
      </c>
      <c r="E86" s="9">
        <v>-0.17173778910484563</v>
      </c>
    </row>
    <row r="87" spans="1:5">
      <c r="A87" s="16" t="s">
        <v>145</v>
      </c>
      <c r="B87" s="8">
        <v>7735.2380000000003</v>
      </c>
      <c r="C87" s="8">
        <v>6412.4210000000003</v>
      </c>
      <c r="D87" s="8">
        <v>-1322.817</v>
      </c>
      <c r="E87" s="9">
        <v>-0.17101180338601088</v>
      </c>
    </row>
    <row r="88" spans="1:5">
      <c r="A88" s="16" t="s">
        <v>146</v>
      </c>
      <c r="B88" s="8">
        <v>8156.5130000000008</v>
      </c>
      <c r="C88" s="8">
        <v>6767.25</v>
      </c>
      <c r="D88" s="8">
        <v>-1389.2630000000008</v>
      </c>
      <c r="E88" s="9">
        <v>-0.17032560360046023</v>
      </c>
    </row>
    <row r="89" spans="1:5">
      <c r="A89" s="16" t="s">
        <v>147</v>
      </c>
      <c r="B89" s="8">
        <v>4105.9319999999998</v>
      </c>
      <c r="C89" s="8">
        <v>3410.4169999999999</v>
      </c>
      <c r="D89" s="8">
        <v>-695.51499999999987</v>
      </c>
      <c r="E89" s="9">
        <v>-0.16939272252925763</v>
      </c>
    </row>
    <row r="90" spans="1:5">
      <c r="A90" s="16" t="s">
        <v>148</v>
      </c>
      <c r="B90" s="8">
        <v>2832.415</v>
      </c>
      <c r="C90" s="8">
        <v>2352.9650000000001</v>
      </c>
      <c r="D90" s="8">
        <v>-479.44999999999982</v>
      </c>
      <c r="E90" s="9">
        <v>-0.16927251126688703</v>
      </c>
    </row>
    <row r="91" spans="1:5">
      <c r="A91" s="16" t="s">
        <v>149</v>
      </c>
      <c r="B91" s="8">
        <v>4805.2910000000002</v>
      </c>
      <c r="C91" s="8">
        <v>3992.6950000000002</v>
      </c>
      <c r="D91" s="8">
        <v>-812.596</v>
      </c>
      <c r="E91" s="9">
        <v>-0.16910443092832464</v>
      </c>
    </row>
    <row r="92" spans="1:5">
      <c r="A92" s="16" t="s">
        <v>150</v>
      </c>
      <c r="B92" s="8">
        <v>24095.394999999997</v>
      </c>
      <c r="C92" s="8">
        <v>20028.439999999999</v>
      </c>
      <c r="D92" s="8">
        <v>-4066.9549999999981</v>
      </c>
      <c r="E92" s="9">
        <v>-0.16878557085285378</v>
      </c>
    </row>
    <row r="93" spans="1:5">
      <c r="A93" s="16" t="s">
        <v>151</v>
      </c>
      <c r="B93" s="8">
        <v>13806.962</v>
      </c>
      <c r="C93" s="8">
        <v>11477.531999999999</v>
      </c>
      <c r="D93" s="8">
        <v>-2329.4300000000003</v>
      </c>
      <c r="E93" s="9">
        <v>-0.16871416029101843</v>
      </c>
    </row>
    <row r="94" spans="1:5">
      <c r="A94" s="16" t="s">
        <v>152</v>
      </c>
      <c r="B94" s="8">
        <v>48849.23</v>
      </c>
      <c r="C94" s="8">
        <v>40657.076999999997</v>
      </c>
      <c r="D94" s="8">
        <v>-8192.1530000000057</v>
      </c>
      <c r="E94" s="9">
        <v>-0.16770280718856787</v>
      </c>
    </row>
    <row r="95" spans="1:5">
      <c r="A95" s="16" t="s">
        <v>153</v>
      </c>
      <c r="B95" s="8">
        <v>18882.296000000002</v>
      </c>
      <c r="C95" s="8">
        <v>15722.580999999998</v>
      </c>
      <c r="D95" s="8">
        <v>-3159.7150000000038</v>
      </c>
      <c r="E95" s="9">
        <v>-0.16733743608298501</v>
      </c>
    </row>
    <row r="96" spans="1:5">
      <c r="A96" s="16" t="s">
        <v>154</v>
      </c>
      <c r="B96" s="8">
        <v>4160.8009999999995</v>
      </c>
      <c r="C96" s="8">
        <v>3469.9759999999997</v>
      </c>
      <c r="D96" s="8">
        <v>-690.82499999999982</v>
      </c>
      <c r="E96" s="9">
        <v>-0.16603173283221184</v>
      </c>
    </row>
    <row r="97" spans="1:5">
      <c r="A97" s="16" t="s">
        <v>155</v>
      </c>
      <c r="B97" s="8">
        <v>11484.557000000001</v>
      </c>
      <c r="C97" s="8">
        <v>9602.0889999999999</v>
      </c>
      <c r="D97" s="8">
        <v>-1882.4680000000008</v>
      </c>
      <c r="E97" s="9">
        <v>-0.16391298332186435</v>
      </c>
    </row>
    <row r="98" spans="1:5">
      <c r="A98" s="16" t="s">
        <v>156</v>
      </c>
      <c r="B98" s="8">
        <v>44749.57</v>
      </c>
      <c r="C98" s="8">
        <v>37416.702999999994</v>
      </c>
      <c r="D98" s="8">
        <v>-7332.8670000000056</v>
      </c>
      <c r="E98" s="9">
        <v>-0.16386452428481449</v>
      </c>
    </row>
    <row r="99" spans="1:5">
      <c r="A99" s="16" t="s">
        <v>157</v>
      </c>
      <c r="B99" s="8">
        <v>66374.886999999988</v>
      </c>
      <c r="C99" s="8">
        <v>55567.263999999996</v>
      </c>
      <c r="D99" s="8">
        <v>-10807.622999999992</v>
      </c>
      <c r="E99" s="9">
        <v>-0.16282698906892293</v>
      </c>
    </row>
    <row r="100" spans="1:5">
      <c r="A100" s="16" t="s">
        <v>158</v>
      </c>
      <c r="B100" s="8">
        <v>15959.076000000001</v>
      </c>
      <c r="C100" s="8">
        <v>13368.907000000001</v>
      </c>
      <c r="D100" s="8">
        <v>-2590.1689999999999</v>
      </c>
      <c r="E100" s="9">
        <v>-0.16230068708238496</v>
      </c>
    </row>
    <row r="101" spans="1:5">
      <c r="A101" s="16" t="s">
        <v>159</v>
      </c>
      <c r="B101" s="8">
        <v>39044.754999999997</v>
      </c>
      <c r="C101" s="8">
        <v>32725.891</v>
      </c>
      <c r="D101" s="8">
        <v>-6318.8639999999978</v>
      </c>
      <c r="E101" s="9">
        <v>-0.16183643616152793</v>
      </c>
    </row>
    <row r="102" spans="1:5">
      <c r="A102" s="16" t="s">
        <v>160</v>
      </c>
      <c r="B102" s="8">
        <v>37854.565000000002</v>
      </c>
      <c r="C102" s="8">
        <v>31739.772999999997</v>
      </c>
      <c r="D102" s="8">
        <v>-6114.7920000000049</v>
      </c>
      <c r="E102" s="9">
        <v>-0.16153380708509013</v>
      </c>
    </row>
    <row r="103" spans="1:5">
      <c r="A103" s="16" t="s">
        <v>161</v>
      </c>
      <c r="B103" s="8">
        <v>34367.601999999999</v>
      </c>
      <c r="C103" s="8">
        <v>28819.942999999999</v>
      </c>
      <c r="D103" s="8">
        <v>-5547.6589999999997</v>
      </c>
      <c r="E103" s="9">
        <v>-0.16142118382306686</v>
      </c>
    </row>
    <row r="104" spans="1:5">
      <c r="A104" s="16" t="s">
        <v>162</v>
      </c>
      <c r="B104" s="8">
        <v>5324.8730000000005</v>
      </c>
      <c r="C104" s="8">
        <v>4468.4170000000004</v>
      </c>
      <c r="D104" s="8">
        <v>-856.45600000000013</v>
      </c>
      <c r="E104" s="9">
        <v>-0.16084064352332911</v>
      </c>
    </row>
    <row r="105" spans="1:5">
      <c r="A105" s="16" t="s">
        <v>163</v>
      </c>
      <c r="B105" s="8">
        <v>78072.514999999985</v>
      </c>
      <c r="C105" s="8">
        <v>65630.916999999987</v>
      </c>
      <c r="D105" s="8">
        <v>-12441.597999999998</v>
      </c>
      <c r="E105" s="9">
        <v>-0.15935951339597554</v>
      </c>
    </row>
    <row r="106" spans="1:5">
      <c r="A106" s="16" t="s">
        <v>164</v>
      </c>
      <c r="B106" s="8">
        <v>23656.093000000001</v>
      </c>
      <c r="C106" s="8">
        <v>19891.521000000001</v>
      </c>
      <c r="D106" s="8">
        <v>-3764.5720000000001</v>
      </c>
      <c r="E106" s="9">
        <v>-0.15913752114518656</v>
      </c>
    </row>
    <row r="107" spans="1:5">
      <c r="A107" s="16" t="s">
        <v>165</v>
      </c>
      <c r="B107" s="8">
        <v>14556.525000000001</v>
      </c>
      <c r="C107" s="8">
        <v>12241.511</v>
      </c>
      <c r="D107" s="8">
        <v>-2315.014000000001</v>
      </c>
      <c r="E107" s="9">
        <v>-0.15903617106417917</v>
      </c>
    </row>
    <row r="108" spans="1:5">
      <c r="A108" s="16" t="s">
        <v>166</v>
      </c>
      <c r="B108" s="8">
        <v>32969.324999999997</v>
      </c>
      <c r="C108" s="8">
        <v>27741.521000000001</v>
      </c>
      <c r="D108" s="8">
        <v>-5227.8039999999964</v>
      </c>
      <c r="E108" s="9">
        <v>-0.15856569705324561</v>
      </c>
    </row>
    <row r="109" spans="1:5">
      <c r="A109" s="16" t="s">
        <v>167</v>
      </c>
      <c r="B109" s="8">
        <v>15408.848000000002</v>
      </c>
      <c r="C109" s="8">
        <v>12972.67</v>
      </c>
      <c r="D109" s="8">
        <v>-2436.1780000000017</v>
      </c>
      <c r="E109" s="9">
        <v>-0.15810253952793885</v>
      </c>
    </row>
    <row r="110" spans="1:5">
      <c r="A110" s="16" t="s">
        <v>168</v>
      </c>
      <c r="B110" s="8">
        <v>5775.8439999999991</v>
      </c>
      <c r="C110" s="8">
        <v>4863.067</v>
      </c>
      <c r="D110" s="8">
        <v>-912.77699999999913</v>
      </c>
      <c r="E110" s="9">
        <v>-0.15803352722130296</v>
      </c>
    </row>
    <row r="111" spans="1:5">
      <c r="A111" s="16" t="s">
        <v>169</v>
      </c>
      <c r="B111" s="8">
        <v>14191.626</v>
      </c>
      <c r="C111" s="8">
        <v>11951.355</v>
      </c>
      <c r="D111" s="8">
        <v>-2240.2710000000006</v>
      </c>
      <c r="E111" s="9">
        <v>-0.15785865551981151</v>
      </c>
    </row>
    <row r="112" spans="1:5">
      <c r="A112" s="16" t="s">
        <v>170</v>
      </c>
      <c r="B112" s="8">
        <v>15545.849999999999</v>
      </c>
      <c r="C112" s="8">
        <v>13144.429</v>
      </c>
      <c r="D112" s="8">
        <v>-2401.4209999999985</v>
      </c>
      <c r="E112" s="9">
        <v>-0.15447344468137791</v>
      </c>
    </row>
    <row r="113" spans="1:5">
      <c r="A113" s="16" t="s">
        <v>171</v>
      </c>
      <c r="B113" s="8">
        <v>23377.245999999999</v>
      </c>
      <c r="C113" s="8">
        <v>19792.606</v>
      </c>
      <c r="D113" s="8">
        <v>-3584.6399999999994</v>
      </c>
      <c r="E113" s="9">
        <v>-0.1533388492382721</v>
      </c>
    </row>
    <row r="114" spans="1:5">
      <c r="A114" s="16" t="s">
        <v>172</v>
      </c>
      <c r="B114" s="8">
        <v>14755.632</v>
      </c>
      <c r="C114" s="8">
        <v>12516.98</v>
      </c>
      <c r="D114" s="8">
        <v>-2238.652</v>
      </c>
      <c r="E114" s="9">
        <v>-0.15171508750014912</v>
      </c>
    </row>
    <row r="115" spans="1:5">
      <c r="A115" s="16" t="s">
        <v>173</v>
      </c>
      <c r="B115" s="8">
        <v>50729.98</v>
      </c>
      <c r="C115" s="8">
        <v>43034.709000000003</v>
      </c>
      <c r="D115" s="8">
        <v>-7695.2710000000006</v>
      </c>
      <c r="E115" s="9">
        <v>-0.15169079506832056</v>
      </c>
    </row>
    <row r="116" spans="1:5">
      <c r="A116" s="16" t="s">
        <v>174</v>
      </c>
      <c r="B116" s="8">
        <v>170652.40899999999</v>
      </c>
      <c r="C116" s="8">
        <v>144834.74</v>
      </c>
      <c r="D116" s="8">
        <v>-25817.668999999994</v>
      </c>
      <c r="E116" s="9">
        <v>-0.1512880430536436</v>
      </c>
    </row>
    <row r="117" spans="1:5">
      <c r="A117" s="16" t="s">
        <v>175</v>
      </c>
      <c r="B117" s="8">
        <v>8180.6990000000005</v>
      </c>
      <c r="C117" s="8">
        <v>6944.5499999999993</v>
      </c>
      <c r="D117" s="8">
        <v>-1236.1490000000013</v>
      </c>
      <c r="E117" s="9">
        <v>-0.15110554733770321</v>
      </c>
    </row>
    <row r="118" spans="1:5">
      <c r="A118" s="16" t="s">
        <v>176</v>
      </c>
      <c r="B118" s="8">
        <v>21485.303</v>
      </c>
      <c r="C118" s="8">
        <v>18238.951000000001</v>
      </c>
      <c r="D118" s="8">
        <v>-3246.351999999999</v>
      </c>
      <c r="E118" s="9">
        <v>-0.15109640296904348</v>
      </c>
    </row>
    <row r="119" spans="1:5">
      <c r="A119" s="16" t="s">
        <v>177</v>
      </c>
      <c r="B119" s="8">
        <v>32634.07</v>
      </c>
      <c r="C119" s="8">
        <v>27744.425999999999</v>
      </c>
      <c r="D119" s="8">
        <v>-4889.6440000000002</v>
      </c>
      <c r="E119" s="9">
        <v>-0.14983249101322638</v>
      </c>
    </row>
    <row r="120" spans="1:5">
      <c r="A120" s="16" t="s">
        <v>178</v>
      </c>
      <c r="B120" s="8">
        <v>10297.73</v>
      </c>
      <c r="C120" s="8">
        <v>8766.58</v>
      </c>
      <c r="D120" s="8">
        <v>-1531.1499999999996</v>
      </c>
      <c r="E120" s="9">
        <v>-0.14868810893274534</v>
      </c>
    </row>
    <row r="121" spans="1:5">
      <c r="A121" s="16" t="s">
        <v>179</v>
      </c>
      <c r="B121" s="8">
        <v>70575.464999999997</v>
      </c>
      <c r="C121" s="8">
        <v>60087.46899999999</v>
      </c>
      <c r="D121" s="8">
        <v>-10487.996000000006</v>
      </c>
      <c r="E121" s="9">
        <v>-0.14860682816613405</v>
      </c>
    </row>
    <row r="122" spans="1:5">
      <c r="A122" s="16" t="s">
        <v>180</v>
      </c>
      <c r="B122" s="8">
        <v>35468</v>
      </c>
      <c r="C122" s="8">
        <v>30215.989000000001</v>
      </c>
      <c r="D122" s="8">
        <v>-5252.0109999999986</v>
      </c>
      <c r="E122" s="9">
        <v>-0.14807745009586101</v>
      </c>
    </row>
    <row r="123" spans="1:5">
      <c r="A123" s="16" t="s">
        <v>181</v>
      </c>
      <c r="B123" s="8">
        <v>29644.733</v>
      </c>
      <c r="C123" s="8">
        <v>25259.752</v>
      </c>
      <c r="D123" s="8">
        <v>-4384.9809999999998</v>
      </c>
      <c r="E123" s="9">
        <v>-0.14791770936172707</v>
      </c>
    </row>
    <row r="124" spans="1:5">
      <c r="A124" s="16" t="s">
        <v>182</v>
      </c>
      <c r="B124" s="8">
        <v>8677.8549999999996</v>
      </c>
      <c r="C124" s="8">
        <v>7400.0119999999997</v>
      </c>
      <c r="D124" s="8">
        <v>-1277.8429999999998</v>
      </c>
      <c r="E124" s="9">
        <v>-0.14725332469832694</v>
      </c>
    </row>
    <row r="125" spans="1:5">
      <c r="A125" s="16" t="s">
        <v>183</v>
      </c>
      <c r="B125" s="8">
        <v>8539.8169999999991</v>
      </c>
      <c r="C125" s="8">
        <v>7286.7660000000005</v>
      </c>
      <c r="D125" s="8">
        <v>-1253.0509999999986</v>
      </c>
      <c r="E125" s="9">
        <v>-0.14673042759581367</v>
      </c>
    </row>
    <row r="126" spans="1:5">
      <c r="A126" s="16" t="s">
        <v>184</v>
      </c>
      <c r="B126" s="8">
        <v>18928.334999999999</v>
      </c>
      <c r="C126" s="8">
        <v>16175.665000000001</v>
      </c>
      <c r="D126" s="8">
        <v>-2752.6699999999983</v>
      </c>
      <c r="E126" s="9">
        <v>-0.14542589192340469</v>
      </c>
    </row>
    <row r="127" spans="1:5">
      <c r="A127" s="16" t="s">
        <v>185</v>
      </c>
      <c r="B127" s="8">
        <v>39526.825000000004</v>
      </c>
      <c r="C127" s="8">
        <v>33811.850999999995</v>
      </c>
      <c r="D127" s="8">
        <v>-5714.9740000000093</v>
      </c>
      <c r="E127" s="9">
        <v>-0.14458469659528708</v>
      </c>
    </row>
    <row r="128" spans="1:5">
      <c r="A128" s="16" t="s">
        <v>186</v>
      </c>
      <c r="B128" s="8">
        <v>7953.7440000000006</v>
      </c>
      <c r="C128" s="8">
        <v>6806.0739999999996</v>
      </c>
      <c r="D128" s="8">
        <v>-1147.670000000001</v>
      </c>
      <c r="E128" s="9">
        <v>-0.14429305242914542</v>
      </c>
    </row>
    <row r="129" spans="1:5">
      <c r="A129" s="16" t="s">
        <v>187</v>
      </c>
      <c r="B129" s="8">
        <v>4921</v>
      </c>
      <c r="C129" s="8">
        <v>4218.76</v>
      </c>
      <c r="D129" s="8">
        <v>-702.23999999999978</v>
      </c>
      <c r="E129" s="9">
        <v>-0.14270270270270266</v>
      </c>
    </row>
    <row r="130" spans="1:5">
      <c r="A130" s="16" t="s">
        <v>188</v>
      </c>
      <c r="B130" s="8">
        <v>2111.9450000000002</v>
      </c>
      <c r="C130" s="8">
        <v>1811.49</v>
      </c>
      <c r="D130" s="8">
        <v>-300.45500000000015</v>
      </c>
      <c r="E130" s="9">
        <v>-0.14226459495867561</v>
      </c>
    </row>
    <row r="131" spans="1:5">
      <c r="A131" s="16" t="s">
        <v>189</v>
      </c>
      <c r="B131" s="8">
        <v>128663.516</v>
      </c>
      <c r="C131" s="8">
        <v>110454.12899999999</v>
      </c>
      <c r="D131" s="8">
        <v>-18209.387000000017</v>
      </c>
      <c r="E131" s="9">
        <v>-0.14152719874373723</v>
      </c>
    </row>
    <row r="132" spans="1:5">
      <c r="A132" s="16" t="s">
        <v>190</v>
      </c>
      <c r="B132" s="8">
        <v>112351.035</v>
      </c>
      <c r="C132" s="8">
        <v>96467.745999999999</v>
      </c>
      <c r="D132" s="8">
        <v>-15883.289000000004</v>
      </c>
      <c r="E132" s="9">
        <v>-0.14137198647079668</v>
      </c>
    </row>
    <row r="133" spans="1:5">
      <c r="A133" s="16" t="s">
        <v>191</v>
      </c>
      <c r="B133" s="8">
        <v>89858.690999999992</v>
      </c>
      <c r="C133" s="8">
        <v>77252.295999999988</v>
      </c>
      <c r="D133" s="8">
        <v>-12606.395000000004</v>
      </c>
      <c r="E133" s="9">
        <v>-0.14029132696802812</v>
      </c>
    </row>
    <row r="134" spans="1:5">
      <c r="A134" s="16" t="s">
        <v>192</v>
      </c>
      <c r="B134" s="8">
        <v>42361.068000000007</v>
      </c>
      <c r="C134" s="8">
        <v>36465.837</v>
      </c>
      <c r="D134" s="8">
        <v>-5895.231000000007</v>
      </c>
      <c r="E134" s="9">
        <v>-0.1391662504826367</v>
      </c>
    </row>
    <row r="135" spans="1:5">
      <c r="A135" s="16" t="s">
        <v>193</v>
      </c>
      <c r="B135" s="8">
        <v>18035.464</v>
      </c>
      <c r="C135" s="8">
        <v>15534.841</v>
      </c>
      <c r="D135" s="8">
        <v>-2500.6229999999996</v>
      </c>
      <c r="E135" s="9">
        <v>-0.1386503280425721</v>
      </c>
    </row>
    <row r="136" spans="1:5">
      <c r="A136" s="16" t="s">
        <v>194</v>
      </c>
      <c r="B136" s="8">
        <v>39426.604999999996</v>
      </c>
      <c r="C136" s="8">
        <v>33980.978999999999</v>
      </c>
      <c r="D136" s="8">
        <v>-5445.6259999999966</v>
      </c>
      <c r="E136" s="9">
        <v>-0.1381205914128289</v>
      </c>
    </row>
    <row r="137" spans="1:5">
      <c r="A137" s="16" t="s">
        <v>195</v>
      </c>
      <c r="B137" s="8">
        <v>19554.260999999999</v>
      </c>
      <c r="C137" s="8">
        <v>16859.092000000001</v>
      </c>
      <c r="D137" s="8">
        <v>-2695.1689999999981</v>
      </c>
      <c r="E137" s="9">
        <v>-0.13783026625245506</v>
      </c>
    </row>
    <row r="138" spans="1:5">
      <c r="A138" s="16" t="s">
        <v>196</v>
      </c>
      <c r="B138" s="8">
        <v>55731.729999999996</v>
      </c>
      <c r="C138" s="8">
        <v>48067.476999999999</v>
      </c>
      <c r="D138" s="8">
        <v>-7664.252999999997</v>
      </c>
      <c r="E138" s="9">
        <v>-0.13752045737679411</v>
      </c>
    </row>
    <row r="139" spans="1:5">
      <c r="A139" s="16" t="s">
        <v>197</v>
      </c>
      <c r="B139" s="8">
        <v>9190.4279999999999</v>
      </c>
      <c r="C139" s="8">
        <v>7929.1689999999999</v>
      </c>
      <c r="D139" s="8">
        <v>-1261.259</v>
      </c>
      <c r="E139" s="9">
        <v>-0.13723615483413831</v>
      </c>
    </row>
    <row r="140" spans="1:5">
      <c r="A140" s="16" t="s">
        <v>198</v>
      </c>
      <c r="B140" s="8">
        <v>11969.415000000001</v>
      </c>
      <c r="C140" s="8">
        <v>10328.069</v>
      </c>
      <c r="D140" s="8">
        <v>-1641.3460000000014</v>
      </c>
      <c r="E140" s="9">
        <v>-0.13712833918783843</v>
      </c>
    </row>
    <row r="141" spans="1:5">
      <c r="A141" s="16" t="s">
        <v>199</v>
      </c>
      <c r="B141" s="8">
        <v>356428.55300000001</v>
      </c>
      <c r="C141" s="8">
        <v>307613.25</v>
      </c>
      <c r="D141" s="8">
        <v>-48815.303000000014</v>
      </c>
      <c r="E141" s="9">
        <v>-0.13695676900497927</v>
      </c>
    </row>
    <row r="142" spans="1:5">
      <c r="A142" s="16" t="s">
        <v>200</v>
      </c>
      <c r="B142" s="8">
        <v>23747.89</v>
      </c>
      <c r="C142" s="8">
        <v>20518.27</v>
      </c>
      <c r="D142" s="8">
        <v>-3229.619999999999</v>
      </c>
      <c r="E142" s="9">
        <v>-0.13599608217824821</v>
      </c>
    </row>
    <row r="143" spans="1:5">
      <c r="A143" s="16" t="s">
        <v>201</v>
      </c>
      <c r="B143" s="8">
        <v>4518.8760000000002</v>
      </c>
      <c r="C143" s="8">
        <v>3905.759</v>
      </c>
      <c r="D143" s="8">
        <v>-613.11700000000019</v>
      </c>
      <c r="E143" s="9">
        <v>-0.13567909365072203</v>
      </c>
    </row>
    <row r="144" spans="1:5">
      <c r="A144" s="16" t="s">
        <v>202</v>
      </c>
      <c r="B144" s="8">
        <v>13392.861000000001</v>
      </c>
      <c r="C144" s="8">
        <v>11601.433999999999</v>
      </c>
      <c r="D144" s="8">
        <v>-1791.4270000000015</v>
      </c>
      <c r="E144" s="9">
        <v>-0.13375984414383166</v>
      </c>
    </row>
    <row r="145" spans="1:5">
      <c r="A145" s="16" t="s">
        <v>203</v>
      </c>
      <c r="B145" s="8">
        <v>189245.36</v>
      </c>
      <c r="C145" s="8">
        <v>164005.11600000001</v>
      </c>
      <c r="D145" s="8">
        <v>-25240.243999999977</v>
      </c>
      <c r="E145" s="9">
        <v>-0.13337311942549068</v>
      </c>
    </row>
    <row r="146" spans="1:5">
      <c r="A146" s="16" t="s">
        <v>204</v>
      </c>
      <c r="B146" s="8">
        <v>13112.644</v>
      </c>
      <c r="C146" s="8">
        <v>11366.273999999999</v>
      </c>
      <c r="D146" s="8">
        <v>-1746.3700000000008</v>
      </c>
      <c r="E146" s="9">
        <v>-0.13318214084055061</v>
      </c>
    </row>
    <row r="147" spans="1:5">
      <c r="A147" s="16" t="s">
        <v>205</v>
      </c>
      <c r="B147" s="8">
        <v>11704.784</v>
      </c>
      <c r="C147" s="8">
        <v>10153.954</v>
      </c>
      <c r="D147" s="8">
        <v>-1550.83</v>
      </c>
      <c r="E147" s="9">
        <v>-0.13249539675401101</v>
      </c>
    </row>
    <row r="148" spans="1:5">
      <c r="A148" s="16" t="s">
        <v>206</v>
      </c>
      <c r="B148" s="8">
        <v>10051.168</v>
      </c>
      <c r="C148" s="8">
        <v>8729.89</v>
      </c>
      <c r="D148" s="8">
        <v>-1321.2780000000002</v>
      </c>
      <c r="E148" s="9">
        <v>-0.13145517018519642</v>
      </c>
    </row>
    <row r="149" spans="1:5">
      <c r="A149" s="16" t="s">
        <v>207</v>
      </c>
      <c r="B149" s="8">
        <v>16228.713</v>
      </c>
      <c r="C149" s="8">
        <v>14140.831</v>
      </c>
      <c r="D149" s="8">
        <v>-2087.8819999999996</v>
      </c>
      <c r="E149" s="9">
        <v>-0.12865357838295616</v>
      </c>
    </row>
    <row r="150" spans="1:5">
      <c r="A150" s="16" t="s">
        <v>208</v>
      </c>
      <c r="B150" s="8">
        <v>28808.614000000001</v>
      </c>
      <c r="C150" s="8">
        <v>25105.769</v>
      </c>
      <c r="D150" s="8">
        <v>-3702.8450000000012</v>
      </c>
      <c r="E150" s="9">
        <v>-0.12853256321182271</v>
      </c>
    </row>
    <row r="151" spans="1:5">
      <c r="A151" s="16" t="s">
        <v>209</v>
      </c>
      <c r="B151" s="8">
        <v>8249.1620000000003</v>
      </c>
      <c r="C151" s="8">
        <v>7189.8510000000006</v>
      </c>
      <c r="D151" s="8">
        <v>-1059.3109999999997</v>
      </c>
      <c r="E151" s="9">
        <v>-0.12841437712097298</v>
      </c>
    </row>
    <row r="152" spans="1:5">
      <c r="A152" s="16" t="s">
        <v>210</v>
      </c>
      <c r="B152" s="8">
        <v>123733.591</v>
      </c>
      <c r="C152" s="8">
        <v>107965.682</v>
      </c>
      <c r="D152" s="8">
        <v>-15767.909</v>
      </c>
      <c r="E152" s="9">
        <v>-0.12743434400121789</v>
      </c>
    </row>
    <row r="153" spans="1:5">
      <c r="A153" s="16" t="s">
        <v>211</v>
      </c>
      <c r="B153" s="8">
        <v>25977.788</v>
      </c>
      <c r="C153" s="8">
        <v>22673.409</v>
      </c>
      <c r="D153" s="8">
        <v>-3304.3790000000008</v>
      </c>
      <c r="E153" s="9">
        <v>-0.12720016808205536</v>
      </c>
    </row>
    <row r="154" spans="1:5">
      <c r="A154" s="16" t="s">
        <v>212</v>
      </c>
      <c r="B154" s="8">
        <v>34128.953000000001</v>
      </c>
      <c r="C154" s="8">
        <v>29789.050999999999</v>
      </c>
      <c r="D154" s="8">
        <v>-4339.9020000000019</v>
      </c>
      <c r="E154" s="9">
        <v>-0.12716188510089957</v>
      </c>
    </row>
    <row r="155" spans="1:5">
      <c r="A155" s="16" t="s">
        <v>213</v>
      </c>
      <c r="B155" s="8">
        <v>35746.800000000003</v>
      </c>
      <c r="C155" s="8">
        <v>31204.081999999999</v>
      </c>
      <c r="D155" s="8">
        <v>-4542.7180000000044</v>
      </c>
      <c r="E155" s="9">
        <v>-0.12708040999474091</v>
      </c>
    </row>
    <row r="156" spans="1:5">
      <c r="A156" s="16" t="s">
        <v>214</v>
      </c>
      <c r="B156" s="8">
        <v>21888.76</v>
      </c>
      <c r="C156" s="8">
        <v>19114.595000000001</v>
      </c>
      <c r="D156" s="8">
        <v>-2774.1649999999972</v>
      </c>
      <c r="E156" s="9">
        <v>-0.12673924881994217</v>
      </c>
    </row>
    <row r="157" spans="1:5">
      <c r="A157" s="16" t="s">
        <v>215</v>
      </c>
      <c r="B157" s="8">
        <v>8598.7180000000008</v>
      </c>
      <c r="C157" s="8">
        <v>7509.5520000000006</v>
      </c>
      <c r="D157" s="8">
        <v>-1089.1660000000002</v>
      </c>
      <c r="E157" s="9">
        <v>-0.12666609138711143</v>
      </c>
    </row>
    <row r="158" spans="1:5">
      <c r="A158" s="16" t="s">
        <v>216</v>
      </c>
      <c r="B158" s="8">
        <v>56787.201999999997</v>
      </c>
      <c r="C158" s="8">
        <v>49635.907000000007</v>
      </c>
      <c r="D158" s="8">
        <v>-7151.294999999991</v>
      </c>
      <c r="E158" s="9">
        <v>-0.12593145547125198</v>
      </c>
    </row>
    <row r="159" spans="1:5">
      <c r="A159" s="16" t="s">
        <v>217</v>
      </c>
      <c r="B159" s="8">
        <v>16569.567999999999</v>
      </c>
      <c r="C159" s="8">
        <v>14484.242</v>
      </c>
      <c r="D159" s="8">
        <v>-2085.3259999999991</v>
      </c>
      <c r="E159" s="9">
        <v>-0.12585276815907326</v>
      </c>
    </row>
    <row r="160" spans="1:5">
      <c r="A160" s="16" t="s">
        <v>218</v>
      </c>
      <c r="B160" s="8">
        <v>255318.21299999996</v>
      </c>
      <c r="C160" s="8">
        <v>223262.32199999999</v>
      </c>
      <c r="D160" s="8">
        <v>-32055.890999999974</v>
      </c>
      <c r="E160" s="9">
        <v>-0.12555269999480992</v>
      </c>
    </row>
    <row r="161" spans="1:5">
      <c r="A161" s="16" t="s">
        <v>219</v>
      </c>
      <c r="B161" s="8">
        <v>35068.921999999999</v>
      </c>
      <c r="C161" s="8">
        <v>30725.973000000002</v>
      </c>
      <c r="D161" s="8">
        <v>-4342.9489999999969</v>
      </c>
      <c r="E161" s="9">
        <v>-0.12384039064559775</v>
      </c>
    </row>
    <row r="162" spans="1:5">
      <c r="A162" s="16" t="s">
        <v>220</v>
      </c>
      <c r="B162" s="8">
        <v>55371.494000000006</v>
      </c>
      <c r="C162" s="8">
        <v>48531.803999999996</v>
      </c>
      <c r="D162" s="8">
        <v>-6839.6900000000096</v>
      </c>
      <c r="E162" s="9">
        <v>-0.12352366725015598</v>
      </c>
    </row>
    <row r="163" spans="1:5">
      <c r="A163" s="16" t="s">
        <v>221</v>
      </c>
      <c r="B163" s="8">
        <v>39498.491999999998</v>
      </c>
      <c r="C163" s="8">
        <v>34624.637000000002</v>
      </c>
      <c r="D163" s="8">
        <v>-4873.8549999999959</v>
      </c>
      <c r="E163" s="9">
        <v>-0.12339344499531769</v>
      </c>
    </row>
    <row r="164" spans="1:5">
      <c r="A164" s="16" t="s">
        <v>222</v>
      </c>
      <c r="B164" s="8">
        <v>46795.957999999999</v>
      </c>
      <c r="C164" s="8">
        <v>41043.089999999997</v>
      </c>
      <c r="D164" s="8">
        <v>-5752.8680000000022</v>
      </c>
      <c r="E164" s="9">
        <v>-0.12293514751851009</v>
      </c>
    </row>
    <row r="165" spans="1:5">
      <c r="A165" s="16" t="s">
        <v>223</v>
      </c>
      <c r="B165" s="8">
        <v>30647.803</v>
      </c>
      <c r="C165" s="8">
        <v>26889.754999999997</v>
      </c>
      <c r="D165" s="8">
        <v>-3758.0480000000025</v>
      </c>
      <c r="E165" s="9">
        <v>-0.12262046972828697</v>
      </c>
    </row>
    <row r="166" spans="1:5">
      <c r="A166" s="16" t="s">
        <v>224</v>
      </c>
      <c r="B166" s="8">
        <v>8107.2350000000006</v>
      </c>
      <c r="C166" s="8">
        <v>7113.52</v>
      </c>
      <c r="D166" s="8">
        <v>-993.71500000000015</v>
      </c>
      <c r="E166" s="9">
        <v>-0.12257138222834296</v>
      </c>
    </row>
    <row r="167" spans="1:5">
      <c r="A167" s="16" t="s">
        <v>225</v>
      </c>
      <c r="B167" s="8">
        <v>17593</v>
      </c>
      <c r="C167" s="8">
        <v>15445.396999999999</v>
      </c>
      <c r="D167" s="8">
        <v>-2147.603000000001</v>
      </c>
      <c r="E167" s="9">
        <v>-0.1220714488717104</v>
      </c>
    </row>
    <row r="168" spans="1:5">
      <c r="A168" s="16" t="s">
        <v>226</v>
      </c>
      <c r="B168" s="8">
        <v>38248.182000000001</v>
      </c>
      <c r="C168" s="8">
        <v>33580.724000000002</v>
      </c>
      <c r="D168" s="8">
        <v>-4667.4579999999987</v>
      </c>
      <c r="E168" s="9">
        <v>-0.12203084580595226</v>
      </c>
    </row>
    <row r="169" spans="1:5">
      <c r="A169" s="16" t="s">
        <v>227</v>
      </c>
      <c r="B169" s="8">
        <v>7423.2119999999995</v>
      </c>
      <c r="C169" s="8">
        <v>6519.1019999999999</v>
      </c>
      <c r="D169" s="8">
        <v>-904.10999999999967</v>
      </c>
      <c r="E169" s="9">
        <v>-0.12179498578243485</v>
      </c>
    </row>
    <row r="170" spans="1:5">
      <c r="A170" s="16" t="s">
        <v>228</v>
      </c>
      <c r="B170" s="8">
        <v>18536.261999999999</v>
      </c>
      <c r="C170" s="8">
        <v>16296.473999999998</v>
      </c>
      <c r="D170" s="8">
        <v>-2239.7880000000005</v>
      </c>
      <c r="E170" s="9">
        <v>-0.12083277631703741</v>
      </c>
    </row>
    <row r="171" spans="1:5">
      <c r="A171" s="16" t="s">
        <v>229</v>
      </c>
      <c r="B171" s="8">
        <v>12841.816000000001</v>
      </c>
      <c r="C171" s="8">
        <v>11290.56</v>
      </c>
      <c r="D171" s="8">
        <v>-1551.2560000000012</v>
      </c>
      <c r="E171" s="9">
        <v>-0.12079724549861182</v>
      </c>
    </row>
    <row r="172" spans="1:5">
      <c r="A172" s="16" t="s">
        <v>230</v>
      </c>
      <c r="B172" s="8">
        <v>16959.327999999998</v>
      </c>
      <c r="C172" s="8">
        <v>14918.749</v>
      </c>
      <c r="D172" s="8">
        <v>-2040.5789999999979</v>
      </c>
      <c r="E172" s="9">
        <v>-0.12032192549138729</v>
      </c>
    </row>
    <row r="173" spans="1:5">
      <c r="A173" s="16" t="s">
        <v>231</v>
      </c>
      <c r="B173" s="8">
        <v>6226.4490000000005</v>
      </c>
      <c r="C173" s="8">
        <v>5480.4950000000008</v>
      </c>
      <c r="D173" s="8">
        <v>-745.95399999999972</v>
      </c>
      <c r="E173" s="9">
        <v>-0.11980408094565613</v>
      </c>
    </row>
    <row r="174" spans="1:5">
      <c r="A174" s="16" t="s">
        <v>232</v>
      </c>
      <c r="B174" s="8">
        <v>20420.124</v>
      </c>
      <c r="C174" s="8">
        <v>17978.642999999996</v>
      </c>
      <c r="D174" s="8">
        <v>-2441.4810000000034</v>
      </c>
      <c r="E174" s="9">
        <v>-0.11956249629042426</v>
      </c>
    </row>
    <row r="175" spans="1:5">
      <c r="A175" s="16" t="s">
        <v>233</v>
      </c>
      <c r="B175" s="8">
        <v>6586.0029999999997</v>
      </c>
      <c r="C175" s="8">
        <v>5802.1319999999996</v>
      </c>
      <c r="D175" s="8">
        <v>-783.87100000000009</v>
      </c>
      <c r="E175" s="9">
        <v>-0.119020747485235</v>
      </c>
    </row>
    <row r="176" spans="1:5">
      <c r="A176" s="16" t="s">
        <v>234</v>
      </c>
      <c r="B176" s="8">
        <v>17692.341</v>
      </c>
      <c r="C176" s="8">
        <v>15608.503000000001</v>
      </c>
      <c r="D176" s="8">
        <v>-2083.8379999999997</v>
      </c>
      <c r="E176" s="9">
        <v>-0.11778192608880869</v>
      </c>
    </row>
    <row r="177" spans="1:5">
      <c r="A177" s="16" t="s">
        <v>235</v>
      </c>
      <c r="B177" s="8">
        <v>34014.266000000003</v>
      </c>
      <c r="C177" s="8">
        <v>30046.879999999997</v>
      </c>
      <c r="D177" s="8">
        <v>-3967.3860000000059</v>
      </c>
      <c r="E177" s="9">
        <v>-0.11663888322623235</v>
      </c>
    </row>
    <row r="178" spans="1:5">
      <c r="A178" s="16" t="s">
        <v>236</v>
      </c>
      <c r="B178" s="8">
        <v>41940.057000000001</v>
      </c>
      <c r="C178" s="8">
        <v>37051.953000000001</v>
      </c>
      <c r="D178" s="8">
        <v>-4888.1039999999994</v>
      </c>
      <c r="E178" s="9">
        <v>-0.11654977006826669</v>
      </c>
    </row>
    <row r="179" spans="1:5">
      <c r="A179" s="16" t="s">
        <v>42</v>
      </c>
      <c r="B179" s="8">
        <v>1217738.7580000008</v>
      </c>
      <c r="C179" s="8">
        <v>1076455.4190000005</v>
      </c>
      <c r="D179" s="8">
        <v>-141283.33900000039</v>
      </c>
      <c r="E179" s="9">
        <v>-0.11602105794188763</v>
      </c>
    </row>
    <row r="180" spans="1:5">
      <c r="A180" s="16" t="s">
        <v>237</v>
      </c>
      <c r="B180" s="8">
        <v>71811.231</v>
      </c>
      <c r="C180" s="8">
        <v>63491.834999999999</v>
      </c>
      <c r="D180" s="8">
        <v>-8319.3960000000006</v>
      </c>
      <c r="E180" s="9">
        <v>-0.11585090360030174</v>
      </c>
    </row>
    <row r="181" spans="1:5">
      <c r="A181" s="16" t="s">
        <v>238</v>
      </c>
      <c r="B181" s="8">
        <v>17917.203999999998</v>
      </c>
      <c r="C181" s="8">
        <v>15843.444000000001</v>
      </c>
      <c r="D181" s="8">
        <v>-2073.7599999999966</v>
      </c>
      <c r="E181" s="9">
        <v>-0.1157412730245186</v>
      </c>
    </row>
    <row r="182" spans="1:5">
      <c r="A182" s="16" t="s">
        <v>239</v>
      </c>
      <c r="B182" s="8">
        <v>6365.1860000000006</v>
      </c>
      <c r="C182" s="8">
        <v>5636.5159999999996</v>
      </c>
      <c r="D182" s="8">
        <v>-728.67000000000098</v>
      </c>
      <c r="E182" s="9">
        <v>-0.11447740882984424</v>
      </c>
    </row>
    <row r="183" spans="1:5">
      <c r="A183" s="16" t="s">
        <v>240</v>
      </c>
      <c r="B183" s="8">
        <v>10705.835999999999</v>
      </c>
      <c r="C183" s="8">
        <v>9482.1440000000002</v>
      </c>
      <c r="D183" s="8">
        <v>-1223.6919999999991</v>
      </c>
      <c r="E183" s="9">
        <v>-0.11430139598626386</v>
      </c>
    </row>
    <row r="184" spans="1:5">
      <c r="A184" s="16" t="s">
        <v>241</v>
      </c>
      <c r="B184" s="8">
        <v>181785.155</v>
      </c>
      <c r="C184" s="8">
        <v>161091.40099999998</v>
      </c>
      <c r="D184" s="8">
        <v>-20693.754000000015</v>
      </c>
      <c r="E184" s="9">
        <v>-0.11383632508386075</v>
      </c>
    </row>
    <row r="185" spans="1:5">
      <c r="A185" s="16" t="s">
        <v>242</v>
      </c>
      <c r="B185" s="8">
        <v>40078.375</v>
      </c>
      <c r="C185" s="8">
        <v>35569.714</v>
      </c>
      <c r="D185" s="8">
        <v>-4508.6610000000001</v>
      </c>
      <c r="E185" s="9">
        <v>-0.1124961029482857</v>
      </c>
    </row>
    <row r="186" spans="1:5">
      <c r="A186" s="16" t="s">
        <v>243</v>
      </c>
      <c r="B186" s="8">
        <v>11086.393</v>
      </c>
      <c r="C186" s="8">
        <v>9861.2139999999999</v>
      </c>
      <c r="D186" s="8">
        <v>-1225.1790000000001</v>
      </c>
      <c r="E186" s="9">
        <v>-0.11051195821760965</v>
      </c>
    </row>
    <row r="187" spans="1:5">
      <c r="A187" s="16" t="s">
        <v>244</v>
      </c>
      <c r="B187" s="8">
        <v>44338.455999999998</v>
      </c>
      <c r="C187" s="8">
        <v>39448.046000000002</v>
      </c>
      <c r="D187" s="8">
        <v>-4890.4099999999962</v>
      </c>
      <c r="E187" s="9">
        <v>-0.11029725527654811</v>
      </c>
    </row>
    <row r="188" spans="1:5">
      <c r="A188" s="16" t="s">
        <v>245</v>
      </c>
      <c r="B188" s="8">
        <v>27687.080999999998</v>
      </c>
      <c r="C188" s="8">
        <v>24637.753000000001</v>
      </c>
      <c r="D188" s="8">
        <v>-3049.3279999999977</v>
      </c>
      <c r="E188" s="9">
        <v>-0.11013540936294432</v>
      </c>
    </row>
    <row r="189" spans="1:5">
      <c r="A189" s="16" t="s">
        <v>246</v>
      </c>
      <c r="B189" s="8">
        <v>13596.385999999999</v>
      </c>
      <c r="C189" s="8">
        <v>12106.564999999999</v>
      </c>
      <c r="D189" s="8">
        <v>-1489.8209999999999</v>
      </c>
      <c r="E189" s="9">
        <v>-0.10957477965100432</v>
      </c>
    </row>
    <row r="190" spans="1:5">
      <c r="A190" s="16" t="s">
        <v>247</v>
      </c>
      <c r="B190" s="8">
        <v>495564.38800000015</v>
      </c>
      <c r="C190" s="8">
        <v>441312.64700000011</v>
      </c>
      <c r="D190" s="8">
        <v>-54251.741000000038</v>
      </c>
      <c r="E190" s="9">
        <v>-0.10947465619745061</v>
      </c>
    </row>
    <row r="191" spans="1:5">
      <c r="A191" s="16" t="s">
        <v>248</v>
      </c>
      <c r="B191" s="8">
        <v>25384.661</v>
      </c>
      <c r="C191" s="8">
        <v>22605.923999999999</v>
      </c>
      <c r="D191" s="8">
        <v>-2778.737000000001</v>
      </c>
      <c r="E191" s="9">
        <v>-0.10946520026404927</v>
      </c>
    </row>
    <row r="192" spans="1:5">
      <c r="A192" s="16" t="s">
        <v>249</v>
      </c>
      <c r="B192" s="8">
        <v>18151.108</v>
      </c>
      <c r="C192" s="8">
        <v>16175.389000000001</v>
      </c>
      <c r="D192" s="8">
        <v>-1975.7189999999991</v>
      </c>
      <c r="E192" s="9">
        <v>-0.10884839647254586</v>
      </c>
    </row>
    <row r="193" spans="1:5">
      <c r="A193" s="16" t="s">
        <v>250</v>
      </c>
      <c r="B193" s="8">
        <v>32142.512000000002</v>
      </c>
      <c r="C193" s="8">
        <v>28661.055999999997</v>
      </c>
      <c r="D193" s="8">
        <v>-3481.4560000000056</v>
      </c>
      <c r="E193" s="9">
        <v>-0.10831312748673798</v>
      </c>
    </row>
    <row r="194" spans="1:5">
      <c r="A194" s="16" t="s">
        <v>251</v>
      </c>
      <c r="B194" s="8">
        <v>11458.079</v>
      </c>
      <c r="C194" s="8">
        <v>10220.518</v>
      </c>
      <c r="D194" s="8">
        <v>-1237.5609999999997</v>
      </c>
      <c r="E194" s="9">
        <v>-0.1080077210150148</v>
      </c>
    </row>
    <row r="195" spans="1:5">
      <c r="A195" s="16" t="s">
        <v>252</v>
      </c>
      <c r="B195" s="8">
        <v>156399.22099999999</v>
      </c>
      <c r="C195" s="8">
        <v>139524.42299999998</v>
      </c>
      <c r="D195" s="8">
        <v>-16874.79800000001</v>
      </c>
      <c r="E195" s="9">
        <v>-0.1078956652859544</v>
      </c>
    </row>
    <row r="196" spans="1:5">
      <c r="A196" s="16" t="s">
        <v>253</v>
      </c>
      <c r="B196" s="8">
        <v>26208.629999999997</v>
      </c>
      <c r="C196" s="8">
        <v>23410.673999999999</v>
      </c>
      <c r="D196" s="8">
        <v>-2797.9559999999983</v>
      </c>
      <c r="E196" s="9">
        <v>-0.10675704910939636</v>
      </c>
    </row>
    <row r="197" spans="1:5">
      <c r="A197" s="16" t="s">
        <v>254</v>
      </c>
      <c r="B197" s="8">
        <v>126115.80299999999</v>
      </c>
      <c r="C197" s="8">
        <v>113240.31</v>
      </c>
      <c r="D197" s="8">
        <v>-12875.492999999988</v>
      </c>
      <c r="E197" s="9">
        <v>-0.10209262196903261</v>
      </c>
    </row>
    <row r="198" spans="1:5">
      <c r="A198" s="16" t="s">
        <v>255</v>
      </c>
      <c r="B198" s="8">
        <v>14184.578</v>
      </c>
      <c r="C198" s="8">
        <v>12749.664000000001</v>
      </c>
      <c r="D198" s="8">
        <v>-1434.9139999999989</v>
      </c>
      <c r="E198" s="9">
        <v>-0.10116014730928187</v>
      </c>
    </row>
    <row r="199" spans="1:5">
      <c r="A199" s="16" t="s">
        <v>256</v>
      </c>
      <c r="B199" s="8">
        <v>91944.034000000014</v>
      </c>
      <c r="C199" s="8">
        <v>82659.030000000013</v>
      </c>
      <c r="D199" s="8">
        <v>-9285.0040000000008</v>
      </c>
      <c r="E199" s="9">
        <v>-0.10098538856800648</v>
      </c>
    </row>
    <row r="200" spans="1:5">
      <c r="A200" s="16" t="s">
        <v>257</v>
      </c>
      <c r="B200" s="8">
        <v>12222.783000000001</v>
      </c>
      <c r="C200" s="8">
        <v>10991.403</v>
      </c>
      <c r="D200" s="8">
        <v>-1231.380000000001</v>
      </c>
      <c r="E200" s="9">
        <v>-0.10074465037954129</v>
      </c>
    </row>
    <row r="201" spans="1:5">
      <c r="A201" s="16" t="s">
        <v>258</v>
      </c>
      <c r="B201" s="8">
        <v>32161.371999999996</v>
      </c>
      <c r="C201" s="8">
        <v>28976.45</v>
      </c>
      <c r="D201" s="8">
        <v>-3184.921999999995</v>
      </c>
      <c r="E201" s="9">
        <v>-9.9029419516057815E-2</v>
      </c>
    </row>
    <row r="202" spans="1:5">
      <c r="A202" s="16" t="s">
        <v>259</v>
      </c>
      <c r="B202" s="8">
        <v>10879.332</v>
      </c>
      <c r="C202" s="8">
        <v>9806.4970000000012</v>
      </c>
      <c r="D202" s="8">
        <v>-1072.8349999999991</v>
      </c>
      <c r="E202" s="9">
        <v>-9.8612212588052195E-2</v>
      </c>
    </row>
    <row r="203" spans="1:5">
      <c r="A203" s="16" t="s">
        <v>260</v>
      </c>
      <c r="B203" s="8">
        <v>12927.475</v>
      </c>
      <c r="C203" s="8">
        <v>11657.135</v>
      </c>
      <c r="D203" s="8">
        <v>-1270.3400000000001</v>
      </c>
      <c r="E203" s="9">
        <v>-9.8266676207070608E-2</v>
      </c>
    </row>
    <row r="204" spans="1:5">
      <c r="A204" s="16" t="s">
        <v>261</v>
      </c>
      <c r="B204" s="8">
        <v>26257.993000000002</v>
      </c>
      <c r="C204" s="8">
        <v>23686.465</v>
      </c>
      <c r="D204" s="8">
        <v>-2571.5280000000021</v>
      </c>
      <c r="E204" s="9">
        <v>-9.7933151250364101E-2</v>
      </c>
    </row>
    <row r="205" spans="1:5">
      <c r="A205" s="16" t="s">
        <v>262</v>
      </c>
      <c r="B205" s="8">
        <v>6673.8060000000005</v>
      </c>
      <c r="C205" s="8">
        <v>6022.7629999999999</v>
      </c>
      <c r="D205" s="8">
        <v>-651.04300000000057</v>
      </c>
      <c r="E205" s="9">
        <v>-9.7551981582922928E-2</v>
      </c>
    </row>
    <row r="206" spans="1:5">
      <c r="A206" s="16" t="s">
        <v>263</v>
      </c>
      <c r="B206" s="8">
        <v>9848.9279999999999</v>
      </c>
      <c r="C206" s="8">
        <v>8894.0290000000005</v>
      </c>
      <c r="D206" s="8">
        <v>-954.89899999999943</v>
      </c>
      <c r="E206" s="9">
        <v>-9.695461272536457E-2</v>
      </c>
    </row>
    <row r="207" spans="1:5">
      <c r="A207" s="16" t="s">
        <v>264</v>
      </c>
      <c r="B207" s="8">
        <v>26757.847999999998</v>
      </c>
      <c r="C207" s="8">
        <v>24212.129000000001</v>
      </c>
      <c r="D207" s="8">
        <v>-2545.7189999999973</v>
      </c>
      <c r="E207" s="9">
        <v>-9.5139153193485426E-2</v>
      </c>
    </row>
    <row r="208" spans="1:5">
      <c r="A208" s="16" t="s">
        <v>265</v>
      </c>
      <c r="B208" s="8">
        <v>7849.84</v>
      </c>
      <c r="C208" s="8">
        <v>7105.9790000000012</v>
      </c>
      <c r="D208" s="8">
        <v>-743.86099999999897</v>
      </c>
      <c r="E208" s="9">
        <v>-9.4761294497722109E-2</v>
      </c>
    </row>
    <row r="209" spans="1:5">
      <c r="A209" s="16" t="s">
        <v>266</v>
      </c>
      <c r="B209" s="8">
        <v>3521.3649999999998</v>
      </c>
      <c r="C209" s="8">
        <v>3191.08</v>
      </c>
      <c r="D209" s="8">
        <v>-330.28499999999985</v>
      </c>
      <c r="E209" s="9">
        <v>-9.3794593857779551E-2</v>
      </c>
    </row>
    <row r="210" spans="1:5">
      <c r="A210" s="16" t="s">
        <v>267</v>
      </c>
      <c r="B210" s="8">
        <v>8993.7610000000004</v>
      </c>
      <c r="C210" s="8">
        <v>8154.3610000000008</v>
      </c>
      <c r="D210" s="8">
        <v>-839.39999999999964</v>
      </c>
      <c r="E210" s="9">
        <v>-9.3331366043638425E-2</v>
      </c>
    </row>
    <row r="211" spans="1:5">
      <c r="A211" s="16" t="s">
        <v>268</v>
      </c>
      <c r="B211" s="8">
        <v>17294.576999999997</v>
      </c>
      <c r="C211" s="8">
        <v>15707.137000000002</v>
      </c>
      <c r="D211" s="8">
        <v>-1587.4399999999951</v>
      </c>
      <c r="E211" s="9">
        <v>-9.1788310289404318E-2</v>
      </c>
    </row>
    <row r="212" spans="1:5">
      <c r="A212" s="16" t="s">
        <v>269</v>
      </c>
      <c r="B212" s="8">
        <v>9084.1189999999988</v>
      </c>
      <c r="C212" s="8">
        <v>8267.2710000000006</v>
      </c>
      <c r="D212" s="8">
        <v>-816.84799999999814</v>
      </c>
      <c r="E212" s="9">
        <v>-8.9920442477690821E-2</v>
      </c>
    </row>
    <row r="213" spans="1:5">
      <c r="A213" s="16" t="s">
        <v>270</v>
      </c>
      <c r="B213" s="8">
        <v>29200.95</v>
      </c>
      <c r="C213" s="8">
        <v>26739.123</v>
      </c>
      <c r="D213" s="8">
        <v>-2461.8270000000011</v>
      </c>
      <c r="E213" s="9">
        <v>-8.4306400990378769E-2</v>
      </c>
    </row>
    <row r="214" spans="1:5">
      <c r="A214" s="16" t="s">
        <v>271</v>
      </c>
      <c r="B214" s="8">
        <v>26621.933000000001</v>
      </c>
      <c r="C214" s="8">
        <v>24409.762000000002</v>
      </c>
      <c r="D214" s="8">
        <v>-2212.1709999999985</v>
      </c>
      <c r="E214" s="9">
        <v>-8.309580675452824E-2</v>
      </c>
    </row>
    <row r="215" spans="1:5">
      <c r="A215" s="16" t="s">
        <v>272</v>
      </c>
      <c r="B215" s="8">
        <v>19466.445</v>
      </c>
      <c r="C215" s="8">
        <v>17894.525999999998</v>
      </c>
      <c r="D215" s="8">
        <v>-1571.9190000000017</v>
      </c>
      <c r="E215" s="9">
        <v>-8.0750183199860159E-2</v>
      </c>
    </row>
    <row r="216" spans="1:5">
      <c r="A216" s="16" t="s">
        <v>273</v>
      </c>
      <c r="B216" s="8">
        <v>8218.5640000000003</v>
      </c>
      <c r="C216" s="8">
        <v>7565.9850000000006</v>
      </c>
      <c r="D216" s="8">
        <v>-652.57899999999972</v>
      </c>
      <c r="E216" s="9">
        <v>-7.9403044132770606E-2</v>
      </c>
    </row>
    <row r="217" spans="1:5">
      <c r="A217" s="16" t="s">
        <v>274</v>
      </c>
      <c r="B217" s="8">
        <v>2983.1220000000003</v>
      </c>
      <c r="C217" s="8">
        <v>2769.82</v>
      </c>
      <c r="D217" s="8">
        <v>-213.30200000000013</v>
      </c>
      <c r="E217" s="9">
        <v>-7.1502942219594134E-2</v>
      </c>
    </row>
    <row r="218" spans="1:5">
      <c r="A218" s="16" t="s">
        <v>275</v>
      </c>
      <c r="B218" s="8">
        <v>9590.59</v>
      </c>
      <c r="C218" s="8">
        <v>8922.4249999999993</v>
      </c>
      <c r="D218" s="8">
        <v>-668.16500000000087</v>
      </c>
      <c r="E218" s="9">
        <v>-6.9668810782235593E-2</v>
      </c>
    </row>
    <row r="219" spans="1:5">
      <c r="A219" s="16" t="s">
        <v>276</v>
      </c>
      <c r="B219" s="8">
        <v>16833.726999999999</v>
      </c>
      <c r="C219" s="8">
        <v>15682.056</v>
      </c>
      <c r="D219" s="8">
        <v>-1151.6709999999985</v>
      </c>
      <c r="E219" s="9">
        <v>-6.8414499058942715E-2</v>
      </c>
    </row>
    <row r="220" spans="1:5">
      <c r="A220" s="16" t="s">
        <v>277</v>
      </c>
      <c r="B220" s="8">
        <v>6863.5689999999995</v>
      </c>
      <c r="C220" s="8">
        <v>6404.2369999999992</v>
      </c>
      <c r="D220" s="8">
        <v>-459.33200000000033</v>
      </c>
      <c r="E220" s="9">
        <v>-6.6923199868756375E-2</v>
      </c>
    </row>
    <row r="221" spans="1:5">
      <c r="A221" s="16" t="s">
        <v>278</v>
      </c>
      <c r="B221" s="8">
        <v>12695.022999999999</v>
      </c>
      <c r="C221" s="8">
        <v>11856.875000000002</v>
      </c>
      <c r="D221" s="8">
        <v>-838.14799999999741</v>
      </c>
      <c r="E221" s="9">
        <v>-6.6021778771097731E-2</v>
      </c>
    </row>
    <row r="222" spans="1:5">
      <c r="A222" s="16" t="s">
        <v>279</v>
      </c>
      <c r="B222" s="8">
        <v>24867.779000000002</v>
      </c>
      <c r="C222" s="8">
        <v>23248.748</v>
      </c>
      <c r="D222" s="8">
        <v>-1619.0310000000027</v>
      </c>
      <c r="E222" s="9">
        <v>-6.5105572958485861E-2</v>
      </c>
    </row>
    <row r="223" spans="1:5">
      <c r="A223" s="16" t="s">
        <v>280</v>
      </c>
      <c r="B223" s="8">
        <v>2711.2690000000002</v>
      </c>
      <c r="C223" s="8">
        <v>2574.6120000000001</v>
      </c>
      <c r="D223" s="8">
        <v>-136.65700000000015</v>
      </c>
      <c r="E223" s="9">
        <v>-5.0403335117245887E-2</v>
      </c>
    </row>
    <row r="224" spans="1:5">
      <c r="A224" s="16" t="s">
        <v>281</v>
      </c>
      <c r="B224" s="8">
        <v>210525.00100000002</v>
      </c>
      <c r="C224" s="8">
        <v>200816.29999999996</v>
      </c>
      <c r="D224" s="8">
        <v>-9708.7010000000591</v>
      </c>
      <c r="E224" s="9">
        <v>-4.6116617759807341E-2</v>
      </c>
    </row>
    <row r="225" spans="1:5">
      <c r="A225" s="16" t="s">
        <v>282</v>
      </c>
      <c r="B225" s="8">
        <v>2929.2950000000001</v>
      </c>
      <c r="C225" s="8">
        <v>2805.4850000000001</v>
      </c>
      <c r="D225" s="8">
        <v>-123.80999999999995</v>
      </c>
      <c r="E225" s="9">
        <v>-4.2266142536002672E-2</v>
      </c>
    </row>
    <row r="226" spans="1:5">
      <c r="A226" s="16" t="s">
        <v>283</v>
      </c>
      <c r="B226" s="8">
        <v>77977.694999999992</v>
      </c>
      <c r="C226" s="8">
        <v>74938.60500000001</v>
      </c>
      <c r="D226" s="8">
        <v>-3039.089999999982</v>
      </c>
      <c r="E226" s="9">
        <v>-3.897383732617362E-2</v>
      </c>
    </row>
    <row r="227" spans="1:5">
      <c r="A227" s="16" t="s">
        <v>284</v>
      </c>
      <c r="B227" s="8">
        <v>6084.7669999999998</v>
      </c>
      <c r="C227" s="8">
        <v>5848.5410000000002</v>
      </c>
      <c r="D227" s="8">
        <v>-236.22599999999966</v>
      </c>
      <c r="E227" s="9">
        <v>-3.8822521881281512E-2</v>
      </c>
    </row>
    <row r="228" spans="1:5">
      <c r="A228" s="16" t="s">
        <v>285</v>
      </c>
      <c r="B228" s="8">
        <v>4547.6689999999999</v>
      </c>
      <c r="C228" s="8">
        <v>4376.9690000000001</v>
      </c>
      <c r="D228" s="8">
        <v>-170.69999999999982</v>
      </c>
      <c r="E228" s="9">
        <v>-3.7535713351169536E-2</v>
      </c>
    </row>
    <row r="229" spans="1:5">
      <c r="A229" s="16" t="s">
        <v>286</v>
      </c>
      <c r="B229" s="8">
        <v>2580.9949999999999</v>
      </c>
      <c r="C229" s="8">
        <v>2495.355</v>
      </c>
      <c r="D229" s="8">
        <v>-85.639999999999873</v>
      </c>
      <c r="E229" s="9">
        <v>-3.3181001900429823E-2</v>
      </c>
    </row>
    <row r="230" spans="1:5">
      <c r="A230" s="16" t="s">
        <v>287</v>
      </c>
      <c r="B230" s="8">
        <v>61927.133000000002</v>
      </c>
      <c r="C230" s="8">
        <v>59913.113000000005</v>
      </c>
      <c r="D230" s="8">
        <v>-2014.0199999999968</v>
      </c>
      <c r="E230" s="9">
        <v>-3.2522416304982128E-2</v>
      </c>
    </row>
    <row r="231" spans="1:5">
      <c r="A231" s="16" t="s">
        <v>288</v>
      </c>
      <c r="B231" s="8">
        <v>7482.8940000000002</v>
      </c>
      <c r="C231" s="8">
        <v>7245.5159999999996</v>
      </c>
      <c r="D231" s="8">
        <v>-237.37800000000061</v>
      </c>
      <c r="E231" s="9">
        <v>-3.1722753255625513E-2</v>
      </c>
    </row>
    <row r="232" spans="1:5">
      <c r="A232" s="16" t="s">
        <v>289</v>
      </c>
      <c r="B232" s="8">
        <v>7337.4309999999996</v>
      </c>
      <c r="C232" s="8">
        <v>7113.4870000000001</v>
      </c>
      <c r="D232" s="8">
        <v>-223.94399999999951</v>
      </c>
      <c r="E232" s="9">
        <v>-3.0520764011273089E-2</v>
      </c>
    </row>
    <row r="233" spans="1:5">
      <c r="A233" s="16" t="s">
        <v>290</v>
      </c>
      <c r="B233" s="8">
        <v>7559.259</v>
      </c>
      <c r="C233" s="8">
        <v>7452.5889999999999</v>
      </c>
      <c r="D233" s="8">
        <v>-106.67000000000007</v>
      </c>
      <c r="E233" s="9">
        <v>-1.4111171478580119E-2</v>
      </c>
    </row>
    <row r="234" spans="1:5">
      <c r="A234" s="16" t="s">
        <v>291</v>
      </c>
      <c r="B234" s="8">
        <v>4010.8010000000004</v>
      </c>
      <c r="C234" s="8">
        <v>3957.2529999999997</v>
      </c>
      <c r="D234" s="8">
        <v>-53.548000000000684</v>
      </c>
      <c r="E234" s="9">
        <v>-1.3350949099693721E-2</v>
      </c>
    </row>
    <row r="235" spans="1:5">
      <c r="A235" s="16" t="s">
        <v>292</v>
      </c>
      <c r="B235" s="8">
        <v>3511.73</v>
      </c>
      <c r="C235" s="8">
        <v>3501.2069999999999</v>
      </c>
      <c r="D235" s="8">
        <v>-10.523000000000138</v>
      </c>
      <c r="E235" s="9">
        <v>-2.9965287764150824E-3</v>
      </c>
    </row>
    <row r="236" spans="1:5">
      <c r="A236" s="16" t="s">
        <v>293</v>
      </c>
      <c r="B236" s="8">
        <v>6051.5399999999991</v>
      </c>
      <c r="C236" s="8">
        <v>6039.3689999999997</v>
      </c>
      <c r="D236" s="8">
        <v>-12.170999999999367</v>
      </c>
      <c r="E236" s="9">
        <v>-2.0112235893672303E-3</v>
      </c>
    </row>
    <row r="237" spans="1:5">
      <c r="A237" s="16" t="s">
        <v>294</v>
      </c>
      <c r="B237" s="8">
        <v>17537.788</v>
      </c>
      <c r="C237" s="8">
        <v>17576.262999999999</v>
      </c>
      <c r="D237" s="8">
        <v>38.474999999998545</v>
      </c>
      <c r="E237" s="9">
        <v>2.193834250932817E-3</v>
      </c>
    </row>
    <row r="238" spans="1:5">
      <c r="A238" s="16" t="s">
        <v>295</v>
      </c>
      <c r="B238" s="8">
        <v>42416.449000000001</v>
      </c>
      <c r="C238" s="8">
        <v>42558.18299999999</v>
      </c>
      <c r="D238" s="8">
        <v>141.73399999998946</v>
      </c>
      <c r="E238" s="9">
        <v>3.341486695408884E-3</v>
      </c>
    </row>
    <row r="239" spans="1:5">
      <c r="A239" s="16" t="s">
        <v>296</v>
      </c>
      <c r="B239" s="8">
        <v>17194.953000000001</v>
      </c>
      <c r="C239" s="8">
        <v>17981.825000000001</v>
      </c>
      <c r="D239" s="8">
        <v>786.87199999999939</v>
      </c>
      <c r="E239" s="9">
        <v>4.5761799988636158E-2</v>
      </c>
    </row>
    <row r="240" spans="1:5">
      <c r="A240" s="16" t="s">
        <v>297</v>
      </c>
      <c r="B240" s="8"/>
      <c r="C240" s="8">
        <v>2530.5650000000001</v>
      </c>
      <c r="D240" s="8">
        <v>2530.5650000000001</v>
      </c>
      <c r="E240" s="9"/>
    </row>
    <row r="241" spans="1:5">
      <c r="A241" s="16" t="s">
        <v>298</v>
      </c>
      <c r="B241" s="8"/>
      <c r="C241" s="8">
        <v>4231.6550000000007</v>
      </c>
      <c r="D241" s="8">
        <v>4231.6550000000007</v>
      </c>
      <c r="E241" s="9"/>
    </row>
    <row r="242" spans="1:5" ht="12.95">
      <c r="A242" s="10" t="s">
        <v>34</v>
      </c>
      <c r="B242" s="11">
        <v>8852122.9230000023</v>
      </c>
      <c r="C242" s="11">
        <v>7584141.1040000003</v>
      </c>
      <c r="D242" s="12">
        <v>-1267981.819000002</v>
      </c>
      <c r="E242" s="13">
        <v>-0.14324042153837155</v>
      </c>
    </row>
  </sheetData>
  <sortState xmlns:xlrd2="http://schemas.microsoft.com/office/spreadsheetml/2017/richdata2" ref="A11:E241">
    <sortCondition ref="E15:E241"/>
  </sortState>
  <mergeCells count="5">
    <mergeCell ref="A1:E4"/>
    <mergeCell ref="A8:E8"/>
    <mergeCell ref="A9:A10"/>
    <mergeCell ref="B9:C9"/>
    <mergeCell ref="D9:E9"/>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5E9A3-745E-40BC-A7C5-52DE9FBF61DE}"/>
</file>

<file path=customXml/itemProps2.xml><?xml version="1.0" encoding="utf-8"?>
<ds:datastoreItem xmlns:ds="http://schemas.openxmlformats.org/officeDocument/2006/customXml" ds:itemID="{252D1867-DCFA-4C30-A37C-9F5909F3EF74}"/>
</file>

<file path=customXml/itemProps3.xml><?xml version="1.0" encoding="utf-8"?>
<ds:datastoreItem xmlns:ds="http://schemas.openxmlformats.org/officeDocument/2006/customXml" ds:itemID="{EE0BB4A7-78A2-43DC-9F5C-37520900EF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2022-09-19T09:03:04Z</dcterms:created>
  <dcterms:modified xsi:type="dcterms:W3CDTF">2025-01-31T16:36:53Z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