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4/Web salgstall/"/>
    </mc:Choice>
  </mc:AlternateContent>
  <xr:revisionPtr revIDLastSave="0" documentId="8_{303AF548-C78E-47B1-915C-75FE6BD09A53}" xr6:coauthVersionLast="47" xr6:coauthVersionMax="47" xr10:uidLastSave="{00000000-0000-0000-0000-000000000000}"/>
  <bookViews>
    <workbookView xWindow="-120" yWindow="-120" windowWidth="51840" windowHeight="21240" xr2:uid="{273BE6C1-A859-444B-BB64-FA9DBDC3EFEF}"/>
  </bookViews>
  <sheets>
    <sheet name="August 2024" sheetId="1" r:id="rId1"/>
    <sheet name="Kommunen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5" i="1" l="1"/>
  <c r="E145" i="1" s="1"/>
  <c r="D144" i="1"/>
  <c r="E144" i="1" s="1"/>
  <c r="E143" i="1"/>
  <c r="D143" i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E135" i="1"/>
  <c r="D135" i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68" i="1"/>
  <c r="E68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</calcChain>
</file>

<file path=xl/sharedStrings.xml><?xml version="1.0" encoding="utf-8"?>
<sst xmlns="http://schemas.openxmlformats.org/spreadsheetml/2006/main" count="395" uniqueCount="308">
  <si>
    <t>Salget gikk ned med 4 prosent i august målt mot august i fjor. Det er like mange salgdager i år som i fjor (27). Det er nedgang for rødvin, hvitvin, musserende og brennevin; vekst for øl, sider og alkoholfritt.</t>
  </si>
  <si>
    <t>Totalt salg, liter</t>
  </si>
  <si>
    <t>Kategori</t>
  </si>
  <si>
    <t>Januar - august</t>
  </si>
  <si>
    <t>Endring</t>
  </si>
  <si>
    <t>2023</t>
  </si>
  <si>
    <t>2024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</si>
  <si>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</si>
  <si>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</si>
  <si>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</si>
  <si>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</si>
  <si>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</si>
  <si>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</si>
  <si>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</si>
  <si>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</si>
  <si>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</si>
  <si>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</si>
  <si>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</si>
  <si>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</si>
  <si>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</si>
  <si>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</si>
  <si>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</si>
  <si>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Akevitt</t>
  </si>
  <si>
    <t>Druebrennevin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</si>
  <si>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</si>
  <si>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</si>
  <si>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</si>
  <si>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</si>
  <si>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</si>
  <si>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</si>
  <si>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</si>
  <si>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</si>
  <si>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</si>
  <si>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</si>
  <si>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</si>
  <si>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August</t>
  </si>
  <si>
    <t>Fylke</t>
  </si>
  <si>
    <t>Agder</t>
  </si>
  <si>
    <t>Akershus</t>
  </si>
  <si>
    <t>Buskerud</t>
  </si>
  <si>
    <t>Finnmark</t>
  </si>
  <si>
    <t>Innlandet</t>
  </si>
  <si>
    <t>Møre og Romsdal</t>
  </si>
  <si>
    <t>Nordland</t>
  </si>
  <si>
    <t>Oslo</t>
  </si>
  <si>
    <t>Rogaland</t>
  </si>
  <si>
    <t>Telemark</t>
  </si>
  <si>
    <t>Troms</t>
  </si>
  <si>
    <t>Trøndelag</t>
  </si>
  <si>
    <t>Vestfold</t>
  </si>
  <si>
    <t>Vestland</t>
  </si>
  <si>
    <t>Østfold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</si>
  <si>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</si>
  <si>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</si>
  <si>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</si>
  <si>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</si>
  <si>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</si>
  <si>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</si>
  <si>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</si>
  <si>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</si>
  <si>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</si>
  <si>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</si>
  <si>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</si>
  <si>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</si>
  <si>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</si>
  <si>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</si>
  <si>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</si>
  <si>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</si>
  <si>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</si>
  <si>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Norge</t>
  </si>
  <si>
    <t>Sverige</t>
  </si>
  <si>
    <t>Kommunene</t>
  </si>
  <si>
    <t>ALSTAHAUG</t>
  </si>
  <si>
    <t>ALTA</t>
  </si>
  <si>
    <t>ALVER</t>
  </si>
  <si>
    <t>ANDØY</t>
  </si>
  <si>
    <t>ARENDAL</t>
  </si>
  <si>
    <t>ASKER</t>
  </si>
  <si>
    <t>ASKVOLL</t>
  </si>
  <si>
    <t>ASKØY</t>
  </si>
  <si>
    <t>AURSKOG-HØLAND</t>
  </si>
  <si>
    <t>AUSTEVOLL</t>
  </si>
  <si>
    <t>AVERØY</t>
  </si>
  <si>
    <t>BALSFJORD</t>
  </si>
  <si>
    <t>BAMBLE</t>
  </si>
  <si>
    <t>BARDU</t>
  </si>
  <si>
    <t>BERGEN</t>
  </si>
  <si>
    <t>BJØRNAFJORDEN</t>
  </si>
  <si>
    <t>BODØ</t>
  </si>
  <si>
    <t>BRØNNØY</t>
  </si>
  <si>
    <t>BYKLE</t>
  </si>
  <si>
    <t>BÆRUM</t>
  </si>
  <si>
    <t>BØ</t>
  </si>
  <si>
    <t>BØMLO</t>
  </si>
  <si>
    <t>BÅTSFJORD</t>
  </si>
  <si>
    <t>DOVRE</t>
  </si>
  <si>
    <t>DRAMMEN</t>
  </si>
  <si>
    <t>DRANGEDAL</t>
  </si>
  <si>
    <t>EIDSVOLL</t>
  </si>
  <si>
    <t>EIGERSUND</t>
  </si>
  <si>
    <t>ELVERUM</t>
  </si>
  <si>
    <t>ENEBAKK</t>
  </si>
  <si>
    <t>ETNE</t>
  </si>
  <si>
    <t>EVJE OG HORNNES</t>
  </si>
  <si>
    <t>FARSUND</t>
  </si>
  <si>
    <t>FAUSKE</t>
  </si>
  <si>
    <t>FITJAR</t>
  </si>
  <si>
    <t>FLEKKEFJORD</t>
  </si>
  <si>
    <t>FLÅ</t>
  </si>
  <si>
    <t>FREDRIKSTAD</t>
  </si>
  <si>
    <t>FROGN</t>
  </si>
  <si>
    <t>FROLAND</t>
  </si>
  <si>
    <t>FROSTA</t>
  </si>
  <si>
    <t>FRØYA</t>
  </si>
  <si>
    <t>FÆRDER</t>
  </si>
  <si>
    <t>GAUSDAL</t>
  </si>
  <si>
    <t>GJERDRUM</t>
  </si>
  <si>
    <t>GJERSTAD</t>
  </si>
  <si>
    <t>GJESDAL</t>
  </si>
  <si>
    <t>GJØVIK</t>
  </si>
  <si>
    <t>GLOPPEN</t>
  </si>
  <si>
    <t>GOL</t>
  </si>
  <si>
    <t>GRAN</t>
  </si>
  <si>
    <t>GRIMSTAD</t>
  </si>
  <si>
    <t>GRONG</t>
  </si>
  <si>
    <t>GUOVDAGEAIDNU KAUTOK</t>
  </si>
  <si>
    <t>HADSEL</t>
  </si>
  <si>
    <t>HALDEN</t>
  </si>
  <si>
    <t>HAMAR</t>
  </si>
  <si>
    <t>HAMMERFEST</t>
  </si>
  <si>
    <t>HARAM</t>
  </si>
  <si>
    <t>HARSTAD</t>
  </si>
  <si>
    <t>HAUGESUND</t>
  </si>
  <si>
    <t>HEIM</t>
  </si>
  <si>
    <t>HEMNES</t>
  </si>
  <si>
    <t>HEMSEDAL</t>
  </si>
  <si>
    <t>HERØY (MØRE OG ROMSD</t>
  </si>
  <si>
    <t>HERØY (NORDLAND)</t>
  </si>
  <si>
    <t>HITRA</t>
  </si>
  <si>
    <t>HOL</t>
  </si>
  <si>
    <t>HOLE</t>
  </si>
  <si>
    <t>HOLMESTRAND</t>
  </si>
  <si>
    <t>HORTEN</t>
  </si>
  <si>
    <t>HUSTADVIKA</t>
  </si>
  <si>
    <t>HVALER</t>
  </si>
  <si>
    <t>HØYANGER</t>
  </si>
  <si>
    <t>HÅ</t>
  </si>
  <si>
    <t>INDERØY</t>
  </si>
  <si>
    <t>INDRE FOSEN</t>
  </si>
  <si>
    <t>INDRE ØSTFOLD</t>
  </si>
  <si>
    <t>JEVNAKER</t>
  </si>
  <si>
    <t>KARMØY</t>
  </si>
  <si>
    <t>KINN</t>
  </si>
  <si>
    <t>KLEPP</t>
  </si>
  <si>
    <t>KONGSBERG</t>
  </si>
  <si>
    <t>KONGSVINGER</t>
  </si>
  <si>
    <t>KRAGERØ</t>
  </si>
  <si>
    <t>KRISTIANSAND</t>
  </si>
  <si>
    <t>KRISTIANSUND</t>
  </si>
  <si>
    <t>KRØDSHERAD</t>
  </si>
  <si>
    <t>KVAM</t>
  </si>
  <si>
    <t>KVINESDAL</t>
  </si>
  <si>
    <t>KVINNHERAD</t>
  </si>
  <si>
    <t>LARVIK</t>
  </si>
  <si>
    <t>LEBESBY</t>
  </si>
  <si>
    <t>LEVANGER</t>
  </si>
  <si>
    <t>LIER</t>
  </si>
  <si>
    <t>LILLEHAMMER</t>
  </si>
  <si>
    <t>LILLESAND</t>
  </si>
  <si>
    <t>LILLESTRØM</t>
  </si>
  <si>
    <t>LINDESNES</t>
  </si>
  <si>
    <t>LOM</t>
  </si>
  <si>
    <t>LUSTER</t>
  </si>
  <si>
    <t>LYNGDAL</t>
  </si>
  <si>
    <t>LYNGEN</t>
  </si>
  <si>
    <t>LØDINGEN</t>
  </si>
  <si>
    <t>LØRENSKOG</t>
  </si>
  <si>
    <t>LØTEN</t>
  </si>
  <si>
    <t>MALVIK</t>
  </si>
  <si>
    <t>MELHUS</t>
  </si>
  <si>
    <t>MELØY</t>
  </si>
  <si>
    <t>MIDTRE GAULDAL</t>
  </si>
  <si>
    <t>MIDT-TELEMARK</t>
  </si>
  <si>
    <t>MODUM</t>
  </si>
  <si>
    <t>MOLDE</t>
  </si>
  <si>
    <t>MOSS</t>
  </si>
  <si>
    <t>MÅLSELV</t>
  </si>
  <si>
    <t>NAMSOS</t>
  </si>
  <si>
    <t>NANNESTAD</t>
  </si>
  <si>
    <t>NARVIK</t>
  </si>
  <si>
    <t>NES</t>
  </si>
  <si>
    <t>NESBYEN</t>
  </si>
  <si>
    <t>NESNA</t>
  </si>
  <si>
    <t>NESODDEN</t>
  </si>
  <si>
    <t>NITTEDAL</t>
  </si>
  <si>
    <t>NOME</t>
  </si>
  <si>
    <t>NORD-AURDAL</t>
  </si>
  <si>
    <t>NORD-FRON</t>
  </si>
  <si>
    <t>NORDKAPP</t>
  </si>
  <si>
    <t>NORD-ODAL</t>
  </si>
  <si>
    <t>NORDRE FOLLO</t>
  </si>
  <si>
    <t>NORDRE LAND</t>
  </si>
  <si>
    <t>NORDREISA</t>
  </si>
  <si>
    <t>NORE OG UVDAL</t>
  </si>
  <si>
    <t>NOTODDEN</t>
  </si>
  <si>
    <t>NÆRØYSUND</t>
  </si>
  <si>
    <t>OPPDAL</t>
  </si>
  <si>
    <t>ORKLAND</t>
  </si>
  <si>
    <t>OSLO</t>
  </si>
  <si>
    <t>OSTERØY</t>
  </si>
  <si>
    <t>PORSANGER PORSÁNGU P</t>
  </si>
  <si>
    <t>PORSGRUNN</t>
  </si>
  <si>
    <t>RAKKESTAD</t>
  </si>
  <si>
    <t>RANA</t>
  </si>
  <si>
    <t>RANDABERG</t>
  </si>
  <si>
    <t>RAUMA</t>
  </si>
  <si>
    <t>RINGEBU</t>
  </si>
  <si>
    <t>RINGERIKE</t>
  </si>
  <si>
    <t>RINGSAKER</t>
  </si>
  <si>
    <t>RISØR</t>
  </si>
  <si>
    <t>RÆLINGEN</t>
  </si>
  <si>
    <t>RØROS</t>
  </si>
  <si>
    <t>SALANGEN</t>
  </si>
  <si>
    <t>SALTDAL</t>
  </si>
  <si>
    <t>SAMNANGER</t>
  </si>
  <si>
    <t>SANDEFJORD</t>
  </si>
  <si>
    <t>SANDNES</t>
  </si>
  <si>
    <t>SARPSBORG</t>
  </si>
  <si>
    <t>SAUDA</t>
  </si>
  <si>
    <t>SEL</t>
  </si>
  <si>
    <t>SELBU</t>
  </si>
  <si>
    <t>SELJORD</t>
  </si>
  <si>
    <t>SENJA</t>
  </si>
  <si>
    <t>SIGDAL</t>
  </si>
  <si>
    <t>SKIEN</t>
  </si>
  <si>
    <t>SKJERVØY</t>
  </si>
  <si>
    <t>SMØLA</t>
  </si>
  <si>
    <t>SOGNDAL</t>
  </si>
  <si>
    <t>SOLA</t>
  </si>
  <si>
    <t>SORTLAND</t>
  </si>
  <si>
    <t>STAD</t>
  </si>
  <si>
    <t>STANGE</t>
  </si>
  <si>
    <t>STAVANGER</t>
  </si>
  <si>
    <t>STEIGEN</t>
  </si>
  <si>
    <t>STEINKJER</t>
  </si>
  <si>
    <t>STJØRDAL</t>
  </si>
  <si>
    <t>STORD</t>
  </si>
  <si>
    <t>STOR-ELVDAL</t>
  </si>
  <si>
    <t>STRAND</t>
  </si>
  <si>
    <t>STRANDA</t>
  </si>
  <si>
    <t>STRYN</t>
  </si>
  <si>
    <t>SULA</t>
  </si>
  <si>
    <t>SULDAL</t>
  </si>
  <si>
    <t>SUNNDAL</t>
  </si>
  <si>
    <t>SUNNFJORD</t>
  </si>
  <si>
    <t>SURNADAL</t>
  </si>
  <si>
    <t>SVEIO</t>
  </si>
  <si>
    <t>SYKKYLVEN</t>
  </si>
  <si>
    <t>SØNDRE LAND</t>
  </si>
  <si>
    <t>SØR-AURDAL</t>
  </si>
  <si>
    <t>SØR-ODAL</t>
  </si>
  <si>
    <t>SØR-VARANGER</t>
  </si>
  <si>
    <t>TIME</t>
  </si>
  <si>
    <t>TINN</t>
  </si>
  <si>
    <t>TJELDSUND</t>
  </si>
  <si>
    <t>TROMSØ</t>
  </si>
  <si>
    <t>TRONDHEIM</t>
  </si>
  <si>
    <t>TRYSIL</t>
  </si>
  <si>
    <t>TVEDESTRAND</t>
  </si>
  <si>
    <t>TYNSET</t>
  </si>
  <si>
    <t>TYSNES</t>
  </si>
  <si>
    <t>TYSVÆR</t>
  </si>
  <si>
    <t>TØNSBERG</t>
  </si>
  <si>
    <t>ULLENSAKER</t>
  </si>
  <si>
    <t>ULLENSVANG</t>
  </si>
  <si>
    <t>ULSTEIN</t>
  </si>
  <si>
    <t>VADSØ</t>
  </si>
  <si>
    <t>VANYLVEN</t>
  </si>
  <si>
    <t>VARDØ</t>
  </si>
  <si>
    <t>VEFSN</t>
  </si>
  <si>
    <t>VENNESLA</t>
  </si>
  <si>
    <t>VERDAL</t>
  </si>
  <si>
    <t>VESTBY</t>
  </si>
  <si>
    <t>VESTNES</t>
  </si>
  <si>
    <t>VESTRE TOTEN</t>
  </si>
  <si>
    <t>VESTVÅGØY</t>
  </si>
  <si>
    <t>VIK</t>
  </si>
  <si>
    <t>VINDAFJORD</t>
  </si>
  <si>
    <t>VINJE</t>
  </si>
  <si>
    <t>VOLDA</t>
  </si>
  <si>
    <t>VOSS</t>
  </si>
  <si>
    <t>VÅGAN</t>
  </si>
  <si>
    <t>VÅGÅ</t>
  </si>
  <si>
    <t>ØKSNES</t>
  </si>
  <si>
    <t>ØRLAND</t>
  </si>
  <si>
    <t>ØRSTA</t>
  </si>
  <si>
    <t>ØSTRE TOTEN</t>
  </si>
  <si>
    <t>ØVRE EIKER</t>
  </si>
  <si>
    <t>ØYER</t>
  </si>
  <si>
    <t>ØYGARDEN</t>
  </si>
  <si>
    <t>ØYSTRE SLIDRE</t>
  </si>
  <si>
    <t>ÅFJORD</t>
  </si>
  <si>
    <t>ÅL</t>
  </si>
  <si>
    <t>ÅLESUND</t>
  </si>
  <si>
    <t>ÅMOT</t>
  </si>
  <si>
    <t>ÅRDAL</t>
  </si>
  <si>
    <t>ÅS</t>
  </si>
  <si>
    <t>ÅSNES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</si>
</sst>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5"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1">
    <xf numFmtId="0" fontId="0" fillId="0" borderId="0" xfId="0"/>
    <xf numFmtId="0" fontId="3" fillId="2" borderId="9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left"/>
    </xf>
    <xf numFmtId="164" fontId="4" fillId="4" borderId="9" xfId="0" applyNumberFormat="1" applyFont="1" applyFill="1" applyBorder="1"/>
    <xf numFmtId="164" fontId="3" fillId="4" borderId="9" xfId="0" applyNumberFormat="1" applyFont="1" applyFill="1" applyBorder="1"/>
    <xf numFmtId="9" fontId="3" fillId="4" borderId="9" xfId="2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2" applyFont="1" applyBorder="1"/>
    <xf numFmtId="0" fontId="4" fillId="3" borderId="9" xfId="0" applyFont="1" applyFill="1" applyBorder="1" applyAlignment="1">
      <alignment horizontal="left"/>
    </xf>
    <xf numFmtId="164" fontId="4" fillId="3" borderId="9" xfId="0" applyNumberFormat="1" applyFont="1" applyFill="1" applyBorder="1"/>
    <xf numFmtId="164" fontId="3" fillId="2" borderId="9" xfId="0" applyNumberFormat="1" applyFont="1" applyFill="1" applyBorder="1"/>
    <xf numFmtId="9" fontId="3" fillId="2" borderId="9" xfId="2" applyFont="1" applyFill="1" applyBorder="1"/>
    <xf numFmtId="164" fontId="0" fillId="0" borderId="0" xfId="0" applyNumberFormat="1"/>
    <xf numFmtId="9" fontId="0" fillId="0" borderId="0" xfId="2" applyFont="1"/>
    <xf numFmtId="0" fontId="0" fillId="0" borderId="9" xfId="0" applyBorder="1" applyAlignment="1">
      <alignment horizontal="left"/>
    </xf>
    <xf numFmtId="164" fontId="0" fillId="0" borderId="0" xfId="1" applyNumberFormat="1" applyFont="1"/>
    <xf numFmtId="164" fontId="0" fillId="0" borderId="9" xfId="1" applyNumberFormat="1" applyFont="1" applyBorder="1"/>
    <xf numFmtId="164" fontId="3" fillId="2" borderId="9" xfId="1" applyNumberFormat="1" applyFont="1" applyFill="1" applyBorder="1"/>
    <xf numFmtId="0" fontId="3" fillId="2" borderId="9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E3841C-5940-4D23-A2F0-67F6BE77E24F}">
  <dimension ref="A1:E145"/>
  <sheetViews>
    <sheetView tabSelected="1" workbookViewId="0">
      <selection sqref="A1:E4"/>
    </sheetView>
  </sheetViews>
  <sheetFormatPr defaultColWidth="11.42578125" defaultRowHeight="12.75"/>
  <cols>
    <col min="1" max="1" width="35.42578125" customWidth="1"/>
  </cols>
  <sheetData>
    <row r="1" spans="1:5">
      <c r="A1" s="21" t="s">
        <v>0</v>
      </c>
      <c r="B1" s="22"/>
      <c r="C1" s="22"/>
      <c r="D1" s="22"/>
      <c r="E1" s="23"/>
    </row>
    <row r="2" spans="1:5">
      <c r="A2" s="24"/>
      <c r="B2" s="25"/>
      <c r="C2" s="25"/>
      <c r="D2" s="25"/>
      <c r="E2" s="26"/>
    </row>
    <row r="3" spans="1:5">
      <c r="A3" s="24"/>
      <c r="B3" s="25"/>
      <c r="C3" s="25"/>
      <c r="D3" s="25"/>
      <c r="E3" s="26"/>
    </row>
    <row r="4" spans="1:5" ht="13.5" thickBot="1">
      <c r="A4" s="27"/>
      <c r="B4" s="28"/>
      <c r="C4" s="28"/>
      <c r="D4" s="28"/>
      <c r="E4" s="29"/>
    </row>
    <row r="8" spans="1:5">
      <c r="A8" s="20" t="s">
        <v>1</v>
      </c>
      <c r="B8" s="20"/>
      <c r="C8" s="20"/>
      <c r="D8" s="20"/>
      <c r="E8" s="20"/>
    </row>
    <row r="9" spans="1:5">
      <c r="A9" s="30" t="s">
        <v>2</v>
      </c>
      <c r="B9" s="20" t="s">
        <v>3</v>
      </c>
      <c r="C9" s="20"/>
      <c r="D9" s="20" t="s">
        <v>4</v>
      </c>
      <c r="E9" s="20"/>
    </row>
    <row r="10" spans="1:5">
      <c r="A10" s="30"/>
      <c r="B10" s="2" t="s">
        <v>5</v>
      </c>
      <c r="C10" s="2" t="s">
        <v>6</v>
      </c>
      <c r="D10" s="1" t="s">
        <v>7</v>
      </c>
      <c r="E10" s="1" t="s">
        <v>8</v>
      </c>
    </row>
    <row r="11" spans="1:5">
      <c r="A11" s="3" t="s">
        <v>9</v>
      </c>
      <c r="B11" s="4">
        <v>50842128.012000024</v>
      </c>
      <c r="C11" s="4">
        <v>48372538.050999999</v>
      </c>
      <c r="D11" s="5">
        <f>C11-B11</f>
        <v>-2469589.9610000253</v>
      </c>
      <c r="E11" s="6">
        <f>D11/B11</f>
        <v>-4.8573693855165537E-2</v>
      </c>
    </row>
    <row r="12" spans="1:5">
      <c r="A12" s="7" t="s">
        <v>10</v>
      </c>
      <c r="B12" s="8">
        <v>25065603.239000015</v>
      </c>
      <c r="C12" s="8">
        <v>23366844.554999992</v>
      </c>
      <c r="D12" s="8">
        <f t="shared" ref="D12:D36" si="0">C12-B12</f>
        <v>-1698758.6840000227</v>
      </c>
      <c r="E12" s="9">
        <f t="shared" ref="E12:E36" si="1">D12/B12</f>
        <v>-6.7772503530132241E-2</v>
      </c>
    </row>
    <row r="13" spans="1:5">
      <c r="A13" s="7" t="s">
        <v>11</v>
      </c>
      <c r="B13" s="8">
        <v>16635853.572000004</v>
      </c>
      <c r="C13" s="8">
        <v>16165256.23400001</v>
      </c>
      <c r="D13" s="8">
        <f t="shared" si="0"/>
        <v>-470597.33799999394</v>
      </c>
      <c r="E13" s="9">
        <f t="shared" si="1"/>
        <v>-2.8288138986271298E-2</v>
      </c>
    </row>
    <row r="14" spans="1:5">
      <c r="A14" s="7" t="s">
        <v>12</v>
      </c>
      <c r="B14" s="8">
        <v>4488602.0500000017</v>
      </c>
      <c r="C14" s="8">
        <v>4273343.1000000024</v>
      </c>
      <c r="D14" s="8">
        <f t="shared" si="0"/>
        <v>-215258.94999999925</v>
      </c>
      <c r="E14" s="9">
        <f t="shared" si="1"/>
        <v>-4.7956790912217127E-2</v>
      </c>
    </row>
    <row r="15" spans="1:5">
      <c r="A15" s="7" t="s">
        <v>13</v>
      </c>
      <c r="B15" s="8">
        <v>3396808.0789999999</v>
      </c>
      <c r="C15" s="8">
        <v>3346092.2679999988</v>
      </c>
      <c r="D15" s="8">
        <f t="shared" si="0"/>
        <v>-50715.811000001151</v>
      </c>
      <c r="E15" s="9">
        <f t="shared" si="1"/>
        <v>-1.4930431693665655E-2</v>
      </c>
    </row>
    <row r="16" spans="1:5">
      <c r="A16" s="7" t="s">
        <v>14</v>
      </c>
      <c r="B16" s="8">
        <v>586452.80000000028</v>
      </c>
      <c r="C16" s="8">
        <v>550394.10000000033</v>
      </c>
      <c r="D16" s="8">
        <f t="shared" si="0"/>
        <v>-36058.699999999953</v>
      </c>
      <c r="E16" s="9">
        <f t="shared" si="1"/>
        <v>-6.1486107662884273E-2</v>
      </c>
    </row>
    <row r="17" spans="1:5">
      <c r="A17" s="7" t="s">
        <v>15</v>
      </c>
      <c r="B17" s="8">
        <v>414535.53199999983</v>
      </c>
      <c r="C17" s="8">
        <v>389147.78400000045</v>
      </c>
      <c r="D17" s="8">
        <f t="shared" si="0"/>
        <v>-25387.747999999381</v>
      </c>
      <c r="E17" s="9">
        <f t="shared" si="1"/>
        <v>-6.1243840491819149E-2</v>
      </c>
    </row>
    <row r="18" spans="1:5">
      <c r="A18" s="7" t="s">
        <v>16</v>
      </c>
      <c r="B18" s="8">
        <v>247245.33999999988</v>
      </c>
      <c r="C18" s="8">
        <v>273448.40999999968</v>
      </c>
      <c r="D18" s="8">
        <f t="shared" si="0"/>
        <v>26203.069999999803</v>
      </c>
      <c r="E18" s="9">
        <f t="shared" si="1"/>
        <v>0.10598003586235363</v>
      </c>
    </row>
    <row r="19" spans="1:5">
      <c r="A19" s="7" t="s">
        <v>17</v>
      </c>
      <c r="B19" s="8">
        <v>7027.3999999999987</v>
      </c>
      <c r="C19" s="8">
        <v>8011.5999999999958</v>
      </c>
      <c r="D19" s="8">
        <f t="shared" si="0"/>
        <v>984.19999999999709</v>
      </c>
      <c r="E19" s="9">
        <f t="shared" si="1"/>
        <v>0.14005179725076092</v>
      </c>
    </row>
    <row r="20" spans="1:5">
      <c r="A20" s="3" t="s">
        <v>18</v>
      </c>
      <c r="B20" s="4">
        <v>8149081.8279999923</v>
      </c>
      <c r="C20" s="4">
        <v>7827824.0439999895</v>
      </c>
      <c r="D20" s="5">
        <f t="shared" si="0"/>
        <v>-321257.78400000278</v>
      </c>
      <c r="E20" s="6">
        <f t="shared" si="1"/>
        <v>-3.9422574319498305E-2</v>
      </c>
    </row>
    <row r="21" spans="1:5">
      <c r="A21" s="7" t="s">
        <v>19</v>
      </c>
      <c r="B21" s="8">
        <v>2332771.7699999996</v>
      </c>
      <c r="C21" s="8">
        <v>2242342.5099999928</v>
      </c>
      <c r="D21" s="8">
        <f t="shared" si="0"/>
        <v>-90429.260000006761</v>
      </c>
      <c r="E21" s="9">
        <f t="shared" si="1"/>
        <v>-3.8764726649622813E-2</v>
      </c>
    </row>
    <row r="22" spans="1:5">
      <c r="A22" s="7" t="s">
        <v>20</v>
      </c>
      <c r="B22" s="8">
        <v>1151405.1799999976</v>
      </c>
      <c r="C22" s="8">
        <v>1137024.4499999969</v>
      </c>
      <c r="D22" s="8">
        <f t="shared" si="0"/>
        <v>-14380.73000000068</v>
      </c>
      <c r="E22" s="9">
        <f t="shared" si="1"/>
        <v>-1.2489721472332363E-2</v>
      </c>
    </row>
    <row r="23" spans="1:5">
      <c r="A23" s="7" t="s">
        <v>21</v>
      </c>
      <c r="B23" s="8">
        <v>1024889.6499999964</v>
      </c>
      <c r="C23" s="8">
        <v>1023128.1099999966</v>
      </c>
      <c r="D23" s="8">
        <f t="shared" si="0"/>
        <v>-1761.5399999998044</v>
      </c>
      <c r="E23" s="9">
        <f t="shared" si="1"/>
        <v>-1.7187606490121259E-3</v>
      </c>
    </row>
    <row r="24" spans="1:5">
      <c r="A24" s="7" t="s">
        <v>22</v>
      </c>
      <c r="B24" s="8">
        <v>728292.15</v>
      </c>
      <c r="C24" s="8">
        <v>712375.19000000041</v>
      </c>
      <c r="D24" s="8">
        <f t="shared" si="0"/>
        <v>-15916.959999999614</v>
      </c>
      <c r="E24" s="9">
        <f t="shared" si="1"/>
        <v>-2.185518544995935E-2</v>
      </c>
    </row>
    <row r="25" spans="1:5">
      <c r="A25" s="7" t="s">
        <v>23</v>
      </c>
      <c r="B25" s="8">
        <v>745674.69999999984</v>
      </c>
      <c r="C25" s="8">
        <v>672178.65000000049</v>
      </c>
      <c r="D25" s="8">
        <f t="shared" si="0"/>
        <v>-73496.049999999348</v>
      </c>
      <c r="E25" s="9">
        <f t="shared" si="1"/>
        <v>-9.8563153611084517E-2</v>
      </c>
    </row>
    <row r="26" spans="1:5">
      <c r="A26" s="7" t="s">
        <v>24</v>
      </c>
      <c r="B26" s="8">
        <v>696127.20799999894</v>
      </c>
      <c r="C26" s="8">
        <v>646599.63900000148</v>
      </c>
      <c r="D26" s="8">
        <f t="shared" si="0"/>
        <v>-49527.568999997457</v>
      </c>
      <c r="E26" s="9">
        <f t="shared" si="1"/>
        <v>-7.1147296687759307E-2</v>
      </c>
    </row>
    <row r="27" spans="1:5">
      <c r="A27" s="7" t="s">
        <v>25</v>
      </c>
      <c r="B27" s="8">
        <v>584414.07999999984</v>
      </c>
      <c r="C27" s="8">
        <v>540903.78000000166</v>
      </c>
      <c r="D27" s="8">
        <f t="shared" si="0"/>
        <v>-43510.299999998184</v>
      </c>
      <c r="E27" s="9">
        <f t="shared" si="1"/>
        <v>-7.4451149431578031E-2</v>
      </c>
    </row>
    <row r="28" spans="1:5">
      <c r="A28" s="7" t="s">
        <v>26</v>
      </c>
      <c r="B28" s="8">
        <v>477265.24000000017</v>
      </c>
      <c r="C28" s="8">
        <v>449943.79000000079</v>
      </c>
      <c r="D28" s="8">
        <f t="shared" si="0"/>
        <v>-27321.449999999371</v>
      </c>
      <c r="E28" s="9">
        <f t="shared" si="1"/>
        <v>-5.7245840908085745E-2</v>
      </c>
    </row>
    <row r="29" spans="1:5">
      <c r="A29" s="7" t="s">
        <v>27</v>
      </c>
      <c r="B29" s="8">
        <v>198997.90000000008</v>
      </c>
      <c r="C29" s="8">
        <v>204209.37500000009</v>
      </c>
      <c r="D29" s="8">
        <f t="shared" si="0"/>
        <v>5211.4750000000058</v>
      </c>
      <c r="E29" s="9">
        <f t="shared" si="1"/>
        <v>2.6188592944950694E-2</v>
      </c>
    </row>
    <row r="30" spans="1:5">
      <c r="A30" s="7" t="s">
        <v>28</v>
      </c>
      <c r="B30" s="8">
        <v>148825.2499999998</v>
      </c>
      <c r="C30" s="8">
        <v>138388.94999999949</v>
      </c>
      <c r="D30" s="8">
        <f t="shared" si="0"/>
        <v>-10436.300000000309</v>
      </c>
      <c r="E30" s="9">
        <f t="shared" si="1"/>
        <v>-7.012452524017479E-2</v>
      </c>
    </row>
    <row r="31" spans="1:5">
      <c r="A31" s="7" t="s">
        <v>29</v>
      </c>
      <c r="B31" s="8">
        <v>53881.399999999972</v>
      </c>
      <c r="C31" s="8">
        <v>54921.49999999992</v>
      </c>
      <c r="D31" s="8">
        <f t="shared" si="0"/>
        <v>1040.0999999999476</v>
      </c>
      <c r="E31" s="9">
        <f t="shared" si="1"/>
        <v>1.9303507332770642E-2</v>
      </c>
    </row>
    <row r="32" spans="1:5">
      <c r="A32" s="7" t="s">
        <v>30</v>
      </c>
      <c r="B32" s="8">
        <v>6537.2999999999984</v>
      </c>
      <c r="C32" s="8">
        <v>5808.1</v>
      </c>
      <c r="D32" s="8">
        <f t="shared" si="0"/>
        <v>-729.199999999998</v>
      </c>
      <c r="E32" s="9">
        <f t="shared" si="1"/>
        <v>-0.11154452143851409</v>
      </c>
    </row>
    <row r="33" spans="1:5">
      <c r="A33" s="3" t="s">
        <v>31</v>
      </c>
      <c r="B33" s="4">
        <v>1918206.476000004</v>
      </c>
      <c r="C33" s="4">
        <v>2055246.8659999925</v>
      </c>
      <c r="D33" s="5">
        <f t="shared" si="0"/>
        <v>137040.38999998849</v>
      </c>
      <c r="E33" s="6">
        <f t="shared" si="1"/>
        <v>7.1441938975076322E-2</v>
      </c>
    </row>
    <row r="34" spans="1:5">
      <c r="A34" s="3" t="s">
        <v>32</v>
      </c>
      <c r="B34" s="4">
        <v>668542.67500000051</v>
      </c>
      <c r="C34" s="4">
        <v>800249.78999999806</v>
      </c>
      <c r="D34" s="5">
        <f t="shared" si="0"/>
        <v>131707.11499999755</v>
      </c>
      <c r="E34" s="6">
        <f t="shared" si="1"/>
        <v>0.1970062943251864</v>
      </c>
    </row>
    <row r="35" spans="1:5">
      <c r="A35" s="3" t="s">
        <v>33</v>
      </c>
      <c r="B35" s="4">
        <v>280979.35000000003</v>
      </c>
      <c r="C35" s="4">
        <v>267958.4250000001</v>
      </c>
      <c r="D35" s="5">
        <f t="shared" si="0"/>
        <v>-13020.92499999993</v>
      </c>
      <c r="E35" s="6">
        <f t="shared" si="1"/>
        <v>-4.634121689013776E-2</v>
      </c>
    </row>
    <row r="36" spans="1:5">
      <c r="A36" s="10" t="s">
        <v>34</v>
      </c>
      <c r="B36" s="11">
        <v>61858938.341000021</v>
      </c>
      <c r="C36" s="11">
        <v>59323817.175999977</v>
      </c>
      <c r="D36" s="12">
        <f t="shared" si="0"/>
        <v>-2535121.1650000438</v>
      </c>
      <c r="E36" s="13">
        <f t="shared" si="1"/>
        <v>-4.0982293472692354E-2</v>
      </c>
    </row>
    <row r="37" spans="1:5">
      <c r="D37" s="14"/>
      <c r="E37" s="15"/>
    </row>
    <row r="38" spans="1:5">
      <c r="D38" s="14"/>
      <c r="E38" s="15"/>
    </row>
    <row r="39" spans="1:5">
      <c r="D39" s="14"/>
      <c r="E39" s="15"/>
    </row>
    <row r="40" spans="1:5">
      <c r="A40" s="20" t="s">
        <v>1</v>
      </c>
      <c r="B40" s="20"/>
      <c r="C40" s="20"/>
      <c r="D40" s="20"/>
      <c r="E40" s="20"/>
    </row>
    <row r="41" spans="1:5">
      <c r="A41" s="30" t="s">
        <v>2</v>
      </c>
      <c r="B41" s="20" t="s">
        <v>35</v>
      </c>
      <c r="C41" s="20"/>
      <c r="D41" s="20" t="s">
        <v>4</v>
      </c>
      <c r="E41" s="20"/>
    </row>
    <row r="42" spans="1:5">
      <c r="A42" s="30"/>
      <c r="B42" s="2" t="s">
        <v>5</v>
      </c>
      <c r="C42" s="2" t="s">
        <v>6</v>
      </c>
      <c r="D42" s="1" t="s">
        <v>7</v>
      </c>
      <c r="E42" s="1" t="s">
        <v>8</v>
      </c>
    </row>
    <row r="43" spans="1:5">
      <c r="A43" s="3" t="s">
        <v>9</v>
      </c>
      <c r="B43" s="4">
        <v>6425812.8439999996</v>
      </c>
      <c r="C43" s="4">
        <v>6101971.9840000002</v>
      </c>
      <c r="D43" s="5">
        <f t="shared" ref="D43:D90" si="2">C43-B43</f>
        <v>-323840.8599999994</v>
      </c>
      <c r="E43" s="6">
        <f t="shared" ref="E43:E90" si="3">D43/B43</f>
        <v>-5.0396870849169009E-2</v>
      </c>
    </row>
    <row r="44" spans="1:5">
      <c r="A44" s="7" t="s">
        <v>10</v>
      </c>
      <c r="B44" s="8">
        <v>3151660.8289999999</v>
      </c>
      <c r="C44" s="8">
        <v>2874030.0660000001</v>
      </c>
      <c r="D44" s="8">
        <f t="shared" si="2"/>
        <v>-277630.7629999998</v>
      </c>
      <c r="E44" s="9">
        <f t="shared" si="3"/>
        <v>-8.8090304783237136E-2</v>
      </c>
    </row>
    <row r="45" spans="1:5">
      <c r="A45" s="7" t="s">
        <v>11</v>
      </c>
      <c r="B45" s="8">
        <v>2172654.6739999996</v>
      </c>
      <c r="C45" s="8">
        <v>2129333.2539999997</v>
      </c>
      <c r="D45" s="8">
        <f t="shared" si="2"/>
        <v>-43321.419999999925</v>
      </c>
      <c r="E45" s="9">
        <f t="shared" si="3"/>
        <v>-1.9939395118066486E-2</v>
      </c>
    </row>
    <row r="46" spans="1:5">
      <c r="A46" s="7" t="s">
        <v>12</v>
      </c>
      <c r="B46" s="8">
        <v>519046.99999999994</v>
      </c>
      <c r="C46" s="8">
        <v>505439.42499999999</v>
      </c>
      <c r="D46" s="8">
        <f t="shared" si="2"/>
        <v>-13607.574999999953</v>
      </c>
      <c r="E46" s="9">
        <f t="shared" si="3"/>
        <v>-2.6216460166420295E-2</v>
      </c>
    </row>
    <row r="47" spans="1:5">
      <c r="A47" s="7" t="s">
        <v>13</v>
      </c>
      <c r="B47" s="8">
        <v>424585.87100000004</v>
      </c>
      <c r="C47" s="8">
        <v>432986.103</v>
      </c>
      <c r="D47" s="8">
        <f t="shared" si="2"/>
        <v>8400.23199999996</v>
      </c>
      <c r="E47" s="9">
        <f t="shared" si="3"/>
        <v>1.9784530229928352E-2</v>
      </c>
    </row>
    <row r="48" spans="1:5">
      <c r="A48" s="7" t="s">
        <v>14</v>
      </c>
      <c r="B48" s="8">
        <v>71473.55</v>
      </c>
      <c r="C48" s="8">
        <v>70654.125</v>
      </c>
      <c r="D48" s="8">
        <f t="shared" si="2"/>
        <v>-819.42500000000291</v>
      </c>
      <c r="E48" s="9">
        <f t="shared" si="3"/>
        <v>-1.1464730659104002E-2</v>
      </c>
    </row>
    <row r="49" spans="1:5">
      <c r="A49" s="7" t="s">
        <v>15</v>
      </c>
      <c r="B49" s="8">
        <v>50629.340000000018</v>
      </c>
      <c r="C49" s="8">
        <v>50030.83100000002</v>
      </c>
      <c r="D49" s="8">
        <f t="shared" si="2"/>
        <v>-598.5089999999982</v>
      </c>
      <c r="E49" s="9">
        <f t="shared" si="3"/>
        <v>-1.1821386571501781E-2</v>
      </c>
    </row>
    <row r="50" spans="1:5">
      <c r="A50" s="7" t="s">
        <v>16</v>
      </c>
      <c r="B50" s="8">
        <v>34793.955000000016</v>
      </c>
      <c r="C50" s="8">
        <v>38282.005000000005</v>
      </c>
      <c r="D50" s="8">
        <f t="shared" si="2"/>
        <v>3488.0499999999884</v>
      </c>
      <c r="E50" s="9">
        <f t="shared" si="3"/>
        <v>0.10024873573584799</v>
      </c>
    </row>
    <row r="51" spans="1:5">
      <c r="A51" s="7" t="s">
        <v>17</v>
      </c>
      <c r="B51" s="8">
        <v>967.62500000000023</v>
      </c>
      <c r="C51" s="8">
        <v>1216.1750000000002</v>
      </c>
      <c r="D51" s="8">
        <f t="shared" si="2"/>
        <v>248.54999999999995</v>
      </c>
      <c r="E51" s="9">
        <f t="shared" si="3"/>
        <v>0.25686603797958907</v>
      </c>
    </row>
    <row r="52" spans="1:5">
      <c r="A52" s="3" t="s">
        <v>18</v>
      </c>
      <c r="B52" s="4">
        <v>1058058.621</v>
      </c>
      <c r="C52" s="4">
        <v>1038481.2399999998</v>
      </c>
      <c r="D52" s="5">
        <f t="shared" si="2"/>
        <v>-19577.381000000285</v>
      </c>
      <c r="E52" s="6">
        <f t="shared" si="3"/>
        <v>-1.8503115622740419E-2</v>
      </c>
    </row>
    <row r="53" spans="1:5">
      <c r="A53" s="7" t="s">
        <v>19</v>
      </c>
      <c r="B53" s="8">
        <v>318300.99000000011</v>
      </c>
      <c r="C53" s="8">
        <v>310614.55999999994</v>
      </c>
      <c r="D53" s="8">
        <f t="shared" si="2"/>
        <v>-7686.4300000001676</v>
      </c>
      <c r="E53" s="9">
        <f t="shared" si="3"/>
        <v>-2.4148306921697494E-2</v>
      </c>
    </row>
    <row r="54" spans="1:5">
      <c r="A54" s="7" t="s">
        <v>20</v>
      </c>
      <c r="B54" s="8">
        <v>150730.04999999996</v>
      </c>
      <c r="C54" s="8">
        <v>152074.80000000002</v>
      </c>
      <c r="D54" s="8">
        <f t="shared" si="2"/>
        <v>1344.7500000000582</v>
      </c>
      <c r="E54" s="9">
        <f t="shared" si="3"/>
        <v>8.9215786765814691E-3</v>
      </c>
    </row>
    <row r="55" spans="1:5">
      <c r="A55" s="7" t="s">
        <v>21</v>
      </c>
      <c r="B55" s="8">
        <v>128319.90000000001</v>
      </c>
      <c r="C55" s="8">
        <v>129308.33999999991</v>
      </c>
      <c r="D55" s="8">
        <f t="shared" si="2"/>
        <v>988.43999999990046</v>
      </c>
      <c r="E55" s="9">
        <f t="shared" si="3"/>
        <v>7.7029361774744246E-3</v>
      </c>
    </row>
    <row r="56" spans="1:5">
      <c r="A56" s="7" t="s">
        <v>22</v>
      </c>
      <c r="B56" s="8">
        <v>95703.170000000013</v>
      </c>
      <c r="C56" s="8">
        <v>92765.539999999979</v>
      </c>
      <c r="D56" s="8">
        <f t="shared" si="2"/>
        <v>-2937.6300000000338</v>
      </c>
      <c r="E56" s="9">
        <f t="shared" si="3"/>
        <v>-3.0695221485349266E-2</v>
      </c>
    </row>
    <row r="57" spans="1:5">
      <c r="A57" s="7" t="s">
        <v>24</v>
      </c>
      <c r="B57" s="8">
        <v>82553.860999999946</v>
      </c>
      <c r="C57" s="8">
        <v>85951.969999999943</v>
      </c>
      <c r="D57" s="8">
        <f t="shared" si="2"/>
        <v>3398.1089999999967</v>
      </c>
      <c r="E57" s="9">
        <f t="shared" si="3"/>
        <v>4.1162326738418679E-2</v>
      </c>
    </row>
    <row r="58" spans="1:5">
      <c r="A58" s="7" t="s">
        <v>23</v>
      </c>
      <c r="B58" s="8">
        <v>95421.699999999968</v>
      </c>
      <c r="C58" s="8">
        <v>85408.599999999991</v>
      </c>
      <c r="D58" s="8">
        <f t="shared" si="2"/>
        <v>-10013.099999999977</v>
      </c>
      <c r="E58" s="9">
        <f t="shared" si="3"/>
        <v>-0.10493525057717458</v>
      </c>
    </row>
    <row r="59" spans="1:5">
      <c r="A59" s="7" t="s">
        <v>25</v>
      </c>
      <c r="B59" s="8">
        <v>76999.200000000026</v>
      </c>
      <c r="C59" s="8">
        <v>71940.669999999969</v>
      </c>
      <c r="D59" s="8">
        <f t="shared" si="2"/>
        <v>-5058.530000000057</v>
      </c>
      <c r="E59" s="9">
        <f t="shared" si="3"/>
        <v>-6.5695877359765495E-2</v>
      </c>
    </row>
    <row r="60" spans="1:5">
      <c r="A60" s="7" t="s">
        <v>26</v>
      </c>
      <c r="B60" s="8">
        <v>60044.19999999999</v>
      </c>
      <c r="C60" s="8">
        <v>58714.469999999972</v>
      </c>
      <c r="D60" s="8">
        <f t="shared" si="2"/>
        <v>-1329.7300000000178</v>
      </c>
      <c r="E60" s="9">
        <f t="shared" si="3"/>
        <v>-2.2145852555284572E-2</v>
      </c>
    </row>
    <row r="61" spans="1:5">
      <c r="A61" s="7" t="s">
        <v>27</v>
      </c>
      <c r="B61" s="8">
        <v>22312.500000000004</v>
      </c>
      <c r="C61" s="8">
        <v>24367.999999999993</v>
      </c>
      <c r="D61" s="8">
        <f t="shared" si="2"/>
        <v>2055.4999999999891</v>
      </c>
      <c r="E61" s="9">
        <f t="shared" si="3"/>
        <v>9.2123249299719379E-2</v>
      </c>
    </row>
    <row r="62" spans="1:5">
      <c r="A62" s="7" t="s">
        <v>28</v>
      </c>
      <c r="B62" s="8">
        <v>19573.800000000021</v>
      </c>
      <c r="C62" s="8">
        <v>18850.200000000012</v>
      </c>
      <c r="D62" s="8">
        <f t="shared" si="2"/>
        <v>-723.60000000000946</v>
      </c>
      <c r="E62" s="9">
        <f t="shared" si="3"/>
        <v>-3.6967783465653513E-2</v>
      </c>
    </row>
    <row r="63" spans="1:5">
      <c r="A63" s="7" t="s">
        <v>29</v>
      </c>
      <c r="B63" s="8">
        <v>7257.0499999999984</v>
      </c>
      <c r="C63" s="8">
        <v>7721.7899999999991</v>
      </c>
      <c r="D63" s="8">
        <f t="shared" si="2"/>
        <v>464.74000000000069</v>
      </c>
      <c r="E63" s="9">
        <f t="shared" si="3"/>
        <v>6.4039795784788689E-2</v>
      </c>
    </row>
    <row r="64" spans="1:5">
      <c r="A64" s="7" t="s">
        <v>30</v>
      </c>
      <c r="B64" s="8">
        <v>842.19999999999993</v>
      </c>
      <c r="C64" s="8">
        <v>762.30000000000007</v>
      </c>
      <c r="D64" s="8">
        <f t="shared" si="2"/>
        <v>-79.899999999999864</v>
      </c>
      <c r="E64" s="9">
        <f t="shared" si="3"/>
        <v>-9.4870577060080591E-2</v>
      </c>
    </row>
    <row r="65" spans="1:5">
      <c r="A65" s="3" t="s">
        <v>31</v>
      </c>
      <c r="B65" s="4">
        <v>236990.68799999999</v>
      </c>
      <c r="C65" s="4">
        <v>265496.67899999995</v>
      </c>
      <c r="D65" s="5">
        <f t="shared" si="2"/>
        <v>28505.990999999951</v>
      </c>
      <c r="E65" s="6">
        <f t="shared" si="3"/>
        <v>0.1202831691007199</v>
      </c>
    </row>
    <row r="66" spans="1:5">
      <c r="A66" s="3" t="s">
        <v>32</v>
      </c>
      <c r="B66" s="4">
        <v>86888.785000000003</v>
      </c>
      <c r="C66" s="4">
        <v>102867.67500000002</v>
      </c>
      <c r="D66" s="5">
        <f t="shared" si="2"/>
        <v>15978.890000000014</v>
      </c>
      <c r="E66" s="6">
        <f t="shared" si="3"/>
        <v>0.18390048842321841</v>
      </c>
    </row>
    <row r="67" spans="1:5">
      <c r="A67" s="3" t="s">
        <v>33</v>
      </c>
      <c r="B67" s="4">
        <v>34352.5</v>
      </c>
      <c r="C67" s="4">
        <v>33196.300000000003</v>
      </c>
      <c r="D67" s="5">
        <f t="shared" si="2"/>
        <v>-1156.1999999999971</v>
      </c>
      <c r="E67" s="6">
        <f t="shared" si="3"/>
        <v>-3.3656939087402582E-2</v>
      </c>
    </row>
    <row r="68" spans="1:5">
      <c r="A68" s="10" t="s">
        <v>34</v>
      </c>
      <c r="B68" s="11">
        <v>7842103.4380000001</v>
      </c>
      <c r="C68" s="11">
        <v>7542013.8779999996</v>
      </c>
      <c r="D68" s="12">
        <f t="shared" si="2"/>
        <v>-300089.56000000052</v>
      </c>
      <c r="E68" s="13">
        <f t="shared" si="3"/>
        <v>-3.8266462865801404E-2</v>
      </c>
    </row>
    <row r="69" spans="1:5">
      <c r="D69" s="14"/>
      <c r="E69" s="15"/>
    </row>
    <row r="70" spans="1:5">
      <c r="D70" s="14"/>
      <c r="E70" s="15"/>
    </row>
    <row r="71" spans="1:5">
      <c r="D71" s="14"/>
      <c r="E71" s="15"/>
    </row>
    <row r="72" spans="1:5">
      <c r="A72" s="20" t="s">
        <v>1</v>
      </c>
      <c r="B72" s="20"/>
      <c r="C72" s="20"/>
      <c r="D72" s="20"/>
      <c r="E72" s="20"/>
    </row>
    <row r="73" spans="1:5">
      <c r="A73" s="30" t="s">
        <v>36</v>
      </c>
      <c r="B73" s="20" t="s">
        <v>35</v>
      </c>
      <c r="C73" s="20"/>
      <c r="D73" s="20" t="s">
        <v>4</v>
      </c>
      <c r="E73" s="20"/>
    </row>
    <row r="74" spans="1:5">
      <c r="A74" s="30"/>
      <c r="B74" s="2" t="s">
        <v>5</v>
      </c>
      <c r="C74" s="2" t="s">
        <v>6</v>
      </c>
      <c r="D74" s="1" t="s">
        <v>7</v>
      </c>
      <c r="E74" s="1" t="s">
        <v>8</v>
      </c>
    </row>
    <row r="75" spans="1:5">
      <c r="A75" s="16" t="s">
        <v>37</v>
      </c>
      <c r="B75" s="8">
        <v>467250.46100000048</v>
      </c>
      <c r="C75" s="8">
        <v>441861.71300000016</v>
      </c>
      <c r="D75" s="8">
        <f t="shared" si="2"/>
        <v>-25388.748000000312</v>
      </c>
      <c r="E75" s="9">
        <f t="shared" si="3"/>
        <v>-5.433648571616987E-2</v>
      </c>
    </row>
    <row r="76" spans="1:5">
      <c r="A76" s="16" t="s">
        <v>38</v>
      </c>
      <c r="B76" s="8">
        <v>1007941.0869999982</v>
      </c>
      <c r="C76" s="8">
        <v>953200.12599999818</v>
      </c>
      <c r="D76" s="8">
        <f t="shared" si="2"/>
        <v>-54740.96100000001</v>
      </c>
      <c r="E76" s="9">
        <f t="shared" si="3"/>
        <v>-5.4309683081705855E-2</v>
      </c>
    </row>
    <row r="77" spans="1:5">
      <c r="A77" s="16" t="s">
        <v>39</v>
      </c>
      <c r="B77" s="8">
        <v>379600.18900000001</v>
      </c>
      <c r="C77" s="8">
        <v>373836.22200000001</v>
      </c>
      <c r="D77" s="8">
        <f t="shared" si="2"/>
        <v>-5763.9670000000042</v>
      </c>
      <c r="E77" s="9">
        <f t="shared" si="3"/>
        <v>-1.5184310142690692E-2</v>
      </c>
    </row>
    <row r="78" spans="1:5">
      <c r="A78" s="16" t="s">
        <v>40</v>
      </c>
      <c r="B78" s="8">
        <v>117726.93400000002</v>
      </c>
      <c r="C78" s="8">
        <v>115088.44600000003</v>
      </c>
      <c r="D78" s="8">
        <f t="shared" si="2"/>
        <v>-2638.4879999999976</v>
      </c>
      <c r="E78" s="9">
        <f t="shared" si="3"/>
        <v>-2.2411931665526914E-2</v>
      </c>
    </row>
    <row r="79" spans="1:5">
      <c r="A79" s="16" t="s">
        <v>41</v>
      </c>
      <c r="B79" s="8">
        <v>526879.73800000024</v>
      </c>
      <c r="C79" s="8">
        <v>521032.22300000035</v>
      </c>
      <c r="D79" s="8">
        <f t="shared" si="2"/>
        <v>-5847.5149999998976</v>
      </c>
      <c r="E79" s="9">
        <f t="shared" si="3"/>
        <v>-1.109838655439032E-2</v>
      </c>
    </row>
    <row r="80" spans="1:5">
      <c r="A80" s="16" t="s">
        <v>42</v>
      </c>
      <c r="B80" s="8">
        <v>350865.21400000009</v>
      </c>
      <c r="C80" s="8">
        <v>338572.6059999998</v>
      </c>
      <c r="D80" s="8">
        <f t="shared" si="2"/>
        <v>-12292.608000000298</v>
      </c>
      <c r="E80" s="9">
        <f t="shared" si="3"/>
        <v>-3.5035128902805093E-2</v>
      </c>
    </row>
    <row r="81" spans="1:5">
      <c r="A81" s="16" t="s">
        <v>43</v>
      </c>
      <c r="B81" s="8">
        <v>417910.32199999987</v>
      </c>
      <c r="C81" s="8">
        <v>395157.2030000005</v>
      </c>
      <c r="D81" s="8">
        <f t="shared" si="2"/>
        <v>-22753.118999999366</v>
      </c>
      <c r="E81" s="9">
        <f t="shared" si="3"/>
        <v>-5.4444979705477035E-2</v>
      </c>
    </row>
    <row r="82" spans="1:5">
      <c r="A82" s="16" t="s">
        <v>44</v>
      </c>
      <c r="B82" s="8">
        <v>1083451.7739999995</v>
      </c>
      <c r="C82" s="8">
        <v>1047903.9460000001</v>
      </c>
      <c r="D82" s="8">
        <f t="shared" si="2"/>
        <v>-35547.827999999397</v>
      </c>
      <c r="E82" s="9">
        <f t="shared" si="3"/>
        <v>-3.2809792602729558E-2</v>
      </c>
    </row>
    <row r="83" spans="1:5">
      <c r="A83" s="16" t="s">
        <v>45</v>
      </c>
      <c r="B83" s="8">
        <v>651437.46499999904</v>
      </c>
      <c r="C83" s="8">
        <v>628045.58499999938</v>
      </c>
      <c r="D83" s="8">
        <f t="shared" si="2"/>
        <v>-23391.879999999655</v>
      </c>
      <c r="E83" s="9">
        <f t="shared" si="3"/>
        <v>-3.5908097487146656E-2</v>
      </c>
    </row>
    <row r="84" spans="1:5">
      <c r="A84" s="16" t="s">
        <v>46</v>
      </c>
      <c r="B84" s="8">
        <v>256047.09600000028</v>
      </c>
      <c r="C84" s="8">
        <v>246809.61600000018</v>
      </c>
      <c r="D84" s="8">
        <f t="shared" si="2"/>
        <v>-9237.4800000000978</v>
      </c>
      <c r="E84" s="9">
        <f t="shared" si="3"/>
        <v>-3.6077269159889583E-2</v>
      </c>
    </row>
    <row r="85" spans="1:5">
      <c r="A85" s="16" t="s">
        <v>47</v>
      </c>
      <c r="B85" s="8">
        <v>290047.15900000004</v>
      </c>
      <c r="C85" s="8">
        <v>279240.73399999959</v>
      </c>
      <c r="D85" s="8">
        <f t="shared" si="2"/>
        <v>-10806.425000000454</v>
      </c>
      <c r="E85" s="9">
        <f t="shared" si="3"/>
        <v>-3.7257475774828921E-2</v>
      </c>
    </row>
    <row r="86" spans="1:5">
      <c r="A86" s="16" t="s">
        <v>48</v>
      </c>
      <c r="B86" s="8">
        <v>671069.9189999993</v>
      </c>
      <c r="C86" s="8">
        <v>643612.38299999957</v>
      </c>
      <c r="D86" s="8">
        <f t="shared" si="2"/>
        <v>-27457.535999999731</v>
      </c>
      <c r="E86" s="9">
        <f t="shared" si="3"/>
        <v>-4.0916058405532196E-2</v>
      </c>
    </row>
    <row r="87" spans="1:5">
      <c r="A87" s="16" t="s">
        <v>49</v>
      </c>
      <c r="B87" s="8">
        <v>429495.90300000017</v>
      </c>
      <c r="C87" s="8">
        <v>415900.74800000049</v>
      </c>
      <c r="D87" s="8">
        <f t="shared" si="2"/>
        <v>-13595.154999999679</v>
      </c>
      <c r="E87" s="9">
        <f t="shared" si="3"/>
        <v>-3.1653747812350315E-2</v>
      </c>
    </row>
    <row r="88" spans="1:5">
      <c r="A88" s="16" t="s">
        <v>50</v>
      </c>
      <c r="B88" s="8">
        <v>889560.11399999959</v>
      </c>
      <c r="C88" s="8">
        <v>843508.91499999992</v>
      </c>
      <c r="D88" s="8">
        <f t="shared" si="2"/>
        <v>-46051.198999999673</v>
      </c>
      <c r="E88" s="9">
        <f t="shared" si="3"/>
        <v>-5.17685070128939E-2</v>
      </c>
    </row>
    <row r="89" spans="1:5">
      <c r="A89" s="16" t="s">
        <v>51</v>
      </c>
      <c r="B89" s="8">
        <v>302820.06300000014</v>
      </c>
      <c r="C89" s="8">
        <v>298243.41200000054</v>
      </c>
      <c r="D89" s="8">
        <f t="shared" si="2"/>
        <v>-4576.6509999996051</v>
      </c>
      <c r="E89" s="9">
        <f t="shared" si="3"/>
        <v>-1.5113433881029221E-2</v>
      </c>
    </row>
    <row r="90" spans="1:5">
      <c r="A90" s="10" t="s">
        <v>34</v>
      </c>
      <c r="B90" s="11">
        <v>7842103.4379999964</v>
      </c>
      <c r="C90" s="11">
        <v>7542013.8779999986</v>
      </c>
      <c r="D90" s="12">
        <f t="shared" si="2"/>
        <v>-300089.55999999773</v>
      </c>
      <c r="E90" s="13">
        <f t="shared" si="3"/>
        <v>-3.8266462865801064E-2</v>
      </c>
    </row>
    <row r="91" spans="1:5">
      <c r="D91" s="14"/>
      <c r="E91" s="15"/>
    </row>
    <row r="92" spans="1:5">
      <c r="D92" s="14"/>
      <c r="E92" s="15"/>
    </row>
    <row r="93" spans="1:5">
      <c r="D93" s="14"/>
      <c r="E93" s="15"/>
    </row>
    <row r="94" spans="1:5">
      <c r="A94" s="20" t="s">
        <v>1</v>
      </c>
      <c r="B94" s="20"/>
      <c r="C94" s="20"/>
      <c r="D94" s="20"/>
      <c r="E94" s="20"/>
    </row>
    <row r="95" spans="1:5">
      <c r="A95" s="30" t="s">
        <v>52</v>
      </c>
      <c r="B95" s="20" t="s">
        <v>35</v>
      </c>
      <c r="C95" s="20"/>
      <c r="D95" s="20" t="s">
        <v>4</v>
      </c>
      <c r="E95" s="20"/>
    </row>
    <row r="96" spans="1:5">
      <c r="A96" s="30"/>
      <c r="B96" s="2" t="s">
        <v>5</v>
      </c>
      <c r="C96" s="2" t="s">
        <v>6</v>
      </c>
      <c r="D96" s="1" t="s">
        <v>7</v>
      </c>
      <c r="E96" s="1" t="s">
        <v>8</v>
      </c>
    </row>
    <row r="97" spans="1:5">
      <c r="A97" s="3" t="s">
        <v>10</v>
      </c>
      <c r="B97" s="4">
        <v>3151660.8289999999</v>
      </c>
      <c r="C97" s="4">
        <v>2874030.0660000001</v>
      </c>
      <c r="D97" s="5">
        <f t="shared" ref="D97:D145" si="4">C97-B97</f>
        <v>-277630.7629999998</v>
      </c>
      <c r="E97" s="6">
        <f t="shared" ref="E97:E145" si="5">D97/B97</f>
        <v>-8.8090304783237136E-2</v>
      </c>
    </row>
    <row r="98" spans="1:5">
      <c r="A98" s="7" t="s">
        <v>53</v>
      </c>
      <c r="B98" s="8">
        <v>1059862.041</v>
      </c>
      <c r="C98" s="8">
        <v>971794.24699999997</v>
      </c>
      <c r="D98" s="8">
        <f t="shared" si="4"/>
        <v>-88067.793999999994</v>
      </c>
      <c r="E98" s="9">
        <f t="shared" si="5"/>
        <v>-8.309363916543927E-2</v>
      </c>
    </row>
    <row r="99" spans="1:5">
      <c r="A99" s="7" t="s">
        <v>54</v>
      </c>
      <c r="B99" s="8">
        <v>465765.12199999997</v>
      </c>
      <c r="C99" s="8">
        <v>429837.49599999993</v>
      </c>
      <c r="D99" s="8">
        <f t="shared" si="4"/>
        <v>-35927.626000000047</v>
      </c>
      <c r="E99" s="9">
        <f t="shared" si="5"/>
        <v>-7.7136789130380717E-2</v>
      </c>
    </row>
    <row r="100" spans="1:5">
      <c r="A100" s="7" t="s">
        <v>55</v>
      </c>
      <c r="B100" s="8">
        <v>424137.18100000004</v>
      </c>
      <c r="C100" s="8">
        <v>400360.63600000006</v>
      </c>
      <c r="D100" s="8">
        <f t="shared" si="4"/>
        <v>-23776.544999999984</v>
      </c>
      <c r="E100" s="9">
        <f t="shared" si="5"/>
        <v>-5.6058619864312209E-2</v>
      </c>
    </row>
    <row r="101" spans="1:5">
      <c r="A101" s="7" t="s">
        <v>56</v>
      </c>
      <c r="B101" s="8">
        <v>304794.5</v>
      </c>
      <c r="C101" s="8">
        <v>274577.625</v>
      </c>
      <c r="D101" s="8">
        <f t="shared" si="4"/>
        <v>-30216.875</v>
      </c>
      <c r="E101" s="9">
        <f t="shared" si="5"/>
        <v>-9.913851791945065E-2</v>
      </c>
    </row>
    <row r="102" spans="1:5">
      <c r="A102" s="7" t="s">
        <v>57</v>
      </c>
      <c r="B102" s="8">
        <v>255327.875</v>
      </c>
      <c r="C102" s="8">
        <v>240821.375</v>
      </c>
      <c r="D102" s="8">
        <f t="shared" si="4"/>
        <v>-14506.5</v>
      </c>
      <c r="E102" s="9">
        <f t="shared" si="5"/>
        <v>-5.6815183222748394E-2</v>
      </c>
    </row>
    <row r="103" spans="1:5">
      <c r="A103" s="7" t="s">
        <v>58</v>
      </c>
      <c r="B103" s="8">
        <v>228954.5</v>
      </c>
      <c r="C103" s="8">
        <v>196145.125</v>
      </c>
      <c r="D103" s="8">
        <f t="shared" si="4"/>
        <v>-32809.375</v>
      </c>
      <c r="E103" s="9">
        <f t="shared" si="5"/>
        <v>-0.14330085235276005</v>
      </c>
    </row>
    <row r="104" spans="1:5">
      <c r="A104" s="7" t="s">
        <v>59</v>
      </c>
      <c r="B104" s="8">
        <v>194810.3</v>
      </c>
      <c r="C104" s="8">
        <v>176205</v>
      </c>
      <c r="D104" s="8">
        <f t="shared" si="4"/>
        <v>-18605.299999999988</v>
      </c>
      <c r="E104" s="9">
        <f t="shared" si="5"/>
        <v>-9.5504703806728847E-2</v>
      </c>
    </row>
    <row r="105" spans="1:5">
      <c r="A105" s="7" t="s">
        <v>60</v>
      </c>
      <c r="B105" s="8">
        <v>58965.75</v>
      </c>
      <c r="C105" s="8">
        <v>48783.936999999998</v>
      </c>
      <c r="D105" s="8">
        <f t="shared" si="4"/>
        <v>-10181.813000000002</v>
      </c>
      <c r="E105" s="9">
        <f t="shared" si="5"/>
        <v>-0.17267334003213733</v>
      </c>
    </row>
    <row r="106" spans="1:5">
      <c r="A106" s="7" t="s">
        <v>61</v>
      </c>
      <c r="B106" s="8">
        <v>55383.625</v>
      </c>
      <c r="C106" s="8">
        <v>38977.75</v>
      </c>
      <c r="D106" s="8">
        <f t="shared" si="4"/>
        <v>-16405.875</v>
      </c>
      <c r="E106" s="9">
        <f t="shared" si="5"/>
        <v>-0.29622248453401162</v>
      </c>
    </row>
    <row r="107" spans="1:5">
      <c r="A107" s="7" t="s">
        <v>62</v>
      </c>
      <c r="B107" s="8">
        <v>26983.875</v>
      </c>
      <c r="C107" s="8">
        <v>34723.875</v>
      </c>
      <c r="D107" s="8">
        <f t="shared" si="4"/>
        <v>7740</v>
      </c>
      <c r="E107" s="9">
        <f t="shared" si="5"/>
        <v>0.28683797267812722</v>
      </c>
    </row>
    <row r="108" spans="1:5">
      <c r="A108" s="7" t="s">
        <v>63</v>
      </c>
      <c r="B108" s="8">
        <v>24576.25</v>
      </c>
      <c r="C108" s="8">
        <v>27856</v>
      </c>
      <c r="D108" s="8">
        <f t="shared" si="4"/>
        <v>3279.75</v>
      </c>
      <c r="E108" s="9">
        <f t="shared" si="5"/>
        <v>0.13345201159656173</v>
      </c>
    </row>
    <row r="109" spans="1:5">
      <c r="A109" s="7" t="s">
        <v>64</v>
      </c>
      <c r="B109" s="8">
        <v>10573.125</v>
      </c>
      <c r="C109" s="8">
        <v>10605.5</v>
      </c>
      <c r="D109" s="8">
        <f t="shared" si="4"/>
        <v>32.375</v>
      </c>
      <c r="E109" s="9">
        <f t="shared" si="5"/>
        <v>3.0620086303718153E-3</v>
      </c>
    </row>
    <row r="110" spans="1:5">
      <c r="A110" s="3" t="s">
        <v>11</v>
      </c>
      <c r="B110" s="4">
        <v>2172654.6739999996</v>
      </c>
      <c r="C110" s="4">
        <v>2129333.2539999997</v>
      </c>
      <c r="D110" s="5">
        <f t="shared" si="4"/>
        <v>-43321.419999999925</v>
      </c>
      <c r="E110" s="6">
        <f t="shared" si="5"/>
        <v>-1.9939395118066486E-2</v>
      </c>
    </row>
    <row r="111" spans="1:5">
      <c r="A111" s="7" t="s">
        <v>55</v>
      </c>
      <c r="B111" s="8">
        <v>534825.88199999987</v>
      </c>
      <c r="C111" s="8">
        <v>543861.53600000008</v>
      </c>
      <c r="D111" s="8">
        <f t="shared" si="4"/>
        <v>9035.6540000002133</v>
      </c>
      <c r="E111" s="9">
        <f t="shared" si="5"/>
        <v>1.6894571306480293E-2</v>
      </c>
    </row>
    <row r="112" spans="1:5">
      <c r="A112" s="7" t="s">
        <v>63</v>
      </c>
      <c r="B112" s="8">
        <v>545420.228</v>
      </c>
      <c r="C112" s="8">
        <v>525337</v>
      </c>
      <c r="D112" s="8">
        <f t="shared" si="4"/>
        <v>-20083.228000000003</v>
      </c>
      <c r="E112" s="9">
        <f t="shared" si="5"/>
        <v>-3.682156797455631E-2</v>
      </c>
    </row>
    <row r="113" spans="1:5">
      <c r="A113" s="7" t="s">
        <v>57</v>
      </c>
      <c r="B113" s="8">
        <v>204108.875</v>
      </c>
      <c r="C113" s="8">
        <v>229321.875</v>
      </c>
      <c r="D113" s="8">
        <f t="shared" si="4"/>
        <v>25213</v>
      </c>
      <c r="E113" s="9">
        <f t="shared" si="5"/>
        <v>0.12352721066146682</v>
      </c>
    </row>
    <row r="114" spans="1:5">
      <c r="A114" s="7" t="s">
        <v>53</v>
      </c>
      <c r="B114" s="8">
        <v>217927.39100000003</v>
      </c>
      <c r="C114" s="8">
        <v>197876.62</v>
      </c>
      <c r="D114" s="8">
        <f t="shared" si="4"/>
        <v>-20050.771000000037</v>
      </c>
      <c r="E114" s="9">
        <f t="shared" si="5"/>
        <v>-9.2006658309418454E-2</v>
      </c>
    </row>
    <row r="115" spans="1:5">
      <c r="A115" s="7" t="s">
        <v>58</v>
      </c>
      <c r="B115" s="8">
        <v>123381.625</v>
      </c>
      <c r="C115" s="8">
        <v>128990.5</v>
      </c>
      <c r="D115" s="8">
        <f t="shared" si="4"/>
        <v>5608.875</v>
      </c>
      <c r="E115" s="9">
        <f t="shared" si="5"/>
        <v>4.545956498789832E-2</v>
      </c>
    </row>
    <row r="116" spans="1:5">
      <c r="A116" s="7" t="s">
        <v>59</v>
      </c>
      <c r="B116" s="8">
        <v>134425.5</v>
      </c>
      <c r="C116" s="8">
        <v>123823</v>
      </c>
      <c r="D116" s="8">
        <f t="shared" si="4"/>
        <v>-10602.5</v>
      </c>
      <c r="E116" s="9">
        <f t="shared" si="5"/>
        <v>-7.8872684126151657E-2</v>
      </c>
    </row>
    <row r="117" spans="1:5">
      <c r="A117" s="7" t="s">
        <v>65</v>
      </c>
      <c r="B117" s="8">
        <v>69007.625</v>
      </c>
      <c r="C117" s="8">
        <v>65336.375</v>
      </c>
      <c r="D117" s="8">
        <f t="shared" si="4"/>
        <v>-3671.25</v>
      </c>
      <c r="E117" s="9">
        <f t="shared" si="5"/>
        <v>-5.3200642682602106E-2</v>
      </c>
    </row>
    <row r="118" spans="1:5">
      <c r="A118" s="7" t="s">
        <v>66</v>
      </c>
      <c r="B118" s="8">
        <v>65861.25</v>
      </c>
      <c r="C118" s="8">
        <v>61009.75</v>
      </c>
      <c r="D118" s="8">
        <f t="shared" si="4"/>
        <v>-4851.5</v>
      </c>
      <c r="E118" s="9">
        <f t="shared" si="5"/>
        <v>-7.3662434284195943E-2</v>
      </c>
    </row>
    <row r="119" spans="1:5">
      <c r="A119" s="7" t="s">
        <v>54</v>
      </c>
      <c r="B119" s="8">
        <v>55688.373</v>
      </c>
      <c r="C119" s="8">
        <v>59884.403000000006</v>
      </c>
      <c r="D119" s="8">
        <f t="shared" si="4"/>
        <v>4196.0300000000061</v>
      </c>
      <c r="E119" s="9">
        <f t="shared" si="5"/>
        <v>7.5348403516834764E-2</v>
      </c>
    </row>
    <row r="120" spans="1:5">
      <c r="A120" s="7" t="s">
        <v>61</v>
      </c>
      <c r="B120" s="8">
        <v>62869.625</v>
      </c>
      <c r="C120" s="8">
        <v>56160.75</v>
      </c>
      <c r="D120" s="8">
        <f t="shared" si="4"/>
        <v>-6708.875</v>
      </c>
      <c r="E120" s="9">
        <f t="shared" si="5"/>
        <v>-0.10671091166839312</v>
      </c>
    </row>
    <row r="121" spans="1:5">
      <c r="A121" s="7" t="s">
        <v>64</v>
      </c>
      <c r="B121" s="8">
        <v>52604.5</v>
      </c>
      <c r="C121" s="8">
        <v>46654.875</v>
      </c>
      <c r="D121" s="8">
        <f t="shared" si="4"/>
        <v>-5949.625</v>
      </c>
      <c r="E121" s="9">
        <f t="shared" si="5"/>
        <v>-0.11310106549819883</v>
      </c>
    </row>
    <row r="122" spans="1:5">
      <c r="A122" s="7" t="s">
        <v>56</v>
      </c>
      <c r="B122" s="8">
        <v>41256</v>
      </c>
      <c r="C122" s="8">
        <v>40124.375</v>
      </c>
      <c r="D122" s="8">
        <f t="shared" si="4"/>
        <v>-1131.625</v>
      </c>
      <c r="E122" s="9">
        <f t="shared" si="5"/>
        <v>-2.7429343610626333E-2</v>
      </c>
    </row>
    <row r="123" spans="1:5">
      <c r="A123" s="7" t="s">
        <v>67</v>
      </c>
      <c r="B123" s="8">
        <v>40665.75</v>
      </c>
      <c r="C123" s="8">
        <v>32391.75</v>
      </c>
      <c r="D123" s="8">
        <f t="shared" si="4"/>
        <v>-8274</v>
      </c>
      <c r="E123" s="9">
        <f t="shared" si="5"/>
        <v>-0.20346360266317479</v>
      </c>
    </row>
    <row r="124" spans="1:5">
      <c r="A124" s="3" t="s">
        <v>12</v>
      </c>
      <c r="B124" s="4">
        <v>519047.00000000006</v>
      </c>
      <c r="C124" s="4">
        <v>505439.42500000005</v>
      </c>
      <c r="D124" s="5">
        <f t="shared" si="4"/>
        <v>-13607.575000000012</v>
      </c>
      <c r="E124" s="6">
        <f t="shared" si="5"/>
        <v>-2.6216460166420402E-2</v>
      </c>
    </row>
    <row r="125" spans="1:5">
      <c r="A125" s="7" t="s">
        <v>55</v>
      </c>
      <c r="B125" s="8">
        <v>206005.42500000002</v>
      </c>
      <c r="C125" s="8">
        <v>207450.15000000002</v>
      </c>
      <c r="D125" s="8">
        <f t="shared" si="4"/>
        <v>1444.7250000000058</v>
      </c>
      <c r="E125" s="9">
        <f t="shared" si="5"/>
        <v>7.0130434671805643E-3</v>
      </c>
    </row>
    <row r="126" spans="1:5">
      <c r="A126" s="7" t="s">
        <v>53</v>
      </c>
      <c r="B126" s="8">
        <v>192561.75</v>
      </c>
      <c r="C126" s="8">
        <v>181784.875</v>
      </c>
      <c r="D126" s="8">
        <f t="shared" si="4"/>
        <v>-10776.875</v>
      </c>
      <c r="E126" s="9">
        <f t="shared" si="5"/>
        <v>-5.5965813563700992E-2</v>
      </c>
    </row>
    <row r="127" spans="1:5">
      <c r="A127" s="7" t="s">
        <v>54</v>
      </c>
      <c r="B127" s="8">
        <v>94605.125</v>
      </c>
      <c r="C127" s="8">
        <v>82546.024999999994</v>
      </c>
      <c r="D127" s="8">
        <f t="shared" si="4"/>
        <v>-12059.100000000006</v>
      </c>
      <c r="E127" s="9">
        <f t="shared" si="5"/>
        <v>-0.12746772439653778</v>
      </c>
    </row>
    <row r="128" spans="1:5">
      <c r="A128" s="7" t="s">
        <v>58</v>
      </c>
      <c r="B128" s="8">
        <v>10617.8</v>
      </c>
      <c r="C128" s="8">
        <v>11655</v>
      </c>
      <c r="D128" s="8">
        <f t="shared" si="4"/>
        <v>1037.2000000000007</v>
      </c>
      <c r="E128" s="9">
        <f t="shared" si="5"/>
        <v>9.7685019495564129E-2</v>
      </c>
    </row>
    <row r="129" spans="1:5">
      <c r="A129" s="7" t="s">
        <v>68</v>
      </c>
      <c r="B129" s="8">
        <v>7097.25</v>
      </c>
      <c r="C129" s="8">
        <v>8128.875</v>
      </c>
      <c r="D129" s="8">
        <f t="shared" si="4"/>
        <v>1031.625</v>
      </c>
      <c r="E129" s="9">
        <f t="shared" si="5"/>
        <v>0.14535559547712143</v>
      </c>
    </row>
    <row r="130" spans="1:5">
      <c r="A130" s="7" t="s">
        <v>61</v>
      </c>
      <c r="B130" s="8">
        <v>2477.625</v>
      </c>
      <c r="C130" s="8">
        <v>6507.375</v>
      </c>
      <c r="D130" s="8">
        <f t="shared" si="4"/>
        <v>4029.75</v>
      </c>
      <c r="E130" s="9">
        <f t="shared" si="5"/>
        <v>1.6264567882548813</v>
      </c>
    </row>
    <row r="131" spans="1:5">
      <c r="A131" s="3" t="s">
        <v>13</v>
      </c>
      <c r="B131" s="4">
        <v>424585.87100000004</v>
      </c>
      <c r="C131" s="4">
        <v>432986.10299999994</v>
      </c>
      <c r="D131" s="5">
        <f t="shared" si="4"/>
        <v>8400.2319999999017</v>
      </c>
      <c r="E131" s="6">
        <f t="shared" si="5"/>
        <v>1.9784530229928213E-2</v>
      </c>
    </row>
    <row r="132" spans="1:5">
      <c r="A132" s="7" t="s">
        <v>55</v>
      </c>
      <c r="B132" s="8">
        <v>203896.68900000001</v>
      </c>
      <c r="C132" s="8">
        <v>198115.34999999995</v>
      </c>
      <c r="D132" s="8">
        <f t="shared" si="4"/>
        <v>-5781.3390000000654</v>
      </c>
      <c r="E132" s="9">
        <f t="shared" si="5"/>
        <v>-2.8354256404821095E-2</v>
      </c>
    </row>
    <row r="133" spans="1:5">
      <c r="A133" s="7" t="s">
        <v>53</v>
      </c>
      <c r="B133" s="8">
        <v>78566.432000000001</v>
      </c>
      <c r="C133" s="8">
        <v>81481.127999999997</v>
      </c>
      <c r="D133" s="8">
        <f t="shared" si="4"/>
        <v>2914.6959999999963</v>
      </c>
      <c r="E133" s="9">
        <f t="shared" si="5"/>
        <v>3.7098490103254229E-2</v>
      </c>
    </row>
    <row r="134" spans="1:5">
      <c r="A134" s="7" t="s">
        <v>57</v>
      </c>
      <c r="B134" s="8">
        <v>34127.25</v>
      </c>
      <c r="C134" s="8">
        <v>42322.5</v>
      </c>
      <c r="D134" s="8">
        <f t="shared" si="4"/>
        <v>8195.25</v>
      </c>
      <c r="E134" s="9">
        <f t="shared" si="5"/>
        <v>0.24013801287827177</v>
      </c>
    </row>
    <row r="135" spans="1:5">
      <c r="A135" s="7" t="s">
        <v>63</v>
      </c>
      <c r="B135" s="8">
        <v>32192.25</v>
      </c>
      <c r="C135" s="8">
        <v>36439</v>
      </c>
      <c r="D135" s="8">
        <f t="shared" si="4"/>
        <v>4246.75</v>
      </c>
      <c r="E135" s="9">
        <f t="shared" si="5"/>
        <v>0.13191839650847642</v>
      </c>
    </row>
    <row r="136" spans="1:5">
      <c r="A136" s="7" t="s">
        <v>56</v>
      </c>
      <c r="B136" s="8">
        <v>24487.125</v>
      </c>
      <c r="C136" s="8">
        <v>22386</v>
      </c>
      <c r="D136" s="8">
        <f t="shared" si="4"/>
        <v>-2101.125</v>
      </c>
      <c r="E136" s="9">
        <f t="shared" si="5"/>
        <v>-8.5805295640055748E-2</v>
      </c>
    </row>
    <row r="137" spans="1:5">
      <c r="A137" s="7" t="s">
        <v>54</v>
      </c>
      <c r="B137" s="8">
        <v>15614.5</v>
      </c>
      <c r="C137" s="8">
        <v>16282.25</v>
      </c>
      <c r="D137" s="8">
        <f t="shared" si="4"/>
        <v>667.75</v>
      </c>
      <c r="E137" s="9">
        <f t="shared" si="5"/>
        <v>4.2764737903871398E-2</v>
      </c>
    </row>
    <row r="138" spans="1:5">
      <c r="A138" s="3" t="s">
        <v>14</v>
      </c>
      <c r="B138" s="4">
        <v>71473.55</v>
      </c>
      <c r="C138" s="4">
        <v>70654.125</v>
      </c>
      <c r="D138" s="5">
        <f t="shared" si="4"/>
        <v>-819.42500000000291</v>
      </c>
      <c r="E138" s="6">
        <f t="shared" si="5"/>
        <v>-1.1464730659104002E-2</v>
      </c>
    </row>
    <row r="139" spans="1:5">
      <c r="A139" s="3" t="s">
        <v>15</v>
      </c>
      <c r="B139" s="4">
        <v>50629.340000000018</v>
      </c>
      <c r="C139" s="4">
        <v>50030.83100000002</v>
      </c>
      <c r="D139" s="5">
        <f t="shared" si="4"/>
        <v>-598.5089999999982</v>
      </c>
      <c r="E139" s="6">
        <f t="shared" si="5"/>
        <v>-1.1821386571501781E-2</v>
      </c>
    </row>
    <row r="140" spans="1:5">
      <c r="A140" s="3" t="s">
        <v>16</v>
      </c>
      <c r="B140" s="4">
        <v>34793.955000000002</v>
      </c>
      <c r="C140" s="4">
        <v>38282.004999999997</v>
      </c>
      <c r="D140" s="5">
        <f t="shared" si="4"/>
        <v>3488.0499999999956</v>
      </c>
      <c r="E140" s="6">
        <f t="shared" si="5"/>
        <v>0.10024873573584824</v>
      </c>
    </row>
    <row r="141" spans="1:5">
      <c r="A141" s="7" t="s">
        <v>69</v>
      </c>
      <c r="B141" s="8">
        <v>28068.575000000001</v>
      </c>
      <c r="C141" s="8">
        <v>29975.174999999999</v>
      </c>
      <c r="D141" s="8">
        <f t="shared" si="4"/>
        <v>1906.5999999999985</v>
      </c>
      <c r="E141" s="9">
        <f t="shared" si="5"/>
        <v>6.7926497871730163E-2</v>
      </c>
    </row>
    <row r="142" spans="1:5">
      <c r="A142" s="7" t="s">
        <v>70</v>
      </c>
      <c r="B142" s="8">
        <v>3206.7299999999996</v>
      </c>
      <c r="C142" s="8">
        <v>5046.1699999999992</v>
      </c>
      <c r="D142" s="8">
        <f t="shared" si="4"/>
        <v>1839.4399999999996</v>
      </c>
      <c r="E142" s="9">
        <f t="shared" si="5"/>
        <v>0.5736186083642838</v>
      </c>
    </row>
    <row r="143" spans="1:5">
      <c r="A143" s="7" t="s">
        <v>68</v>
      </c>
      <c r="B143" s="8">
        <v>1931.5349999999999</v>
      </c>
      <c r="C143" s="8">
        <v>2181.1799999999998</v>
      </c>
      <c r="D143" s="8">
        <f t="shared" si="4"/>
        <v>249.64499999999998</v>
      </c>
      <c r="E143" s="9">
        <f t="shared" si="5"/>
        <v>0.12924694608174328</v>
      </c>
    </row>
    <row r="144" spans="1:5">
      <c r="A144" s="3" t="s">
        <v>17</v>
      </c>
      <c r="B144" s="4">
        <v>967.62500000000023</v>
      </c>
      <c r="C144" s="4">
        <v>1216.1750000000002</v>
      </c>
      <c r="D144" s="5">
        <f t="shared" si="4"/>
        <v>248.54999999999995</v>
      </c>
      <c r="E144" s="6">
        <f t="shared" si="5"/>
        <v>0.25686603797958907</v>
      </c>
    </row>
    <row r="145" spans="1:5">
      <c r="A145" s="10" t="s">
        <v>34</v>
      </c>
      <c r="B145" s="11">
        <v>6425812.8440000024</v>
      </c>
      <c r="C145" s="11">
        <v>6101971.9839999992</v>
      </c>
      <c r="D145" s="12">
        <f t="shared" si="4"/>
        <v>-323840.86000000313</v>
      </c>
      <c r="E145" s="13">
        <f t="shared" si="5"/>
        <v>-5.0396870849169571E-2</v>
      </c>
    </row>
  </sheetData>
  <mergeCells count="17">
    <mergeCell ref="A94:E94"/>
    <mergeCell ref="A95:A96"/>
    <mergeCell ref="B95:C95"/>
    <mergeCell ref="D95:E95"/>
    <mergeCell ref="A41:A42"/>
    <mergeCell ref="B41:C41"/>
    <mergeCell ref="D41:E41"/>
    <mergeCell ref="A72:E72"/>
    <mergeCell ref="A73:A74"/>
    <mergeCell ref="B73:C73"/>
    <mergeCell ref="D73:E73"/>
    <mergeCell ref="A40:E40"/>
    <mergeCell ref="A1:E4"/>
    <mergeCell ref="A8:E8"/>
    <mergeCell ref="A9:A10"/>
    <mergeCell ref="B9:C9"/>
    <mergeCell ref="D9:E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A2B2B-3D01-4259-98EA-EF9CCD101B7E}">
  <dimension ref="A1:E240"/>
  <sheetViews>
    <sheetView workbookViewId="0">
      <selection sqref="A1:E1"/>
    </sheetView>
  </sheetViews>
  <sheetFormatPr defaultColWidth="11.42578125" defaultRowHeight="12.75"/>
  <cols>
    <col min="1" max="1" width="33.28515625" customWidth="1"/>
    <col min="4" max="4" width="11.85546875" style="17" bestFit="1" customWidth="1"/>
    <col min="5" max="5" width="11.5703125" bestFit="1" customWidth="1"/>
  </cols>
  <sheetData>
    <row r="1" spans="1:5">
      <c r="A1" s="20" t="s">
        <v>1</v>
      </c>
      <c r="B1" s="20"/>
      <c r="C1" s="20"/>
      <c r="D1" s="20"/>
      <c r="E1" s="20"/>
    </row>
    <row r="2" spans="1:5">
      <c r="A2" s="30" t="s">
        <v>71</v>
      </c>
      <c r="B2" s="20" t="s">
        <v>35</v>
      </c>
      <c r="C2" s="20"/>
      <c r="D2" s="20" t="s">
        <v>4</v>
      </c>
      <c r="E2" s="20"/>
    </row>
    <row r="3" spans="1:5">
      <c r="A3" s="30"/>
      <c r="B3" s="2" t="s">
        <v>5</v>
      </c>
      <c r="C3" s="2" t="s">
        <v>6</v>
      </c>
      <c r="D3" s="1" t="s">
        <v>7</v>
      </c>
      <c r="E3" s="1" t="s">
        <v>8</v>
      </c>
    </row>
    <row r="4" spans="1:5">
      <c r="A4" s="16" t="s">
        <v>72</v>
      </c>
      <c r="B4" s="8">
        <v>17147.82</v>
      </c>
      <c r="C4" s="8">
        <v>15908.228999999999</v>
      </c>
      <c r="D4" s="18">
        <v>-1239.5910000000003</v>
      </c>
      <c r="E4" s="9">
        <v>-7.2288547465508751E-2</v>
      </c>
    </row>
    <row r="5" spans="1:5">
      <c r="A5" s="16" t="s">
        <v>73</v>
      </c>
      <c r="B5" s="8">
        <v>38838.536</v>
      </c>
      <c r="C5" s="8">
        <v>37823.971000000005</v>
      </c>
      <c r="D5" s="18">
        <v>-1014.5649999999951</v>
      </c>
      <c r="E5" s="9">
        <v>-2.6122637578306119E-2</v>
      </c>
    </row>
    <row r="6" spans="1:5">
      <c r="A6" s="16" t="s">
        <v>74</v>
      </c>
      <c r="B6" s="8">
        <v>40755.235999999997</v>
      </c>
      <c r="C6" s="8">
        <v>36815.502999999997</v>
      </c>
      <c r="D6" s="18">
        <v>-3939.7330000000002</v>
      </c>
      <c r="E6" s="9">
        <v>-9.6668143450328703E-2</v>
      </c>
    </row>
    <row r="7" spans="1:5">
      <c r="A7" s="16" t="s">
        <v>75</v>
      </c>
      <c r="B7" s="8">
        <v>8635.9680000000008</v>
      </c>
      <c r="C7" s="8">
        <v>8571.32</v>
      </c>
      <c r="D7" s="18">
        <v>-64.648000000001048</v>
      </c>
      <c r="E7" s="9">
        <v>-7.4859008277938319E-3</v>
      </c>
    </row>
    <row r="8" spans="1:5">
      <c r="A8" s="16" t="s">
        <v>76</v>
      </c>
      <c r="B8" s="8">
        <v>60319.783999999992</v>
      </c>
      <c r="C8" s="8">
        <v>57298.650999999998</v>
      </c>
      <c r="D8" s="18">
        <v>-3021.1329999999944</v>
      </c>
      <c r="E8" s="9">
        <v>-5.0085275504302119E-2</v>
      </c>
    </row>
    <row r="9" spans="1:5">
      <c r="A9" s="16" t="s">
        <v>77</v>
      </c>
      <c r="B9" s="8">
        <v>160533.98300000001</v>
      </c>
      <c r="C9" s="8">
        <v>155918.19899999999</v>
      </c>
      <c r="D9" s="18">
        <v>-4615.7840000000142</v>
      </c>
      <c r="E9" s="9">
        <v>-2.8752690948931441E-2</v>
      </c>
    </row>
    <row r="10" spans="1:5">
      <c r="A10" s="16" t="s">
        <v>78</v>
      </c>
      <c r="B10" s="8">
        <v>5568.616</v>
      </c>
      <c r="C10" s="8">
        <v>4878.7870000000003</v>
      </c>
      <c r="D10" s="18">
        <v>-689.82899999999972</v>
      </c>
      <c r="E10" s="9">
        <v>-0.12387799769278394</v>
      </c>
    </row>
    <row r="11" spans="1:5">
      <c r="A11" s="16" t="s">
        <v>79</v>
      </c>
      <c r="B11" s="8">
        <v>26864.074999999997</v>
      </c>
      <c r="C11" s="8">
        <v>25043.962</v>
      </c>
      <c r="D11" s="18">
        <v>-1820.1129999999976</v>
      </c>
      <c r="E11" s="9">
        <v>-6.7752677134797976E-2</v>
      </c>
    </row>
    <row r="12" spans="1:5">
      <c r="A12" s="16" t="s">
        <v>80</v>
      </c>
      <c r="B12" s="8">
        <v>12674.232</v>
      </c>
      <c r="C12" s="8">
        <v>11962.260000000002</v>
      </c>
      <c r="D12" s="18">
        <v>-711.97199999999793</v>
      </c>
      <c r="E12" s="9">
        <v>-5.617476467213145E-2</v>
      </c>
    </row>
    <row r="13" spans="1:5">
      <c r="A13" s="16" t="s">
        <v>81</v>
      </c>
      <c r="B13" s="8">
        <v>8024.5019999999995</v>
      </c>
      <c r="C13" s="8">
        <v>6734.8279999999995</v>
      </c>
      <c r="D13" s="18">
        <v>-1289.674</v>
      </c>
      <c r="E13" s="9">
        <v>-0.16071701396547725</v>
      </c>
    </row>
    <row r="14" spans="1:5">
      <c r="A14" s="16" t="s">
        <v>82</v>
      </c>
      <c r="B14" s="8">
        <v>5862.6610000000001</v>
      </c>
      <c r="C14" s="8">
        <v>5516.0929999999998</v>
      </c>
      <c r="D14" s="18">
        <v>-346.56800000000021</v>
      </c>
      <c r="E14" s="9">
        <v>-5.9114453317358824E-2</v>
      </c>
    </row>
    <row r="15" spans="1:5">
      <c r="A15" s="16" t="s">
        <v>83</v>
      </c>
      <c r="B15" s="8">
        <v>8192.8870000000006</v>
      </c>
      <c r="C15" s="8">
        <v>7938.5750000000007</v>
      </c>
      <c r="D15" s="18">
        <v>-254.3119999999999</v>
      </c>
      <c r="E15" s="9">
        <v>-3.1040584350791104E-2</v>
      </c>
    </row>
    <row r="16" spans="1:5">
      <c r="A16" s="16" t="s">
        <v>84</v>
      </c>
      <c r="B16" s="8">
        <v>29151.885000000002</v>
      </c>
      <c r="C16" s="8">
        <v>29588.752</v>
      </c>
      <c r="D16" s="18">
        <v>436.86699999999837</v>
      </c>
      <c r="E16" s="9">
        <v>1.4985891992919097E-2</v>
      </c>
    </row>
    <row r="17" spans="1:5">
      <c r="A17" s="16" t="s">
        <v>85</v>
      </c>
      <c r="B17" s="8">
        <v>6395.5379999999996</v>
      </c>
      <c r="C17" s="8">
        <v>6512.6189999999988</v>
      </c>
      <c r="D17" s="18">
        <v>117.08099999999922</v>
      </c>
      <c r="E17" s="9">
        <v>1.830666943109387E-2</v>
      </c>
    </row>
    <row r="18" spans="1:5">
      <c r="A18" s="16" t="s">
        <v>86</v>
      </c>
      <c r="B18" s="8">
        <v>465505.364</v>
      </c>
      <c r="C18" s="8">
        <v>439523.14699999988</v>
      </c>
      <c r="D18" s="18">
        <v>-25982.217000000121</v>
      </c>
      <c r="E18" s="9">
        <v>-5.5815075419840106E-2</v>
      </c>
    </row>
    <row r="19" spans="1:5">
      <c r="A19" s="16" t="s">
        <v>87</v>
      </c>
      <c r="B19" s="8">
        <v>32999.652999999998</v>
      </c>
      <c r="C19" s="8">
        <v>30075.836000000003</v>
      </c>
      <c r="D19" s="18">
        <v>-2923.8169999999955</v>
      </c>
      <c r="E19" s="9">
        <v>-8.8601446809152676E-2</v>
      </c>
    </row>
    <row r="20" spans="1:5">
      <c r="A20" s="16" t="s">
        <v>88</v>
      </c>
      <c r="B20" s="8">
        <v>108722.64699999998</v>
      </c>
      <c r="C20" s="8">
        <v>104150.01699999999</v>
      </c>
      <c r="D20" s="18">
        <v>-4572.6299999999901</v>
      </c>
      <c r="E20" s="9">
        <v>-4.2057750856636066E-2</v>
      </c>
    </row>
    <row r="21" spans="1:5">
      <c r="A21" s="16" t="s">
        <v>89</v>
      </c>
      <c r="B21" s="8">
        <v>14671.839</v>
      </c>
      <c r="C21" s="8">
        <v>13704.564000000002</v>
      </c>
      <c r="D21" s="18">
        <v>-967.27499999999782</v>
      </c>
      <c r="E21" s="9">
        <v>-6.5927318313675459E-2</v>
      </c>
    </row>
    <row r="22" spans="1:5">
      <c r="A22" s="16" t="s">
        <v>90</v>
      </c>
      <c r="B22" s="8">
        <v>3665.28</v>
      </c>
      <c r="C22" s="8">
        <v>3810.5750000000003</v>
      </c>
      <c r="D22" s="18">
        <v>145.29500000000007</v>
      </c>
      <c r="E22" s="9">
        <v>3.9640900558756784E-2</v>
      </c>
    </row>
    <row r="23" spans="1:5">
      <c r="A23" s="16" t="s">
        <v>91</v>
      </c>
      <c r="B23" s="8">
        <v>225310.65099999998</v>
      </c>
      <c r="C23" s="8">
        <v>200757.15100000001</v>
      </c>
      <c r="D23" s="18">
        <v>-24553.499999999971</v>
      </c>
      <c r="E23" s="9">
        <v>-0.10897620636673751</v>
      </c>
    </row>
    <row r="24" spans="1:5">
      <c r="A24" s="16" t="s">
        <v>92</v>
      </c>
      <c r="B24" s="8">
        <v>3233.9349999999999</v>
      </c>
      <c r="C24" s="8">
        <v>3233.93</v>
      </c>
      <c r="D24" s="18">
        <v>-5.0000000001091394E-3</v>
      </c>
      <c r="E24" s="9">
        <v>-1.5461040497440855E-6</v>
      </c>
    </row>
    <row r="25" spans="1:5">
      <c r="A25" s="16" t="s">
        <v>93</v>
      </c>
      <c r="B25" s="8">
        <v>11427.648000000001</v>
      </c>
      <c r="C25" s="8">
        <v>11040.996999999999</v>
      </c>
      <c r="D25" s="18">
        <v>-386.65100000000166</v>
      </c>
      <c r="E25" s="9">
        <v>-3.3834696343464692E-2</v>
      </c>
    </row>
    <row r="26" spans="1:5">
      <c r="A26" s="16" t="s">
        <v>94</v>
      </c>
      <c r="B26" s="8">
        <v>4375.7629999999999</v>
      </c>
      <c r="C26" s="8">
        <v>4315.7700000000004</v>
      </c>
      <c r="D26" s="18">
        <v>-59.992999999999483</v>
      </c>
      <c r="E26" s="9">
        <v>-1.3710294638900573E-2</v>
      </c>
    </row>
    <row r="27" spans="1:5">
      <c r="A27" s="16" t="s">
        <v>95</v>
      </c>
      <c r="B27" s="8">
        <v>8851.0389999999989</v>
      </c>
      <c r="C27" s="8">
        <v>9414.6219999999994</v>
      </c>
      <c r="D27" s="18">
        <v>563.58300000000054</v>
      </c>
      <c r="E27" s="9">
        <v>6.3674219489937914E-2</v>
      </c>
    </row>
    <row r="28" spans="1:5">
      <c r="A28" s="16" t="s">
        <v>96</v>
      </c>
      <c r="B28" s="8">
        <v>144397.04400000002</v>
      </c>
      <c r="C28" s="8">
        <v>139598.27299999999</v>
      </c>
      <c r="D28" s="18">
        <v>-4798.771000000037</v>
      </c>
      <c r="E28" s="9">
        <v>-3.3233166462881582E-2</v>
      </c>
    </row>
    <row r="29" spans="1:5">
      <c r="A29" s="16" t="s">
        <v>97</v>
      </c>
      <c r="B29" s="8">
        <v>6923.433</v>
      </c>
      <c r="C29" s="8">
        <v>6671.6580000000004</v>
      </c>
      <c r="D29" s="18">
        <v>-251.77499999999964</v>
      </c>
      <c r="E29" s="9">
        <v>-3.6365629594451138E-2</v>
      </c>
    </row>
    <row r="30" spans="1:5">
      <c r="A30" s="16" t="s">
        <v>98</v>
      </c>
      <c r="B30" s="8">
        <v>33213.761999999995</v>
      </c>
      <c r="C30" s="8">
        <v>31173.357</v>
      </c>
      <c r="D30" s="18">
        <v>-2040.4049999999952</v>
      </c>
      <c r="E30" s="9">
        <v>-6.1432517039171762E-2</v>
      </c>
    </row>
    <row r="31" spans="1:5">
      <c r="A31" s="16" t="s">
        <v>99</v>
      </c>
      <c r="B31" s="8">
        <v>20765.989000000001</v>
      </c>
      <c r="C31" s="8">
        <v>20344.418000000001</v>
      </c>
      <c r="D31" s="18">
        <v>-421.57099999999991</v>
      </c>
      <c r="E31" s="9">
        <v>-2.0301031653248005E-2</v>
      </c>
    </row>
    <row r="32" spans="1:5">
      <c r="A32" s="16" t="s">
        <v>100</v>
      </c>
      <c r="B32" s="8">
        <v>33202.140999999996</v>
      </c>
      <c r="C32" s="8">
        <v>31223.498</v>
      </c>
      <c r="D32" s="18">
        <v>-1978.6429999999964</v>
      </c>
      <c r="E32" s="9">
        <v>-5.9593837638361832E-2</v>
      </c>
    </row>
    <row r="33" spans="1:5">
      <c r="A33" s="16" t="s">
        <v>101</v>
      </c>
      <c r="B33" s="8">
        <v>9451.8739999999998</v>
      </c>
      <c r="C33" s="8">
        <v>9542.6440000000002</v>
      </c>
      <c r="D33" s="18">
        <v>90.770000000000437</v>
      </c>
      <c r="E33" s="9">
        <v>9.6033865876756757E-3</v>
      </c>
    </row>
    <row r="34" spans="1:5">
      <c r="A34" s="16" t="s">
        <v>102</v>
      </c>
      <c r="B34" s="8">
        <v>8533.6650000000009</v>
      </c>
      <c r="C34" s="8">
        <v>8181.6970000000001</v>
      </c>
      <c r="D34" s="18">
        <v>-351.96800000000076</v>
      </c>
      <c r="E34" s="9">
        <v>-4.1244646936574231E-2</v>
      </c>
    </row>
    <row r="35" spans="1:5">
      <c r="A35" s="16" t="s">
        <v>103</v>
      </c>
      <c r="B35" s="8">
        <v>12394.458999999999</v>
      </c>
      <c r="C35" s="8">
        <v>11797.723</v>
      </c>
      <c r="D35" s="18">
        <v>-596.73599999999897</v>
      </c>
      <c r="E35" s="9">
        <v>-4.8145384965975445E-2</v>
      </c>
    </row>
    <row r="36" spans="1:5">
      <c r="A36" s="16" t="s">
        <v>104</v>
      </c>
      <c r="B36" s="8">
        <v>15026.534</v>
      </c>
      <c r="C36" s="8">
        <v>13190.031999999999</v>
      </c>
      <c r="D36" s="18">
        <v>-1836.5020000000004</v>
      </c>
      <c r="E36" s="9">
        <v>-0.12221727245950399</v>
      </c>
    </row>
    <row r="37" spans="1:5">
      <c r="A37" s="16" t="s">
        <v>105</v>
      </c>
      <c r="B37" s="8">
        <v>22614.564000000002</v>
      </c>
      <c r="C37" s="8">
        <v>21233.027000000002</v>
      </c>
      <c r="D37" s="18">
        <v>-1381.5370000000003</v>
      </c>
      <c r="E37" s="9">
        <v>-6.1090587463901586E-2</v>
      </c>
    </row>
    <row r="38" spans="1:5">
      <c r="A38" s="16" t="s">
        <v>106</v>
      </c>
      <c r="B38" s="8">
        <v>2975.4850000000001</v>
      </c>
      <c r="C38" s="8">
        <v>3200.5250000000001</v>
      </c>
      <c r="D38" s="18">
        <v>225.03999999999996</v>
      </c>
      <c r="E38" s="9">
        <v>7.5631367659389964E-2</v>
      </c>
    </row>
    <row r="39" spans="1:5">
      <c r="A39" s="16" t="s">
        <v>107</v>
      </c>
      <c r="B39" s="8">
        <v>12862.295</v>
      </c>
      <c r="C39" s="8">
        <v>11710.079999999998</v>
      </c>
      <c r="D39" s="18">
        <v>-1152.215000000002</v>
      </c>
      <c r="E39" s="9">
        <v>-8.958082519488178E-2</v>
      </c>
    </row>
    <row r="40" spans="1:5">
      <c r="A40" s="16" t="s">
        <v>108</v>
      </c>
      <c r="B40" s="8">
        <v>3978.5060000000003</v>
      </c>
      <c r="C40" s="8">
        <v>4659.3209999999999</v>
      </c>
      <c r="D40" s="18">
        <v>680.8149999999996</v>
      </c>
      <c r="E40" s="9">
        <v>0.1711232809501857</v>
      </c>
    </row>
    <row r="41" spans="1:5">
      <c r="A41" s="16" t="s">
        <v>109</v>
      </c>
      <c r="B41" s="8">
        <v>78410.432000000001</v>
      </c>
      <c r="C41" s="8">
        <v>78003.313000000009</v>
      </c>
      <c r="D41" s="18">
        <v>-407.1189999999915</v>
      </c>
      <c r="E41" s="9">
        <v>-5.1921535134507547E-3</v>
      </c>
    </row>
    <row r="42" spans="1:5">
      <c r="A42" s="16" t="s">
        <v>110</v>
      </c>
      <c r="B42" s="8">
        <v>26098.681</v>
      </c>
      <c r="C42" s="8">
        <v>25236.076999999997</v>
      </c>
      <c r="D42" s="18">
        <v>-862.604000000003</v>
      </c>
      <c r="E42" s="9">
        <v>-3.3051631996268434E-2</v>
      </c>
    </row>
    <row r="43" spans="1:5">
      <c r="A43" s="16" t="s">
        <v>111</v>
      </c>
      <c r="B43" s="8">
        <v>18269.728999999999</v>
      </c>
      <c r="C43" s="8">
        <v>18471.052</v>
      </c>
      <c r="D43" s="18">
        <v>201.32300000000032</v>
      </c>
      <c r="E43" s="9">
        <v>1.1019484744409747E-2</v>
      </c>
    </row>
    <row r="44" spans="1:5">
      <c r="A44" s="16" t="s">
        <v>112</v>
      </c>
      <c r="B44" s="8">
        <v>4656.22</v>
      </c>
      <c r="C44" s="8">
        <v>4663.76</v>
      </c>
      <c r="D44" s="18">
        <v>7.5399999999999636</v>
      </c>
      <c r="E44" s="9">
        <v>1.6193392923873793E-3</v>
      </c>
    </row>
    <row r="45" spans="1:5">
      <c r="A45" s="16" t="s">
        <v>113</v>
      </c>
      <c r="B45" s="8">
        <v>7770.1949999999997</v>
      </c>
      <c r="C45" s="8">
        <v>7984.5370000000003</v>
      </c>
      <c r="D45" s="18">
        <v>214.34200000000055</v>
      </c>
      <c r="E45" s="9">
        <v>2.7585150694416364E-2</v>
      </c>
    </row>
    <row r="46" spans="1:5">
      <c r="A46" s="16" t="s">
        <v>114</v>
      </c>
      <c r="B46" s="8">
        <v>82700.600999999995</v>
      </c>
      <c r="C46" s="8">
        <v>77544.767000000007</v>
      </c>
      <c r="D46" s="18">
        <v>-5155.833999999988</v>
      </c>
      <c r="E46" s="9">
        <v>-6.2343367976249509E-2</v>
      </c>
    </row>
    <row r="47" spans="1:5">
      <c r="A47" s="16" t="s">
        <v>115</v>
      </c>
      <c r="B47" s="8">
        <v>9315.5240000000013</v>
      </c>
      <c r="C47" s="8">
        <v>9570.66</v>
      </c>
      <c r="D47" s="18">
        <v>255.1359999999986</v>
      </c>
      <c r="E47" s="9">
        <v>2.7388260714050931E-2</v>
      </c>
    </row>
    <row r="48" spans="1:5">
      <c r="A48" s="16" t="s">
        <v>116</v>
      </c>
      <c r="B48" s="8">
        <v>7621.6200000000008</v>
      </c>
      <c r="C48" s="8">
        <v>7671.9939999999997</v>
      </c>
      <c r="D48" s="18">
        <v>50.373999999998887</v>
      </c>
      <c r="E48" s="9">
        <v>6.6093560161748924E-3</v>
      </c>
    </row>
    <row r="49" spans="1:5">
      <c r="A49" s="16" t="s">
        <v>117</v>
      </c>
      <c r="B49" s="8">
        <v>20205.833999999999</v>
      </c>
      <c r="C49" s="8">
        <v>20413.721000000001</v>
      </c>
      <c r="D49" s="18">
        <v>207.88700000000244</v>
      </c>
      <c r="E49" s="9">
        <v>1.0288464212860626E-2</v>
      </c>
    </row>
    <row r="50" spans="1:5">
      <c r="A50" s="16" t="s">
        <v>118</v>
      </c>
      <c r="B50" s="8">
        <v>19947.491000000002</v>
      </c>
      <c r="C50" s="8">
        <v>19605.812000000002</v>
      </c>
      <c r="D50" s="18">
        <v>-341.67900000000009</v>
      </c>
      <c r="E50" s="9">
        <v>-1.7128921125970181E-2</v>
      </c>
    </row>
    <row r="51" spans="1:5">
      <c r="A51" s="16" t="s">
        <v>119</v>
      </c>
      <c r="B51" s="8">
        <v>38651.609000000004</v>
      </c>
      <c r="C51" s="8">
        <v>41632.243999999999</v>
      </c>
      <c r="D51" s="18">
        <v>2980.6349999999948</v>
      </c>
      <c r="E51" s="9">
        <v>7.7115418403409658E-2</v>
      </c>
    </row>
    <row r="52" spans="1:5">
      <c r="A52" s="16" t="s">
        <v>120</v>
      </c>
      <c r="B52" s="8">
        <v>7951.2470000000012</v>
      </c>
      <c r="C52" s="8">
        <v>7160.5329999999994</v>
      </c>
      <c r="D52" s="18">
        <v>-790.71400000000176</v>
      </c>
      <c r="E52" s="9">
        <v>-9.944528197904072E-2</v>
      </c>
    </row>
    <row r="53" spans="1:5">
      <c r="A53" s="16" t="s">
        <v>121</v>
      </c>
      <c r="B53" s="8">
        <v>17203.198</v>
      </c>
      <c r="C53" s="8">
        <v>19277.886999999999</v>
      </c>
      <c r="D53" s="18">
        <v>2074.6889999999985</v>
      </c>
      <c r="E53" s="9">
        <v>0.12059903048258809</v>
      </c>
    </row>
    <row r="54" spans="1:5">
      <c r="A54" s="16" t="s">
        <v>122</v>
      </c>
      <c r="B54" s="8">
        <v>23856.085999999999</v>
      </c>
      <c r="C54" s="8">
        <v>22616.850999999999</v>
      </c>
      <c r="D54" s="18">
        <v>-1239.2350000000006</v>
      </c>
      <c r="E54" s="9">
        <v>-5.1946283225169483E-2</v>
      </c>
    </row>
    <row r="55" spans="1:5">
      <c r="A55" s="16" t="s">
        <v>123</v>
      </c>
      <c r="B55" s="8">
        <v>30954.973000000002</v>
      </c>
      <c r="C55" s="8">
        <v>29049.694</v>
      </c>
      <c r="D55" s="18">
        <v>-1905.2790000000023</v>
      </c>
      <c r="E55" s="9">
        <v>-6.1550013304808963E-2</v>
      </c>
    </row>
    <row r="56" spans="1:5">
      <c r="A56" s="16" t="s">
        <v>124</v>
      </c>
      <c r="B56" s="8">
        <v>7238.4310000000005</v>
      </c>
      <c r="C56" s="8">
        <v>7015.3240000000005</v>
      </c>
      <c r="D56" s="18">
        <v>-223.10699999999997</v>
      </c>
      <c r="E56" s="9">
        <v>-3.082256361910474E-2</v>
      </c>
    </row>
    <row r="57" spans="1:5">
      <c r="A57" s="16" t="s">
        <v>125</v>
      </c>
      <c r="B57" s="8">
        <v>957.01499999999999</v>
      </c>
      <c r="C57" s="8">
        <v>1260.6150000000002</v>
      </c>
      <c r="D57" s="18">
        <v>303.60000000000025</v>
      </c>
      <c r="E57" s="9">
        <v>0.31723640695286937</v>
      </c>
    </row>
    <row r="58" spans="1:5">
      <c r="A58" s="16" t="s">
        <v>126</v>
      </c>
      <c r="B58" s="8">
        <v>11994.435000000001</v>
      </c>
      <c r="C58" s="8">
        <v>11718.949999999999</v>
      </c>
      <c r="D58" s="18">
        <v>-275.4850000000024</v>
      </c>
      <c r="E58" s="9">
        <v>-2.2967734620263677E-2</v>
      </c>
    </row>
    <row r="59" spans="1:5">
      <c r="A59" s="16" t="s">
        <v>127</v>
      </c>
      <c r="B59" s="8">
        <v>22140.580999999998</v>
      </c>
      <c r="C59" s="8">
        <v>22613.317999999999</v>
      </c>
      <c r="D59" s="18">
        <v>472.73700000000099</v>
      </c>
      <c r="E59" s="9">
        <v>2.135160771074621E-2</v>
      </c>
    </row>
    <row r="60" spans="1:5">
      <c r="A60" s="16" t="s">
        <v>128</v>
      </c>
      <c r="B60" s="8">
        <v>65529.177999999993</v>
      </c>
      <c r="C60" s="8">
        <v>63508.945000000007</v>
      </c>
      <c r="D60" s="18">
        <v>-2020.2329999999856</v>
      </c>
      <c r="E60" s="9">
        <v>-3.0829518416971229E-2</v>
      </c>
    </row>
    <row r="61" spans="1:5">
      <c r="A61" s="16" t="s">
        <v>129</v>
      </c>
      <c r="B61" s="8">
        <v>16764.777000000002</v>
      </c>
      <c r="C61" s="8">
        <v>16150.549000000001</v>
      </c>
      <c r="D61" s="18">
        <v>-614.22800000000097</v>
      </c>
      <c r="E61" s="9">
        <v>-3.663800598123082E-2</v>
      </c>
    </row>
    <row r="62" spans="1:5">
      <c r="A62" s="16" t="s">
        <v>130</v>
      </c>
      <c r="B62" s="8">
        <v>4678.72</v>
      </c>
      <c r="C62" s="8">
        <v>5012.6449999999995</v>
      </c>
      <c r="D62" s="18">
        <v>333.92499999999927</v>
      </c>
      <c r="E62" s="9">
        <v>7.1371016004377105E-2</v>
      </c>
    </row>
    <row r="63" spans="1:5">
      <c r="A63" s="16" t="s">
        <v>131</v>
      </c>
      <c r="B63" s="8">
        <v>40199.137000000002</v>
      </c>
      <c r="C63" s="8">
        <v>38481.449999999997</v>
      </c>
      <c r="D63" s="18">
        <v>-1717.6870000000054</v>
      </c>
      <c r="E63" s="9">
        <v>-4.2729449639677716E-2</v>
      </c>
    </row>
    <row r="64" spans="1:5">
      <c r="A64" s="16" t="s">
        <v>132</v>
      </c>
      <c r="B64" s="8">
        <v>42624.028999999995</v>
      </c>
      <c r="C64" s="8">
        <v>38071.993999999992</v>
      </c>
      <c r="D64" s="18">
        <v>-4552.0350000000035</v>
      </c>
      <c r="E64" s="9">
        <v>-0.10679504276801248</v>
      </c>
    </row>
    <row r="65" spans="1:5">
      <c r="A65" s="16" t="s">
        <v>133</v>
      </c>
      <c r="B65" s="8">
        <v>7651.1399999999994</v>
      </c>
      <c r="C65" s="8">
        <v>6983.433</v>
      </c>
      <c r="D65" s="18">
        <v>-667.70699999999943</v>
      </c>
      <c r="E65" s="9">
        <v>-8.7268955998713843E-2</v>
      </c>
    </row>
    <row r="66" spans="1:5">
      <c r="A66" s="16" t="s">
        <v>134</v>
      </c>
      <c r="B66" s="8">
        <v>4671.9759999999997</v>
      </c>
      <c r="C66" s="8">
        <v>4781.030999999999</v>
      </c>
      <c r="D66" s="18">
        <v>109.05499999999938</v>
      </c>
      <c r="E66" s="9">
        <v>2.3342371621771899E-2</v>
      </c>
    </row>
    <row r="67" spans="1:5">
      <c r="A67" s="16" t="s">
        <v>135</v>
      </c>
      <c r="B67" s="8">
        <v>6617.0829999999996</v>
      </c>
      <c r="C67" s="8">
        <v>6829.4549999999999</v>
      </c>
      <c r="D67" s="18">
        <v>212.3720000000003</v>
      </c>
      <c r="E67" s="9">
        <v>3.2094504481808721E-2</v>
      </c>
    </row>
    <row r="68" spans="1:5">
      <c r="A68" s="16" t="s">
        <v>136</v>
      </c>
      <c r="B68" s="8">
        <v>6809.2139999999999</v>
      </c>
      <c r="C68" s="8">
        <v>6806.6580000000004</v>
      </c>
      <c r="D68" s="18">
        <v>-2.5559999999995853</v>
      </c>
      <c r="E68" s="9">
        <v>-3.753737215484174E-4</v>
      </c>
    </row>
    <row r="69" spans="1:5">
      <c r="A69" s="16" t="s">
        <v>137</v>
      </c>
      <c r="B69" s="8">
        <v>3162.875</v>
      </c>
      <c r="C69" s="8">
        <v>3338.2000000000003</v>
      </c>
      <c r="D69" s="18">
        <v>175.32500000000027</v>
      </c>
      <c r="E69" s="9">
        <v>5.5432162194206304E-2</v>
      </c>
    </row>
    <row r="70" spans="1:5">
      <c r="A70" s="16" t="s">
        <v>138</v>
      </c>
      <c r="B70" s="8">
        <v>9138.6179999999986</v>
      </c>
      <c r="C70" s="8">
        <v>9278.0190000000002</v>
      </c>
      <c r="D70" s="18">
        <v>139.40100000000166</v>
      </c>
      <c r="E70" s="9">
        <v>1.5254057013872523E-2</v>
      </c>
    </row>
    <row r="71" spans="1:5">
      <c r="A71" s="16" t="s">
        <v>139</v>
      </c>
      <c r="B71" s="8">
        <v>18921.669000000002</v>
      </c>
      <c r="C71" s="8">
        <v>19242.482</v>
      </c>
      <c r="D71" s="18">
        <v>320.81299999999828</v>
      </c>
      <c r="E71" s="9">
        <v>1.6954793998351744E-2</v>
      </c>
    </row>
    <row r="72" spans="1:5">
      <c r="A72" s="16" t="s">
        <v>140</v>
      </c>
      <c r="B72" s="8">
        <v>12031.11</v>
      </c>
      <c r="C72" s="8">
        <v>13058.507</v>
      </c>
      <c r="D72" s="18">
        <v>1027.396999999999</v>
      </c>
      <c r="E72" s="9">
        <v>8.5395030051258689E-2</v>
      </c>
    </row>
    <row r="73" spans="1:5">
      <c r="A73" s="16" t="s">
        <v>141</v>
      </c>
      <c r="B73" s="8">
        <v>34015.356000000007</v>
      </c>
      <c r="C73" s="8">
        <v>34252.249000000003</v>
      </c>
      <c r="D73" s="18">
        <v>236.89299999999639</v>
      </c>
      <c r="E73" s="9">
        <v>6.9642957727679327E-3</v>
      </c>
    </row>
    <row r="74" spans="1:5">
      <c r="A74" s="16" t="s">
        <v>142</v>
      </c>
      <c r="B74" s="8">
        <v>56878.691999999995</v>
      </c>
      <c r="C74" s="8">
        <v>55657.051999999996</v>
      </c>
      <c r="D74" s="18">
        <v>-1221.6399999999994</v>
      </c>
      <c r="E74" s="9">
        <v>-2.1477990386980058E-2</v>
      </c>
    </row>
    <row r="75" spans="1:5">
      <c r="A75" s="16" t="s">
        <v>143</v>
      </c>
      <c r="B75" s="8">
        <v>10830.939999999999</v>
      </c>
      <c r="C75" s="8">
        <v>10199.620000000003</v>
      </c>
      <c r="D75" s="18">
        <v>-631.31999999999607</v>
      </c>
      <c r="E75" s="9">
        <v>-5.8288569597836952E-2</v>
      </c>
    </row>
    <row r="76" spans="1:5">
      <c r="A76" s="16" t="s">
        <v>144</v>
      </c>
      <c r="B76" s="8">
        <v>13356.243</v>
      </c>
      <c r="C76" s="8">
        <v>13367.15</v>
      </c>
      <c r="D76" s="18">
        <v>10.906999999999243</v>
      </c>
      <c r="E76" s="9">
        <v>8.1662185990470843E-4</v>
      </c>
    </row>
    <row r="77" spans="1:5">
      <c r="A77" s="16" t="s">
        <v>145</v>
      </c>
      <c r="B77" s="8">
        <v>3943.9259999999999</v>
      </c>
      <c r="C77" s="8">
        <v>3694.9860000000003</v>
      </c>
      <c r="D77" s="18">
        <v>-248.9399999999996</v>
      </c>
      <c r="E77" s="9">
        <v>-6.311984555491143E-2</v>
      </c>
    </row>
    <row r="78" spans="1:5">
      <c r="A78" s="16" t="s">
        <v>146</v>
      </c>
      <c r="B78" s="8">
        <v>13355.365000000002</v>
      </c>
      <c r="C78" s="8">
        <v>13478.03</v>
      </c>
      <c r="D78" s="18">
        <v>122.66499999999905</v>
      </c>
      <c r="E78" s="9">
        <v>9.1846984339251717E-3</v>
      </c>
    </row>
    <row r="79" spans="1:5">
      <c r="A79" s="16" t="s">
        <v>147</v>
      </c>
      <c r="B79" s="8">
        <v>6039.68</v>
      </c>
      <c r="C79" s="8">
        <v>5481.4699999999993</v>
      </c>
      <c r="D79" s="18">
        <v>-558.21000000000095</v>
      </c>
      <c r="E79" s="9">
        <v>-9.2423770795803897E-2</v>
      </c>
    </row>
    <row r="80" spans="1:5">
      <c r="A80" s="16" t="s">
        <v>148</v>
      </c>
      <c r="B80" s="8">
        <v>7702.3430000000008</v>
      </c>
      <c r="C80" s="8">
        <v>7077.0150000000003</v>
      </c>
      <c r="D80" s="18">
        <v>-625.32800000000043</v>
      </c>
      <c r="E80" s="9">
        <v>-8.1186724610939856E-2</v>
      </c>
    </row>
    <row r="81" spans="1:5">
      <c r="A81" s="16" t="s">
        <v>149</v>
      </c>
      <c r="B81" s="8">
        <v>42392.921999999999</v>
      </c>
      <c r="C81" s="8">
        <v>41881.438000000002</v>
      </c>
      <c r="D81" s="18">
        <v>-511.48399999999674</v>
      </c>
      <c r="E81" s="9">
        <v>-1.2065315997797858E-2</v>
      </c>
    </row>
    <row r="82" spans="1:5">
      <c r="A82" s="16" t="s">
        <v>150</v>
      </c>
      <c r="B82" s="8">
        <v>11537.339</v>
      </c>
      <c r="C82" s="8">
        <v>11197.41</v>
      </c>
      <c r="D82" s="18">
        <v>-339.92900000000009</v>
      </c>
      <c r="E82" s="9">
        <v>-2.9463379727335749E-2</v>
      </c>
    </row>
    <row r="83" spans="1:5">
      <c r="A83" s="16" t="s">
        <v>151</v>
      </c>
      <c r="B83" s="8">
        <v>65949.600999999995</v>
      </c>
      <c r="C83" s="8">
        <v>61908.450999999994</v>
      </c>
      <c r="D83" s="18">
        <v>-4041.1500000000015</v>
      </c>
      <c r="E83" s="9">
        <v>-6.1276337365558917E-2</v>
      </c>
    </row>
    <row r="84" spans="1:5">
      <c r="A84" s="16" t="s">
        <v>152</v>
      </c>
      <c r="B84" s="8">
        <v>24800.852999999999</v>
      </c>
      <c r="C84" s="8">
        <v>22604.183000000001</v>
      </c>
      <c r="D84" s="18">
        <v>-2196.6699999999983</v>
      </c>
      <c r="E84" s="9">
        <v>-8.8572356765309571E-2</v>
      </c>
    </row>
    <row r="85" spans="1:5">
      <c r="A85" s="16" t="s">
        <v>153</v>
      </c>
      <c r="B85" s="8">
        <v>30189.894999999997</v>
      </c>
      <c r="C85" s="8">
        <v>27724.304</v>
      </c>
      <c r="D85" s="18">
        <v>-2465.5909999999967</v>
      </c>
      <c r="E85" s="9">
        <v>-8.1669412894612478E-2</v>
      </c>
    </row>
    <row r="86" spans="1:5">
      <c r="A86" s="16" t="s">
        <v>154</v>
      </c>
      <c r="B86" s="8">
        <v>39710.614999999998</v>
      </c>
      <c r="C86" s="8">
        <v>36457.927000000003</v>
      </c>
      <c r="D86" s="18">
        <v>-3252.6879999999946</v>
      </c>
      <c r="E86" s="9">
        <v>-8.190978658980716E-2</v>
      </c>
    </row>
    <row r="87" spans="1:5">
      <c r="A87" s="16" t="s">
        <v>155</v>
      </c>
      <c r="B87" s="8">
        <v>13969.946</v>
      </c>
      <c r="C87" s="8">
        <v>13274.213</v>
      </c>
      <c r="D87" s="18">
        <v>-695.73300000000017</v>
      </c>
      <c r="E87" s="9">
        <v>-4.9802125219381675E-2</v>
      </c>
    </row>
    <row r="88" spans="1:5">
      <c r="A88" s="16" t="s">
        <v>156</v>
      </c>
      <c r="B88" s="8">
        <v>26143.070999999996</v>
      </c>
      <c r="C88" s="8">
        <v>25515.445</v>
      </c>
      <c r="D88" s="18">
        <v>-627.62599999999657</v>
      </c>
      <c r="E88" s="9">
        <v>-2.4007355524528724E-2</v>
      </c>
    </row>
    <row r="89" spans="1:5">
      <c r="A89" s="16" t="s">
        <v>157</v>
      </c>
      <c r="B89" s="8">
        <v>168433.03300000002</v>
      </c>
      <c r="C89" s="8">
        <v>158193.53099999999</v>
      </c>
      <c r="D89" s="18">
        <v>-10239.502000000037</v>
      </c>
      <c r="E89" s="9">
        <v>-6.0792718729941977E-2</v>
      </c>
    </row>
    <row r="90" spans="1:5">
      <c r="A90" s="16" t="s">
        <v>158</v>
      </c>
      <c r="B90" s="8">
        <v>46706.598999999987</v>
      </c>
      <c r="C90" s="8">
        <v>44578.535000000011</v>
      </c>
      <c r="D90" s="18">
        <v>-2128.0639999999767</v>
      </c>
      <c r="E90" s="9">
        <v>-4.5562384022008906E-2</v>
      </c>
    </row>
    <row r="91" spans="1:5">
      <c r="A91" s="16" t="s">
        <v>159</v>
      </c>
      <c r="B91" s="8">
        <v>4666.0550000000003</v>
      </c>
      <c r="C91" s="8">
        <v>4689.4699999999993</v>
      </c>
      <c r="D91" s="18">
        <v>23.414999999999054</v>
      </c>
      <c r="E91" s="9">
        <v>5.0181577371031958E-3</v>
      </c>
    </row>
    <row r="92" spans="1:5">
      <c r="A92" s="16" t="s">
        <v>160</v>
      </c>
      <c r="B92" s="8">
        <v>13935.041999999999</v>
      </c>
      <c r="C92" s="8">
        <v>12281.925999999999</v>
      </c>
      <c r="D92" s="18">
        <v>-1653.116</v>
      </c>
      <c r="E92" s="9">
        <v>-0.11863014119368999</v>
      </c>
    </row>
    <row r="93" spans="1:5">
      <c r="A93" s="16" t="s">
        <v>161</v>
      </c>
      <c r="B93" s="8">
        <v>4645.4719999999998</v>
      </c>
      <c r="C93" s="8">
        <v>5023.9520000000002</v>
      </c>
      <c r="D93" s="18">
        <v>378.48000000000047</v>
      </c>
      <c r="E93" s="9">
        <v>8.1472883702667989E-2</v>
      </c>
    </row>
    <row r="94" spans="1:5">
      <c r="A94" s="16" t="s">
        <v>162</v>
      </c>
      <c r="B94" s="8">
        <v>16697.737999999998</v>
      </c>
      <c r="C94" s="8">
        <v>15974.800000000001</v>
      </c>
      <c r="D94" s="18">
        <v>-722.93799999999646</v>
      </c>
      <c r="E94" s="9">
        <v>-4.3295564944185648E-2</v>
      </c>
    </row>
    <row r="95" spans="1:5">
      <c r="A95" s="16" t="s">
        <v>163</v>
      </c>
      <c r="B95" s="8">
        <v>76231.918000000005</v>
      </c>
      <c r="C95" s="8">
        <v>74404.381999999998</v>
      </c>
      <c r="D95" s="18">
        <v>-1827.5360000000073</v>
      </c>
      <c r="E95" s="9">
        <v>-2.3973370314518481E-2</v>
      </c>
    </row>
    <row r="96" spans="1:5">
      <c r="A96" s="16" t="s">
        <v>164</v>
      </c>
      <c r="B96" s="8">
        <v>2735.8999999999996</v>
      </c>
      <c r="C96" s="8">
        <v>2685.96</v>
      </c>
      <c r="D96" s="18">
        <v>-49.9399999999996</v>
      </c>
      <c r="E96" s="9">
        <v>-1.8253591140026903E-2</v>
      </c>
    </row>
    <row r="97" spans="1:5">
      <c r="A97" s="16" t="s">
        <v>165</v>
      </c>
      <c r="B97" s="8">
        <v>25580.794999999998</v>
      </c>
      <c r="C97" s="8">
        <v>24282.108000000004</v>
      </c>
      <c r="D97" s="18">
        <v>-1298.6869999999944</v>
      </c>
      <c r="E97" s="9">
        <v>-5.0768046888300167E-2</v>
      </c>
    </row>
    <row r="98" spans="1:5">
      <c r="A98" s="16" t="s">
        <v>166</v>
      </c>
      <c r="B98" s="8">
        <v>38730.663</v>
      </c>
      <c r="C98" s="8">
        <v>35241.412000000004</v>
      </c>
      <c r="D98" s="18">
        <v>-3489.2509999999966</v>
      </c>
      <c r="E98" s="9">
        <v>-9.0090143822221594E-2</v>
      </c>
    </row>
    <row r="99" spans="1:5">
      <c r="A99" s="16" t="s">
        <v>167</v>
      </c>
      <c r="B99" s="8">
        <v>41741.270000000004</v>
      </c>
      <c r="C99" s="8">
        <v>39256.504999999997</v>
      </c>
      <c r="D99" s="18">
        <v>-2484.7650000000067</v>
      </c>
      <c r="E99" s="9">
        <v>-5.9527776706362945E-2</v>
      </c>
    </row>
    <row r="100" spans="1:5">
      <c r="A100" s="16" t="s">
        <v>168</v>
      </c>
      <c r="B100" s="8">
        <v>23052.916000000001</v>
      </c>
      <c r="C100" s="8">
        <v>21624.589</v>
      </c>
      <c r="D100" s="18">
        <v>-1428.3270000000011</v>
      </c>
      <c r="E100" s="9">
        <v>-6.1958625971655863E-2</v>
      </c>
    </row>
    <row r="101" spans="1:5">
      <c r="A101" s="16" t="s">
        <v>169</v>
      </c>
      <c r="B101" s="8">
        <v>123857.28600000002</v>
      </c>
      <c r="C101" s="8">
        <v>113683.09200000002</v>
      </c>
      <c r="D101" s="18">
        <v>-10174.194000000003</v>
      </c>
      <c r="E101" s="9">
        <v>-8.2144493300135776E-2</v>
      </c>
    </row>
    <row r="102" spans="1:5">
      <c r="A102" s="16" t="s">
        <v>170</v>
      </c>
      <c r="B102" s="8">
        <v>29217.53</v>
      </c>
      <c r="C102" s="8">
        <v>27372.131999999998</v>
      </c>
      <c r="D102" s="18">
        <v>-1845.398000000001</v>
      </c>
      <c r="E102" s="9">
        <v>-6.3160643627301866E-2</v>
      </c>
    </row>
    <row r="103" spans="1:5">
      <c r="A103" s="16" t="s">
        <v>171</v>
      </c>
      <c r="B103" s="8">
        <v>7091.6970000000001</v>
      </c>
      <c r="C103" s="8">
        <v>7392.4250000000002</v>
      </c>
      <c r="D103" s="18">
        <v>300.72800000000007</v>
      </c>
      <c r="E103" s="9">
        <v>4.2405647054576646E-2</v>
      </c>
    </row>
    <row r="104" spans="1:5">
      <c r="A104" s="16" t="s">
        <v>172</v>
      </c>
      <c r="B104" s="8">
        <v>2846.95</v>
      </c>
      <c r="C104" s="8">
        <v>2762.0749999999998</v>
      </c>
      <c r="D104" s="18">
        <v>-84.875</v>
      </c>
      <c r="E104" s="9">
        <v>-2.9812606473594551E-2</v>
      </c>
    </row>
    <row r="105" spans="1:5">
      <c r="A105" s="16" t="s">
        <v>173</v>
      </c>
      <c r="B105" s="8">
        <v>16645.142</v>
      </c>
      <c r="C105" s="8">
        <v>15904.673999999999</v>
      </c>
      <c r="D105" s="18">
        <v>-740.46800000000076</v>
      </c>
      <c r="E105" s="9">
        <v>-4.4485532175093538E-2</v>
      </c>
    </row>
    <row r="106" spans="1:5">
      <c r="A106" s="16" t="s">
        <v>174</v>
      </c>
      <c r="B106" s="8">
        <v>4253.55</v>
      </c>
      <c r="C106" s="8">
        <v>4107.0600000000004</v>
      </c>
      <c r="D106" s="18">
        <v>-146.48999999999978</v>
      </c>
      <c r="E106" s="9">
        <v>-3.4439468208907802E-2</v>
      </c>
    </row>
    <row r="107" spans="1:5">
      <c r="A107" s="16" t="s">
        <v>175</v>
      </c>
      <c r="B107" s="8">
        <v>4625.326</v>
      </c>
      <c r="C107" s="8">
        <v>4110.34</v>
      </c>
      <c r="D107" s="18">
        <v>-514.98599999999988</v>
      </c>
      <c r="E107" s="9">
        <v>-0.1113404763253444</v>
      </c>
    </row>
    <row r="108" spans="1:5">
      <c r="A108" s="16" t="s">
        <v>176</v>
      </c>
      <c r="B108" s="8">
        <v>54991.555000000008</v>
      </c>
      <c r="C108" s="8">
        <v>51447.871000000006</v>
      </c>
      <c r="D108" s="18">
        <v>-3543.6840000000011</v>
      </c>
      <c r="E108" s="9">
        <v>-6.4440512729636412E-2</v>
      </c>
    </row>
    <row r="109" spans="1:5">
      <c r="A109" s="16" t="s">
        <v>177</v>
      </c>
      <c r="B109" s="8">
        <v>6816.8680000000004</v>
      </c>
      <c r="C109" s="8">
        <v>5395.152</v>
      </c>
      <c r="D109" s="18">
        <v>-1421.7160000000003</v>
      </c>
      <c r="E109" s="9">
        <v>-0.20855853450587575</v>
      </c>
    </row>
    <row r="110" spans="1:5">
      <c r="A110" s="16" t="s">
        <v>178</v>
      </c>
      <c r="B110" s="8">
        <v>13929.577999999998</v>
      </c>
      <c r="C110" s="8">
        <v>14614.829</v>
      </c>
      <c r="D110" s="18">
        <v>685.25100000000202</v>
      </c>
      <c r="E110" s="9">
        <v>4.9193952609332611E-2</v>
      </c>
    </row>
    <row r="111" spans="1:5">
      <c r="A111" s="16" t="s">
        <v>179</v>
      </c>
      <c r="B111" s="8"/>
      <c r="C111" s="8">
        <v>15316.991</v>
      </c>
      <c r="D111" s="18">
        <v>15316.991</v>
      </c>
      <c r="E111" s="9"/>
    </row>
    <row r="112" spans="1:5">
      <c r="A112" s="16" t="s">
        <v>180</v>
      </c>
      <c r="B112" s="8">
        <v>9870.2839999999997</v>
      </c>
      <c r="C112" s="8">
        <v>9374.3249999999989</v>
      </c>
      <c r="D112" s="18">
        <v>-495.95900000000074</v>
      </c>
      <c r="E112" s="9">
        <v>-5.0247692974184001E-2</v>
      </c>
    </row>
    <row r="113" spans="1:5">
      <c r="A113" s="16" t="s">
        <v>181</v>
      </c>
      <c r="B113" s="8">
        <v>11158.2</v>
      </c>
      <c r="C113" s="8">
        <v>9329.9629999999997</v>
      </c>
      <c r="D113" s="18">
        <v>-1828.237000000001</v>
      </c>
      <c r="E113" s="9">
        <v>-0.16384694664013916</v>
      </c>
    </row>
    <row r="114" spans="1:5">
      <c r="A114" s="16" t="s">
        <v>182</v>
      </c>
      <c r="B114" s="8">
        <v>15193.991</v>
      </c>
      <c r="C114" s="8">
        <v>15577.894</v>
      </c>
      <c r="D114" s="18">
        <v>383.90300000000025</v>
      </c>
      <c r="E114" s="9">
        <v>2.5266764999400108E-2</v>
      </c>
    </row>
    <row r="115" spans="1:5">
      <c r="A115" s="16" t="s">
        <v>183</v>
      </c>
      <c r="B115" s="8">
        <v>14498.170999999998</v>
      </c>
      <c r="C115" s="8">
        <v>15903.821</v>
      </c>
      <c r="D115" s="18">
        <v>1405.6500000000015</v>
      </c>
      <c r="E115" s="9">
        <v>9.6953608837970093E-2</v>
      </c>
    </row>
    <row r="116" spans="1:5">
      <c r="A116" s="16" t="s">
        <v>184</v>
      </c>
      <c r="B116" s="8">
        <v>49641.097000000002</v>
      </c>
      <c r="C116" s="8">
        <v>47381.187000000005</v>
      </c>
      <c r="D116" s="18">
        <v>-2259.9099999999962</v>
      </c>
      <c r="E116" s="9">
        <v>-4.5524981045442975E-2</v>
      </c>
    </row>
    <row r="117" spans="1:5">
      <c r="A117" s="16" t="s">
        <v>185</v>
      </c>
      <c r="B117" s="8">
        <v>90979.538</v>
      </c>
      <c r="C117" s="8">
        <v>88278.063999999998</v>
      </c>
      <c r="D117" s="18">
        <v>-2701.474000000002</v>
      </c>
      <c r="E117" s="9">
        <v>-2.9693204201586536E-2</v>
      </c>
    </row>
    <row r="118" spans="1:5">
      <c r="A118" s="16" t="s">
        <v>186</v>
      </c>
      <c r="B118" s="8">
        <v>15852.915000000001</v>
      </c>
      <c r="C118" s="8">
        <v>14631.145999999999</v>
      </c>
      <c r="D118" s="18">
        <v>-1221.7690000000021</v>
      </c>
      <c r="E118" s="9">
        <v>-7.7069043768922124E-2</v>
      </c>
    </row>
    <row r="119" spans="1:5">
      <c r="A119" s="16" t="s">
        <v>187</v>
      </c>
      <c r="B119" s="8">
        <v>26853.269</v>
      </c>
      <c r="C119" s="8">
        <v>25559.200999999997</v>
      </c>
      <c r="D119" s="18">
        <v>-1294.0680000000029</v>
      </c>
      <c r="E119" s="9">
        <v>-4.8190333921728598E-2</v>
      </c>
    </row>
    <row r="120" spans="1:5">
      <c r="A120" s="16" t="s">
        <v>188</v>
      </c>
      <c r="B120" s="8">
        <v>8604.8259999999991</v>
      </c>
      <c r="C120" s="8">
        <v>8969.646999999999</v>
      </c>
      <c r="D120" s="18">
        <v>364.82099999999991</v>
      </c>
      <c r="E120" s="9">
        <v>4.2397254749834565E-2</v>
      </c>
    </row>
    <row r="121" spans="1:5">
      <c r="A121" s="16" t="s">
        <v>189</v>
      </c>
      <c r="B121" s="8">
        <v>35942.78</v>
      </c>
      <c r="C121" s="8">
        <v>33513.164000000004</v>
      </c>
      <c r="D121" s="18">
        <v>-2429.6159999999945</v>
      </c>
      <c r="E121" s="9">
        <v>-6.7596774651264999E-2</v>
      </c>
    </row>
    <row r="122" spans="1:5">
      <c r="A122" s="16" t="s">
        <v>190</v>
      </c>
      <c r="B122" s="8">
        <v>16078.659</v>
      </c>
      <c r="C122" s="8">
        <v>16000.802000000001</v>
      </c>
      <c r="D122" s="18">
        <v>-77.856999999998152</v>
      </c>
      <c r="E122" s="9">
        <v>-4.8422570563874858E-3</v>
      </c>
    </row>
    <row r="123" spans="1:5">
      <c r="A123" s="16" t="s">
        <v>191</v>
      </c>
      <c r="B123" s="8">
        <v>5563.848</v>
      </c>
      <c r="C123" s="8">
        <v>7560.4820000000009</v>
      </c>
      <c r="D123" s="18">
        <v>1996.6340000000009</v>
      </c>
      <c r="E123" s="9">
        <v>0.35885847348813282</v>
      </c>
    </row>
    <row r="124" spans="1:5">
      <c r="A124" s="16" t="s">
        <v>192</v>
      </c>
      <c r="B124" s="8">
        <v>2546.8629999999998</v>
      </c>
      <c r="C124" s="8">
        <v>2387.567</v>
      </c>
      <c r="D124" s="18">
        <v>-159.29599999999982</v>
      </c>
      <c r="E124" s="9">
        <v>-6.254596340674777E-2</v>
      </c>
    </row>
    <row r="125" spans="1:5">
      <c r="A125" s="16" t="s">
        <v>193</v>
      </c>
      <c r="B125" s="8">
        <v>30387.245999999999</v>
      </c>
      <c r="C125" s="8">
        <v>30707.197000000004</v>
      </c>
      <c r="D125" s="18">
        <v>319.95100000000457</v>
      </c>
      <c r="E125" s="9">
        <v>1.0529121329389461E-2</v>
      </c>
    </row>
    <row r="126" spans="1:5">
      <c r="A126" s="16" t="s">
        <v>194</v>
      </c>
      <c r="B126" s="8">
        <v>22608.861999999997</v>
      </c>
      <c r="C126" s="8">
        <v>21618.263999999999</v>
      </c>
      <c r="D126" s="18">
        <v>-990.59799999999814</v>
      </c>
      <c r="E126" s="9">
        <v>-4.3814589164195804E-2</v>
      </c>
    </row>
    <row r="127" spans="1:5">
      <c r="A127" s="16" t="s">
        <v>195</v>
      </c>
      <c r="B127" s="8">
        <v>5249.1140000000005</v>
      </c>
      <c r="C127" s="8">
        <v>4802.8620000000001</v>
      </c>
      <c r="D127" s="18">
        <v>-446.25200000000041</v>
      </c>
      <c r="E127" s="9">
        <v>-8.5014728199844847E-2</v>
      </c>
    </row>
    <row r="128" spans="1:5">
      <c r="A128" s="16" t="s">
        <v>196</v>
      </c>
      <c r="B128" s="8">
        <v>25515.042000000001</v>
      </c>
      <c r="C128" s="8">
        <v>25763.582000000002</v>
      </c>
      <c r="D128" s="18">
        <v>248.54000000000087</v>
      </c>
      <c r="E128" s="9">
        <v>9.740920669462385E-3</v>
      </c>
    </row>
    <row r="129" spans="1:5">
      <c r="A129" s="16" t="s">
        <v>197</v>
      </c>
      <c r="B129" s="8">
        <v>17155.988999999998</v>
      </c>
      <c r="C129" s="8">
        <v>16416.798000000003</v>
      </c>
      <c r="D129" s="18">
        <v>-739.19099999999526</v>
      </c>
      <c r="E129" s="9">
        <v>-4.3086469687057698E-2</v>
      </c>
    </row>
    <row r="130" spans="1:5">
      <c r="A130" s="16" t="s">
        <v>198</v>
      </c>
      <c r="B130" s="8">
        <v>6645.009</v>
      </c>
      <c r="C130" s="8">
        <v>6655.4629999999997</v>
      </c>
      <c r="D130" s="18">
        <v>10.453999999999724</v>
      </c>
      <c r="E130" s="9">
        <v>1.5732108113020952E-3</v>
      </c>
    </row>
    <row r="131" spans="1:5">
      <c r="A131" s="16" t="s">
        <v>199</v>
      </c>
      <c r="B131" s="8">
        <v>2516.9769999999999</v>
      </c>
      <c r="C131" s="8">
        <v>2741.4249999999997</v>
      </c>
      <c r="D131" s="18">
        <v>224.44799999999987</v>
      </c>
      <c r="E131" s="9">
        <v>8.9173639647879138E-2</v>
      </c>
    </row>
    <row r="132" spans="1:5">
      <c r="A132" s="16" t="s">
        <v>200</v>
      </c>
      <c r="B132" s="8">
        <v>76994.286999999982</v>
      </c>
      <c r="C132" s="8">
        <v>74898.124000000011</v>
      </c>
      <c r="D132" s="18">
        <v>-2096.1629999999714</v>
      </c>
      <c r="E132" s="9">
        <v>-2.7224916051238605E-2</v>
      </c>
    </row>
    <row r="133" spans="1:5">
      <c r="A133" s="16" t="s">
        <v>201</v>
      </c>
      <c r="B133" s="8">
        <v>11323.762000000001</v>
      </c>
      <c r="C133" s="8">
        <v>12131.003000000001</v>
      </c>
      <c r="D133" s="18">
        <v>807.24099999999999</v>
      </c>
      <c r="E133" s="9">
        <v>7.1287351323703202E-2</v>
      </c>
    </row>
    <row r="134" spans="1:5">
      <c r="A134" s="16" t="s">
        <v>202</v>
      </c>
      <c r="B134" s="8">
        <v>13259.182999999999</v>
      </c>
      <c r="C134" s="8">
        <v>13080.924999999999</v>
      </c>
      <c r="D134" s="18">
        <v>-178.25799999999981</v>
      </c>
      <c r="E134" s="9">
        <v>-1.3444116428591401E-2</v>
      </c>
    </row>
    <row r="135" spans="1:5">
      <c r="A135" s="16" t="s">
        <v>203</v>
      </c>
      <c r="B135" s="8">
        <v>4913.4549999999999</v>
      </c>
      <c r="C135" s="8">
        <v>4317.2759999999998</v>
      </c>
      <c r="D135" s="18">
        <v>-596.17900000000009</v>
      </c>
      <c r="E135" s="9">
        <v>-0.12133600490896937</v>
      </c>
    </row>
    <row r="136" spans="1:5">
      <c r="A136" s="16" t="s">
        <v>204</v>
      </c>
      <c r="B136" s="8">
        <v>23753.023999999998</v>
      </c>
      <c r="C136" s="8">
        <v>21908.536</v>
      </c>
      <c r="D136" s="18">
        <v>-1844.4879999999976</v>
      </c>
      <c r="E136" s="9">
        <v>-7.7652765391050746E-2</v>
      </c>
    </row>
    <row r="137" spans="1:5">
      <c r="A137" s="16" t="s">
        <v>205</v>
      </c>
      <c r="B137" s="8">
        <v>12813.625</v>
      </c>
      <c r="C137" s="8">
        <v>12715.231</v>
      </c>
      <c r="D137" s="18">
        <v>-98.394000000000233</v>
      </c>
      <c r="E137" s="9">
        <v>-7.6788574661737202E-3</v>
      </c>
    </row>
    <row r="138" spans="1:5">
      <c r="A138" s="16" t="s">
        <v>206</v>
      </c>
      <c r="B138" s="8">
        <v>22108.814999999999</v>
      </c>
      <c r="C138" s="8">
        <v>22993.355000000003</v>
      </c>
      <c r="D138" s="18">
        <v>884.54000000000451</v>
      </c>
      <c r="E138" s="9">
        <v>4.0008476257094944E-2</v>
      </c>
    </row>
    <row r="139" spans="1:5">
      <c r="A139" s="16" t="s">
        <v>207</v>
      </c>
      <c r="B139" s="8">
        <v>37695.762999999999</v>
      </c>
      <c r="C139" s="8">
        <v>32354.84</v>
      </c>
      <c r="D139" s="18">
        <v>-5340.9229999999989</v>
      </c>
      <c r="E139" s="9">
        <v>-0.14168496867937119</v>
      </c>
    </row>
    <row r="140" spans="1:5">
      <c r="A140" s="16" t="s">
        <v>208</v>
      </c>
      <c r="B140" s="8">
        <v>1083451.7740000004</v>
      </c>
      <c r="C140" s="8">
        <v>1047903.9460000002</v>
      </c>
      <c r="D140" s="18">
        <v>-35547.828000000212</v>
      </c>
      <c r="E140" s="9">
        <v>-3.280979260273028E-2</v>
      </c>
    </row>
    <row r="141" spans="1:5">
      <c r="A141" s="16" t="s">
        <v>209</v>
      </c>
      <c r="B141" s="8">
        <v>4988.4570000000003</v>
      </c>
      <c r="C141" s="8">
        <v>4781.1090000000004</v>
      </c>
      <c r="D141" s="18">
        <v>-207.34799999999996</v>
      </c>
      <c r="E141" s="9">
        <v>-4.1565558247770792E-2</v>
      </c>
    </row>
    <row r="142" spans="1:5">
      <c r="A142" s="16" t="s">
        <v>210</v>
      </c>
      <c r="B142" s="8">
        <v>10415.005000000001</v>
      </c>
      <c r="C142" s="8">
        <v>10818.723</v>
      </c>
      <c r="D142" s="18">
        <v>403.71799999999894</v>
      </c>
      <c r="E142" s="9">
        <v>3.8763111491545023E-2</v>
      </c>
    </row>
    <row r="143" spans="1:5">
      <c r="A143" s="16" t="s">
        <v>211</v>
      </c>
      <c r="B143" s="8">
        <v>51247.746000000006</v>
      </c>
      <c r="C143" s="8">
        <v>48630.117000000006</v>
      </c>
      <c r="D143" s="18">
        <v>-2617.6290000000008</v>
      </c>
      <c r="E143" s="9">
        <v>-5.1077934237341881E-2</v>
      </c>
    </row>
    <row r="144" spans="1:5">
      <c r="A144" s="16" t="s">
        <v>212</v>
      </c>
      <c r="B144" s="8">
        <v>5601.3</v>
      </c>
      <c r="C144" s="8">
        <v>6170.9179999999997</v>
      </c>
      <c r="D144" s="18">
        <v>569.61799999999948</v>
      </c>
      <c r="E144" s="9">
        <v>0.10169389248924347</v>
      </c>
    </row>
    <row r="145" spans="1:5">
      <c r="A145" s="16" t="s">
        <v>213</v>
      </c>
      <c r="B145" s="8">
        <v>45863.535999999993</v>
      </c>
      <c r="C145" s="8">
        <v>40888.486000000004</v>
      </c>
      <c r="D145" s="18">
        <v>-4975.0499999999884</v>
      </c>
      <c r="E145" s="9">
        <v>-0.1084750639375034</v>
      </c>
    </row>
    <row r="146" spans="1:5">
      <c r="A146" s="16" t="s">
        <v>214</v>
      </c>
      <c r="B146" s="8">
        <v>23262.68</v>
      </c>
      <c r="C146" s="8">
        <v>22654.788</v>
      </c>
      <c r="D146" s="18">
        <v>-607.89199999999983</v>
      </c>
      <c r="E146" s="9">
        <v>-2.6131640894342348E-2</v>
      </c>
    </row>
    <row r="147" spans="1:5">
      <c r="A147" s="16" t="s">
        <v>215</v>
      </c>
      <c r="B147" s="8">
        <v>12821.346000000001</v>
      </c>
      <c r="C147" s="8">
        <v>11417.870999999999</v>
      </c>
      <c r="D147" s="18">
        <v>-1403.4750000000022</v>
      </c>
      <c r="E147" s="9">
        <v>-0.10946393615771714</v>
      </c>
    </row>
    <row r="148" spans="1:5">
      <c r="A148" s="16" t="s">
        <v>216</v>
      </c>
      <c r="B148" s="8">
        <v>10326.93</v>
      </c>
      <c r="C148" s="8">
        <v>10999.978999999999</v>
      </c>
      <c r="D148" s="18">
        <v>673.04899999999907</v>
      </c>
      <c r="E148" s="9">
        <v>6.5174161149538057E-2</v>
      </c>
    </row>
    <row r="149" spans="1:5">
      <c r="A149" s="16" t="s">
        <v>217</v>
      </c>
      <c r="B149" s="8">
        <v>33458.868999999999</v>
      </c>
      <c r="C149" s="8">
        <v>31444.355</v>
      </c>
      <c r="D149" s="18">
        <v>-2014.5139999999992</v>
      </c>
      <c r="E149" s="9">
        <v>-6.0208669934420055E-2</v>
      </c>
    </row>
    <row r="150" spans="1:5">
      <c r="A150" s="16" t="s">
        <v>218</v>
      </c>
      <c r="B150" s="8">
        <v>50149.64499999999</v>
      </c>
      <c r="C150" s="8">
        <v>47333.516000000003</v>
      </c>
      <c r="D150" s="18">
        <v>-2816.1289999999863</v>
      </c>
      <c r="E150" s="9">
        <v>-5.6154515151602503E-2</v>
      </c>
    </row>
    <row r="151" spans="1:5">
      <c r="A151" s="16" t="s">
        <v>219</v>
      </c>
      <c r="B151" s="8">
        <v>14663.916999999999</v>
      </c>
      <c r="C151" s="8">
        <v>13878.012999999999</v>
      </c>
      <c r="D151" s="18">
        <v>-785.90400000000045</v>
      </c>
      <c r="E151" s="9">
        <v>-5.3594411370440825E-2</v>
      </c>
    </row>
    <row r="152" spans="1:5">
      <c r="A152" s="16" t="s">
        <v>220</v>
      </c>
      <c r="B152" s="8"/>
      <c r="C152" s="8">
        <v>6467.2309999999998</v>
      </c>
      <c r="D152" s="18">
        <v>6467.2309999999998</v>
      </c>
      <c r="E152" s="9"/>
    </row>
    <row r="153" spans="1:5">
      <c r="A153" s="16" t="s">
        <v>221</v>
      </c>
      <c r="B153" s="8">
        <v>15005.026</v>
      </c>
      <c r="C153" s="8">
        <v>14029.047999999999</v>
      </c>
      <c r="D153" s="18">
        <v>-975.97800000000097</v>
      </c>
      <c r="E153" s="9">
        <v>-6.5043406122721872E-2</v>
      </c>
    </row>
    <row r="154" spans="1:5">
      <c r="A154" s="16" t="s">
        <v>222</v>
      </c>
      <c r="B154" s="8">
        <v>5483.5839999999998</v>
      </c>
      <c r="C154" s="8">
        <v>5095.0689999999995</v>
      </c>
      <c r="D154" s="18">
        <v>-388.51500000000033</v>
      </c>
      <c r="E154" s="9">
        <v>-7.0850560509331181E-2</v>
      </c>
    </row>
    <row r="155" spans="1:5">
      <c r="A155" s="16" t="s">
        <v>223</v>
      </c>
      <c r="B155" s="8">
        <v>8393.91</v>
      </c>
      <c r="C155" s="8">
        <v>8099.143</v>
      </c>
      <c r="D155" s="18">
        <v>-294.76699999999983</v>
      </c>
      <c r="E155" s="9">
        <v>-3.5116769181466063E-2</v>
      </c>
    </row>
    <row r="156" spans="1:5">
      <c r="A156" s="16" t="s">
        <v>224</v>
      </c>
      <c r="B156" s="8"/>
      <c r="C156" s="8">
        <v>3114.1489999999994</v>
      </c>
      <c r="D156" s="18">
        <v>3114.1489999999994</v>
      </c>
      <c r="E156" s="9"/>
    </row>
    <row r="157" spans="1:5">
      <c r="A157" s="16" t="s">
        <v>225</v>
      </c>
      <c r="B157" s="8">
        <v>109410.33400000002</v>
      </c>
      <c r="C157" s="8">
        <v>107207.01300000001</v>
      </c>
      <c r="D157" s="18">
        <v>-2203.3210000000108</v>
      </c>
      <c r="E157" s="9">
        <v>-2.0138143440819864E-2</v>
      </c>
    </row>
    <row r="158" spans="1:5">
      <c r="A158" s="16" t="s">
        <v>226</v>
      </c>
      <c r="B158" s="8">
        <v>113474.71800000001</v>
      </c>
      <c r="C158" s="8">
        <v>108631.493</v>
      </c>
      <c r="D158" s="18">
        <v>-4843.2250000000058</v>
      </c>
      <c r="E158" s="9">
        <v>-4.2681093069559382E-2</v>
      </c>
    </row>
    <row r="159" spans="1:5">
      <c r="A159" s="16" t="s">
        <v>227</v>
      </c>
      <c r="B159" s="8">
        <v>49939.047000000006</v>
      </c>
      <c r="C159" s="8">
        <v>47929.211000000003</v>
      </c>
      <c r="D159" s="18">
        <v>-2009.836000000003</v>
      </c>
      <c r="E159" s="9">
        <v>-4.0245782023033055E-2</v>
      </c>
    </row>
    <row r="160" spans="1:5">
      <c r="A160" s="16" t="s">
        <v>228</v>
      </c>
      <c r="B160" s="8">
        <v>7640.5640000000003</v>
      </c>
      <c r="C160" s="8">
        <v>7732.2080000000005</v>
      </c>
      <c r="D160" s="18">
        <v>91.644000000000233</v>
      </c>
      <c r="E160" s="9">
        <v>1.1994402507458904E-2</v>
      </c>
    </row>
    <row r="161" spans="1:5">
      <c r="A161" s="16" t="s">
        <v>229</v>
      </c>
      <c r="B161" s="8">
        <v>10362.191999999999</v>
      </c>
      <c r="C161" s="8">
        <v>11482.172999999999</v>
      </c>
      <c r="D161" s="18">
        <v>1119.9809999999998</v>
      </c>
      <c r="E161" s="9">
        <v>0.10808340551883229</v>
      </c>
    </row>
    <row r="162" spans="1:5">
      <c r="A162" s="16" t="s">
        <v>230</v>
      </c>
      <c r="B162" s="8">
        <v>4656.08</v>
      </c>
      <c r="C162" s="8">
        <v>5068.8009999999995</v>
      </c>
      <c r="D162" s="18">
        <v>412.72099999999955</v>
      </c>
      <c r="E162" s="9">
        <v>8.8641303414030592E-2</v>
      </c>
    </row>
    <row r="163" spans="1:5">
      <c r="A163" s="16" t="s">
        <v>231</v>
      </c>
      <c r="B163" s="8">
        <v>10050.638999999999</v>
      </c>
      <c r="C163" s="8">
        <v>9739.4850000000006</v>
      </c>
      <c r="D163" s="18">
        <v>-311.15399999999863</v>
      </c>
      <c r="E163" s="9">
        <v>-3.0958628600629139E-2</v>
      </c>
    </row>
    <row r="164" spans="1:5">
      <c r="A164" s="16" t="s">
        <v>232</v>
      </c>
      <c r="B164" s="8">
        <v>28518.995999999999</v>
      </c>
      <c r="C164" s="8">
        <v>27453.474999999999</v>
      </c>
      <c r="D164" s="18">
        <v>-1065.5210000000006</v>
      </c>
      <c r="E164" s="9">
        <v>-3.7361799132059233E-2</v>
      </c>
    </row>
    <row r="165" spans="1:5">
      <c r="A165" s="16" t="s">
        <v>233</v>
      </c>
      <c r="B165" s="8">
        <v>3841.7799999999997</v>
      </c>
      <c r="C165" s="8">
        <v>4279.2420000000002</v>
      </c>
      <c r="D165" s="18">
        <v>437.46200000000044</v>
      </c>
      <c r="E165" s="9">
        <v>0.1138696125233617</v>
      </c>
    </row>
    <row r="166" spans="1:5">
      <c r="A166" s="16" t="s">
        <v>234</v>
      </c>
      <c r="B166" s="8">
        <v>71064.901000000013</v>
      </c>
      <c r="C166" s="8">
        <v>68544.990999999995</v>
      </c>
      <c r="D166" s="18">
        <v>-2519.910000000018</v>
      </c>
      <c r="E166" s="9">
        <v>-3.5459276865804933E-2</v>
      </c>
    </row>
    <row r="167" spans="1:5">
      <c r="A167" s="16" t="s">
        <v>235</v>
      </c>
      <c r="B167" s="8">
        <v>3697.944</v>
      </c>
      <c r="C167" s="8">
        <v>2837.598</v>
      </c>
      <c r="D167" s="18">
        <v>-860.346</v>
      </c>
      <c r="E167" s="9">
        <v>-0.23265522679629547</v>
      </c>
    </row>
    <row r="168" spans="1:5">
      <c r="A168" s="16" t="s">
        <v>236</v>
      </c>
      <c r="B168" s="8">
        <v>2465.7750000000001</v>
      </c>
      <c r="C168" s="8">
        <v>2546.835</v>
      </c>
      <c r="D168" s="18">
        <v>81.059999999999945</v>
      </c>
      <c r="E168" s="9">
        <v>3.2874045685433562E-2</v>
      </c>
    </row>
    <row r="169" spans="1:5">
      <c r="A169" s="16" t="s">
        <v>237</v>
      </c>
      <c r="B169" s="8">
        <v>19190.396000000001</v>
      </c>
      <c r="C169" s="8">
        <v>18660.620999999999</v>
      </c>
      <c r="D169" s="18">
        <v>-529.77500000000146</v>
      </c>
      <c r="E169" s="9">
        <v>-2.7606256796368425E-2</v>
      </c>
    </row>
    <row r="170" spans="1:5">
      <c r="A170" s="16" t="s">
        <v>238</v>
      </c>
      <c r="B170" s="8">
        <v>36079.963000000003</v>
      </c>
      <c r="C170" s="8">
        <v>35438.417999999998</v>
      </c>
      <c r="D170" s="18">
        <v>-641.54500000000553</v>
      </c>
      <c r="E170" s="9">
        <v>-1.7781198944134324E-2</v>
      </c>
    </row>
    <row r="171" spans="1:5">
      <c r="A171" s="16" t="s">
        <v>239</v>
      </c>
      <c r="B171" s="8">
        <v>28984.84</v>
      </c>
      <c r="C171" s="8">
        <v>28497.862000000001</v>
      </c>
      <c r="D171" s="18">
        <v>-486.97799999999916</v>
      </c>
      <c r="E171" s="9">
        <v>-1.6801127761961052E-2</v>
      </c>
    </row>
    <row r="172" spans="1:5">
      <c r="A172" s="16" t="s">
        <v>240</v>
      </c>
      <c r="B172" s="8">
        <v>12332.26</v>
      </c>
      <c r="C172" s="8">
        <v>11806.816999999999</v>
      </c>
      <c r="D172" s="18">
        <v>-525.44300000000112</v>
      </c>
      <c r="E172" s="9">
        <v>-4.260719446395074E-2</v>
      </c>
    </row>
    <row r="173" spans="1:5">
      <c r="A173" s="16" t="s">
        <v>241</v>
      </c>
      <c r="B173" s="8">
        <v>14807.934999999999</v>
      </c>
      <c r="C173" s="8">
        <v>14839.097999999998</v>
      </c>
      <c r="D173" s="18">
        <v>31.162999999998647</v>
      </c>
      <c r="E173" s="9">
        <v>2.104479794110296E-3</v>
      </c>
    </row>
    <row r="174" spans="1:5">
      <c r="A174" s="16" t="s">
        <v>242</v>
      </c>
      <c r="B174" s="8">
        <v>204711.80000000002</v>
      </c>
      <c r="C174" s="8">
        <v>202414.394</v>
      </c>
      <c r="D174" s="18">
        <v>-2297.4060000000172</v>
      </c>
      <c r="E174" s="9">
        <v>-1.1222635920352501E-2</v>
      </c>
    </row>
    <row r="175" spans="1:5">
      <c r="A175" s="16" t="s">
        <v>243</v>
      </c>
      <c r="B175" s="8">
        <v>5471.9049999999997</v>
      </c>
      <c r="C175" s="8">
        <v>5773.4039999999995</v>
      </c>
      <c r="D175" s="18">
        <v>301.4989999999998</v>
      </c>
      <c r="E175" s="9">
        <v>5.5099458049801632E-2</v>
      </c>
    </row>
    <row r="176" spans="1:5">
      <c r="A176" s="16" t="s">
        <v>244</v>
      </c>
      <c r="B176" s="8">
        <v>37101.548000000003</v>
      </c>
      <c r="C176" s="8">
        <v>34636.864000000001</v>
      </c>
      <c r="D176" s="18">
        <v>-2464.6840000000011</v>
      </c>
      <c r="E176" s="9">
        <v>-6.6430759169401804E-2</v>
      </c>
    </row>
    <row r="177" spans="1:5">
      <c r="A177" s="16" t="s">
        <v>245</v>
      </c>
      <c r="B177" s="8">
        <v>34127.544999999998</v>
      </c>
      <c r="C177" s="8">
        <v>31925.152999999998</v>
      </c>
      <c r="D177" s="18">
        <v>-2202.3919999999998</v>
      </c>
      <c r="E177" s="9">
        <v>-6.4534146830661276E-2</v>
      </c>
    </row>
    <row r="178" spans="1:5">
      <c r="A178" s="16" t="s">
        <v>246</v>
      </c>
      <c r="B178" s="8">
        <v>29330.366999999998</v>
      </c>
      <c r="C178" s="8">
        <v>27002.514000000003</v>
      </c>
      <c r="D178" s="18">
        <v>-2327.8529999999955</v>
      </c>
      <c r="E178" s="9">
        <v>-7.9366650952577431E-2</v>
      </c>
    </row>
    <row r="179" spans="1:5">
      <c r="A179" s="16" t="s">
        <v>247</v>
      </c>
      <c r="B179" s="8">
        <v>4295.1660000000002</v>
      </c>
      <c r="C179" s="8">
        <v>4154.2790000000005</v>
      </c>
      <c r="D179" s="18">
        <v>-140.88699999999972</v>
      </c>
      <c r="E179" s="9">
        <v>-3.2801293360955018E-2</v>
      </c>
    </row>
    <row r="180" spans="1:5">
      <c r="A180" s="16" t="s">
        <v>248</v>
      </c>
      <c r="B180" s="8">
        <v>18304.725999999999</v>
      </c>
      <c r="C180" s="8">
        <v>17420.239000000001</v>
      </c>
      <c r="D180" s="18">
        <v>-884.48699999999735</v>
      </c>
      <c r="E180" s="9">
        <v>-4.8320144207566799E-2</v>
      </c>
    </row>
    <row r="181" spans="1:5">
      <c r="A181" s="16" t="s">
        <v>249</v>
      </c>
      <c r="B181" s="8">
        <v>5865.0519999999997</v>
      </c>
      <c r="C181" s="8">
        <v>6124.4250000000002</v>
      </c>
      <c r="D181" s="18">
        <v>259.3730000000005</v>
      </c>
      <c r="E181" s="9">
        <v>4.4223478325511947E-2</v>
      </c>
    </row>
    <row r="182" spans="1:5">
      <c r="A182" s="16" t="s">
        <v>250</v>
      </c>
      <c r="B182" s="8">
        <v>14596.227999999999</v>
      </c>
      <c r="C182" s="8">
        <v>14639.123000000001</v>
      </c>
      <c r="D182" s="18">
        <v>42.895000000002256</v>
      </c>
      <c r="E182" s="9">
        <v>2.9387729487373214E-3</v>
      </c>
    </row>
    <row r="183" spans="1:5">
      <c r="A183" s="16" t="s">
        <v>251</v>
      </c>
      <c r="B183" s="8">
        <v>7702.7070000000003</v>
      </c>
      <c r="C183" s="8">
        <v>7216.7860000000001</v>
      </c>
      <c r="D183" s="18">
        <v>-485.92100000000028</v>
      </c>
      <c r="E183" s="9">
        <v>-6.3084445507274295E-2</v>
      </c>
    </row>
    <row r="184" spans="1:5">
      <c r="A184" s="16" t="s">
        <v>252</v>
      </c>
      <c r="B184" s="8">
        <v>3457.7559999999999</v>
      </c>
      <c r="C184" s="8">
        <v>3603.8470000000007</v>
      </c>
      <c r="D184" s="18">
        <v>146.0910000000008</v>
      </c>
      <c r="E184" s="9">
        <v>4.2250233966769433E-2</v>
      </c>
    </row>
    <row r="185" spans="1:5">
      <c r="A185" s="16" t="s">
        <v>253</v>
      </c>
      <c r="B185" s="8">
        <v>13140.65</v>
      </c>
      <c r="C185" s="8">
        <v>13303.611000000001</v>
      </c>
      <c r="D185" s="18">
        <v>162.96100000000115</v>
      </c>
      <c r="E185" s="9">
        <v>1.2401289129533253E-2</v>
      </c>
    </row>
    <row r="186" spans="1:5">
      <c r="A186" s="16" t="s">
        <v>254</v>
      </c>
      <c r="B186" s="8">
        <v>33163.017</v>
      </c>
      <c r="C186" s="8">
        <v>29323.906999999999</v>
      </c>
      <c r="D186" s="18">
        <v>-3839.1100000000006</v>
      </c>
      <c r="E186" s="9">
        <v>-0.11576479908326799</v>
      </c>
    </row>
    <row r="187" spans="1:5">
      <c r="A187" s="16" t="s">
        <v>255</v>
      </c>
      <c r="B187" s="8">
        <v>10256.571</v>
      </c>
      <c r="C187" s="8">
        <v>9264.7750000000015</v>
      </c>
      <c r="D187" s="18">
        <v>-991.79599999999846</v>
      </c>
      <c r="E187" s="9">
        <v>-9.6698594491277684E-2</v>
      </c>
    </row>
    <row r="188" spans="1:5">
      <c r="A188" s="16" t="s">
        <v>256</v>
      </c>
      <c r="B188" s="8"/>
      <c r="C188" s="8">
        <v>4568.3069999999998</v>
      </c>
      <c r="D188" s="18">
        <v>4568.3069999999998</v>
      </c>
      <c r="E188" s="9"/>
    </row>
    <row r="189" spans="1:5">
      <c r="A189" s="16" t="s">
        <v>257</v>
      </c>
      <c r="B189" s="8">
        <v>8007.8649999999998</v>
      </c>
      <c r="C189" s="8">
        <v>8767.0859999999993</v>
      </c>
      <c r="D189" s="18">
        <v>759.22099999999955</v>
      </c>
      <c r="E189" s="9">
        <v>9.4809415493393001E-2</v>
      </c>
    </row>
    <row r="190" spans="1:5">
      <c r="A190" s="16" t="s">
        <v>258</v>
      </c>
      <c r="B190" s="8">
        <v>6612.3560000000007</v>
      </c>
      <c r="C190" s="8">
        <v>6821.0670000000009</v>
      </c>
      <c r="D190" s="18">
        <v>208.71100000000024</v>
      </c>
      <c r="E190" s="9">
        <v>3.1563787551668457E-2</v>
      </c>
    </row>
    <row r="191" spans="1:5">
      <c r="A191" s="16" t="s">
        <v>259</v>
      </c>
      <c r="B191" s="8">
        <v>6323.3540000000012</v>
      </c>
      <c r="C191" s="8">
        <v>7558.6100000000006</v>
      </c>
      <c r="D191" s="18">
        <v>1235.2559999999994</v>
      </c>
      <c r="E191" s="9">
        <v>0.19534822817131528</v>
      </c>
    </row>
    <row r="192" spans="1:5">
      <c r="A192" s="16" t="s">
        <v>260</v>
      </c>
      <c r="B192" s="8">
        <v>9965.8349999999991</v>
      </c>
      <c r="C192" s="8">
        <v>9599.491</v>
      </c>
      <c r="D192" s="18">
        <v>-366.34399999999914</v>
      </c>
      <c r="E192" s="9">
        <v>-3.6759990507569028E-2</v>
      </c>
    </row>
    <row r="193" spans="1:5">
      <c r="A193" s="16" t="s">
        <v>261</v>
      </c>
      <c r="B193" s="8">
        <v>20576.025000000001</v>
      </c>
      <c r="C193" s="8">
        <v>18863.824000000001</v>
      </c>
      <c r="D193" s="18">
        <v>-1712.2010000000009</v>
      </c>
      <c r="E193" s="9">
        <v>-8.3213400061479356E-2</v>
      </c>
    </row>
    <row r="194" spans="1:5">
      <c r="A194" s="16" t="s">
        <v>262</v>
      </c>
      <c r="B194" s="8">
        <v>25099.765999999996</v>
      </c>
      <c r="C194" s="8">
        <v>23391.154000000002</v>
      </c>
      <c r="D194" s="18">
        <v>-1708.6119999999937</v>
      </c>
      <c r="E194" s="9">
        <v>-6.8072825858216932E-2</v>
      </c>
    </row>
    <row r="195" spans="1:5">
      <c r="A195" s="16" t="s">
        <v>263</v>
      </c>
      <c r="B195" s="8">
        <v>9563.4760000000006</v>
      </c>
      <c r="C195" s="8">
        <v>8590.8029999999999</v>
      </c>
      <c r="D195" s="18">
        <v>-972.67300000000068</v>
      </c>
      <c r="E195" s="9">
        <v>-0.10170705714114833</v>
      </c>
    </row>
    <row r="196" spans="1:5">
      <c r="A196" s="16" t="s">
        <v>264</v>
      </c>
      <c r="B196" s="8">
        <v>10108.424000000001</v>
      </c>
      <c r="C196" s="8">
        <v>9795.2759999999998</v>
      </c>
      <c r="D196" s="18">
        <v>-313.14800000000105</v>
      </c>
      <c r="E196" s="9">
        <v>-3.0978914220456226E-2</v>
      </c>
    </row>
    <row r="197" spans="1:5">
      <c r="A197" s="16" t="s">
        <v>265</v>
      </c>
      <c r="B197" s="8">
        <v>154085.00099999999</v>
      </c>
      <c r="C197" s="8">
        <v>149307.541</v>
      </c>
      <c r="D197" s="18">
        <v>-4777.4599999999919</v>
      </c>
      <c r="E197" s="9">
        <v>-3.1005353986401259E-2</v>
      </c>
    </row>
    <row r="198" spans="1:5">
      <c r="A198" s="16" t="s">
        <v>266</v>
      </c>
      <c r="B198" s="8">
        <v>340013.75199999998</v>
      </c>
      <c r="C198" s="8">
        <v>314261.26399999991</v>
      </c>
      <c r="D198" s="18">
        <v>-25752.48800000007</v>
      </c>
      <c r="E198" s="9">
        <v>-7.5739548322739811E-2</v>
      </c>
    </row>
    <row r="199" spans="1:5">
      <c r="A199" s="16" t="s">
        <v>267</v>
      </c>
      <c r="B199" s="8">
        <v>11950.95</v>
      </c>
      <c r="C199" s="8">
        <v>11722.784</v>
      </c>
      <c r="D199" s="18">
        <v>-228.16600000000108</v>
      </c>
      <c r="E199" s="9">
        <v>-1.9091871357507232E-2</v>
      </c>
    </row>
    <row r="200" spans="1:5">
      <c r="A200" s="16" t="s">
        <v>268</v>
      </c>
      <c r="B200" s="8">
        <v>24396.137999999999</v>
      </c>
      <c r="C200" s="8">
        <v>21773.089</v>
      </c>
      <c r="D200" s="18">
        <v>-2623.0489999999991</v>
      </c>
      <c r="E200" s="9">
        <v>-0.10751902616717446</v>
      </c>
    </row>
    <row r="201" spans="1:5">
      <c r="A201" s="16" t="s">
        <v>269</v>
      </c>
      <c r="B201" s="8">
        <v>14234.413</v>
      </c>
      <c r="C201" s="8">
        <v>13834.325999999999</v>
      </c>
      <c r="D201" s="18">
        <v>-400.08700000000135</v>
      </c>
      <c r="E201" s="9">
        <v>-2.8107024855889833E-2</v>
      </c>
    </row>
    <row r="202" spans="1:5">
      <c r="A202" s="16" t="s">
        <v>270</v>
      </c>
      <c r="B202" s="8">
        <v>4451.5789999999997</v>
      </c>
      <c r="C202" s="8">
        <v>4670.7719999999999</v>
      </c>
      <c r="D202" s="18">
        <v>219.19300000000021</v>
      </c>
      <c r="E202" s="9">
        <v>4.9239382250657625E-2</v>
      </c>
    </row>
    <row r="203" spans="1:5">
      <c r="A203" s="16" t="s">
        <v>271</v>
      </c>
      <c r="B203" s="8">
        <v>19412.781999999999</v>
      </c>
      <c r="C203" s="8">
        <v>18485.597000000002</v>
      </c>
      <c r="D203" s="18">
        <v>-927.18499999999767</v>
      </c>
      <c r="E203" s="9">
        <v>-4.7761572761698852E-2</v>
      </c>
    </row>
    <row r="204" spans="1:5">
      <c r="A204" s="16" t="s">
        <v>272</v>
      </c>
      <c r="B204" s="8">
        <v>70259.002000000008</v>
      </c>
      <c r="C204" s="8">
        <v>66835.285000000003</v>
      </c>
      <c r="D204" s="18">
        <v>-3423.7170000000042</v>
      </c>
      <c r="E204" s="9">
        <v>-4.8729940684326879E-2</v>
      </c>
    </row>
    <row r="205" spans="1:5">
      <c r="A205" s="16" t="s">
        <v>273</v>
      </c>
      <c r="B205" s="8">
        <v>55313.16</v>
      </c>
      <c r="C205" s="8">
        <v>52918.268000000004</v>
      </c>
      <c r="D205" s="18">
        <v>-2394.8919999999998</v>
      </c>
      <c r="E205" s="9">
        <v>-4.3296965857672925E-2</v>
      </c>
    </row>
    <row r="206" spans="1:5">
      <c r="A206" s="16" t="s">
        <v>274</v>
      </c>
      <c r="B206" s="8">
        <v>18177.816999999999</v>
      </c>
      <c r="C206" s="8">
        <v>17150.127</v>
      </c>
      <c r="D206" s="18">
        <v>-1027.6899999999987</v>
      </c>
      <c r="E206" s="9">
        <v>-5.6535391460921777E-2</v>
      </c>
    </row>
    <row r="207" spans="1:5">
      <c r="A207" s="16" t="s">
        <v>275</v>
      </c>
      <c r="B207" s="8">
        <v>16796.893999999997</v>
      </c>
      <c r="C207" s="8">
        <v>16970.782999999999</v>
      </c>
      <c r="D207" s="18">
        <v>173.88900000000285</v>
      </c>
      <c r="E207" s="9">
        <v>1.0352449685043133E-2</v>
      </c>
    </row>
    <row r="208" spans="1:5">
      <c r="A208" s="16" t="s">
        <v>276</v>
      </c>
      <c r="B208" s="8">
        <v>13509.321</v>
      </c>
      <c r="C208" s="8">
        <v>13340.621000000001</v>
      </c>
      <c r="D208" s="18">
        <v>-168.69999999999891</v>
      </c>
      <c r="E208" s="9">
        <v>-1.2487674250985591E-2</v>
      </c>
    </row>
    <row r="209" spans="1:5">
      <c r="A209" s="16" t="s">
        <v>277</v>
      </c>
      <c r="B209" s="8">
        <v>2077.7649999999999</v>
      </c>
      <c r="C209" s="8">
        <v>2086.3049999999998</v>
      </c>
      <c r="D209" s="18">
        <v>8.5399999999999636</v>
      </c>
      <c r="E209" s="9">
        <v>4.1101857043505706E-3</v>
      </c>
    </row>
    <row r="210" spans="1:5">
      <c r="A210" s="16" t="s">
        <v>278</v>
      </c>
      <c r="B210" s="8">
        <v>2909.5829999999996</v>
      </c>
      <c r="C210" s="8">
        <v>3172.9500000000003</v>
      </c>
      <c r="D210" s="18">
        <v>263.36700000000064</v>
      </c>
      <c r="E210" s="9">
        <v>9.0517094717696894E-2</v>
      </c>
    </row>
    <row r="211" spans="1:5">
      <c r="A211" s="16" t="s">
        <v>279</v>
      </c>
      <c r="B211" s="8">
        <v>23132.241999999998</v>
      </c>
      <c r="C211" s="8">
        <v>21011.580999999998</v>
      </c>
      <c r="D211" s="18">
        <v>-2120.6610000000001</v>
      </c>
      <c r="E211" s="9">
        <v>-9.1675549650569982E-2</v>
      </c>
    </row>
    <row r="212" spans="1:5">
      <c r="A212" s="16" t="s">
        <v>280</v>
      </c>
      <c r="B212" s="8">
        <v>12497.424999999999</v>
      </c>
      <c r="C212" s="8">
        <v>12350.205000000002</v>
      </c>
      <c r="D212" s="18">
        <v>-147.21999999999753</v>
      </c>
      <c r="E212" s="9">
        <v>-1.1780026685497016E-2</v>
      </c>
    </row>
    <row r="213" spans="1:5">
      <c r="A213" s="16" t="s">
        <v>281</v>
      </c>
      <c r="B213" s="8">
        <v>15524.287</v>
      </c>
      <c r="C213" s="8">
        <v>14539.878999999999</v>
      </c>
      <c r="D213" s="18">
        <v>-984.40800000000127</v>
      </c>
      <c r="E213" s="9">
        <v>-6.3410834906620916E-2</v>
      </c>
    </row>
    <row r="214" spans="1:5">
      <c r="A214" s="16" t="s">
        <v>282</v>
      </c>
      <c r="B214" s="8">
        <v>75118.244999999995</v>
      </c>
      <c r="C214" s="8">
        <v>68164.641000000003</v>
      </c>
      <c r="D214" s="18">
        <v>-6953.6039999999921</v>
      </c>
      <c r="E214" s="9">
        <v>-9.256877606765164E-2</v>
      </c>
    </row>
    <row r="215" spans="1:5">
      <c r="A215" s="16" t="s">
        <v>283</v>
      </c>
      <c r="B215" s="8">
        <v>7225.6970000000001</v>
      </c>
      <c r="C215" s="8">
        <v>7521.402</v>
      </c>
      <c r="D215" s="18">
        <v>295.70499999999993</v>
      </c>
      <c r="E215" s="9">
        <v>4.0924079711618121E-2</v>
      </c>
    </row>
    <row r="216" spans="1:5">
      <c r="A216" s="16" t="s">
        <v>284</v>
      </c>
      <c r="B216" s="8">
        <v>18224.341</v>
      </c>
      <c r="C216" s="8">
        <v>16545.696</v>
      </c>
      <c r="D216" s="18">
        <v>-1678.6450000000004</v>
      </c>
      <c r="E216" s="9">
        <v>-9.2110052154972324E-2</v>
      </c>
    </row>
    <row r="217" spans="1:5">
      <c r="A217" s="16" t="s">
        <v>285</v>
      </c>
      <c r="B217" s="8">
        <v>25777.712</v>
      </c>
      <c r="C217" s="8">
        <v>24928.197</v>
      </c>
      <c r="D217" s="18">
        <v>-849.51499999999942</v>
      </c>
      <c r="E217" s="9">
        <v>-3.2955407368970506E-2</v>
      </c>
    </row>
    <row r="218" spans="1:5">
      <c r="A218" s="16" t="s">
        <v>286</v>
      </c>
      <c r="B218" s="8">
        <v>3184.8090000000002</v>
      </c>
      <c r="C218" s="8">
        <v>3116.8470000000002</v>
      </c>
      <c r="D218" s="18">
        <v>-67.961999999999989</v>
      </c>
      <c r="E218" s="9">
        <v>-2.1339427262357016E-2</v>
      </c>
    </row>
    <row r="219" spans="1:5">
      <c r="A219" s="16" t="s">
        <v>287</v>
      </c>
      <c r="B219" s="8">
        <v>7160.34</v>
      </c>
      <c r="C219" s="8">
        <v>7140.4380000000001</v>
      </c>
      <c r="D219" s="18">
        <v>-19.902000000000044</v>
      </c>
      <c r="E219" s="9">
        <v>-2.7794769522117724E-3</v>
      </c>
    </row>
    <row r="220" spans="1:5">
      <c r="A220" s="16" t="s">
        <v>288</v>
      </c>
      <c r="B220" s="8">
        <v>7705.8159999999998</v>
      </c>
      <c r="C220" s="8">
        <v>7239.0730000000003</v>
      </c>
      <c r="D220" s="18">
        <v>-466.74299999999948</v>
      </c>
      <c r="E220" s="9">
        <v>-6.0570223841316675E-2</v>
      </c>
    </row>
    <row r="221" spans="1:5">
      <c r="A221" s="16" t="s">
        <v>289</v>
      </c>
      <c r="B221" s="8">
        <v>12128.017</v>
      </c>
      <c r="C221" s="8">
        <v>11871.829000000002</v>
      </c>
      <c r="D221" s="18">
        <v>-256.18799999999828</v>
      </c>
      <c r="E221" s="9">
        <v>-2.1123651129446658E-2</v>
      </c>
    </row>
    <row r="222" spans="1:5">
      <c r="A222" s="16" t="s">
        <v>290</v>
      </c>
      <c r="B222" s="8">
        <v>31637.023999999998</v>
      </c>
      <c r="C222" s="8">
        <v>29921.816000000003</v>
      </c>
      <c r="D222" s="18">
        <v>-1715.2079999999951</v>
      </c>
      <c r="E222" s="9">
        <v>-5.42152131629067E-2</v>
      </c>
    </row>
    <row r="223" spans="1:5">
      <c r="A223" s="16" t="s">
        <v>291</v>
      </c>
      <c r="B223" s="8">
        <v>25335.037</v>
      </c>
      <c r="C223" s="8">
        <v>23079.198000000004</v>
      </c>
      <c r="D223" s="18">
        <v>-2255.8389999999963</v>
      </c>
      <c r="E223" s="9">
        <v>-8.9040288356397365E-2</v>
      </c>
    </row>
    <row r="224" spans="1:5">
      <c r="A224" s="16" t="s">
        <v>292</v>
      </c>
      <c r="B224" s="8">
        <v>5225.8609999999999</v>
      </c>
      <c r="C224" s="8">
        <v>5682.6249999999991</v>
      </c>
      <c r="D224" s="18">
        <v>456.76399999999921</v>
      </c>
      <c r="E224" s="9">
        <v>8.7404544437748963E-2</v>
      </c>
    </row>
    <row r="225" spans="1:5">
      <c r="A225" s="16" t="s">
        <v>293</v>
      </c>
      <c r="B225" s="8">
        <v>7109.8280000000004</v>
      </c>
      <c r="C225" s="8">
        <v>6854.6679999999997</v>
      </c>
      <c r="D225" s="18">
        <v>-255.16000000000076</v>
      </c>
      <c r="E225" s="9">
        <v>-3.5888350604262265E-2</v>
      </c>
    </row>
    <row r="226" spans="1:5">
      <c r="A226" s="16" t="s">
        <v>294</v>
      </c>
      <c r="B226" s="8">
        <v>17350.391</v>
      </c>
      <c r="C226" s="8">
        <v>17122.297000000002</v>
      </c>
      <c r="D226" s="18">
        <v>-228.09399999999732</v>
      </c>
      <c r="E226" s="9">
        <v>-1.3146331976034277E-2</v>
      </c>
    </row>
    <row r="227" spans="1:5">
      <c r="A227" s="16" t="s">
        <v>295</v>
      </c>
      <c r="B227" s="8">
        <v>12934.629000000001</v>
      </c>
      <c r="C227" s="8">
        <v>12418.687000000002</v>
      </c>
      <c r="D227" s="18">
        <v>-515.9419999999991</v>
      </c>
      <c r="E227" s="9">
        <v>-3.9888426641382528E-2</v>
      </c>
    </row>
    <row r="228" spans="1:5">
      <c r="A228" s="16" t="s">
        <v>296</v>
      </c>
      <c r="B228" s="8">
        <v>15456.078</v>
      </c>
      <c r="C228" s="8">
        <v>14573.194000000001</v>
      </c>
      <c r="D228" s="18">
        <v>-882.8839999999982</v>
      </c>
      <c r="E228" s="9">
        <v>-5.7122123736694279E-2</v>
      </c>
    </row>
    <row r="229" spans="1:5">
      <c r="A229" s="16" t="s">
        <v>297</v>
      </c>
      <c r="B229" s="8">
        <v>24690.047999999999</v>
      </c>
      <c r="C229" s="8">
        <v>24122.519</v>
      </c>
      <c r="D229" s="18">
        <v>-567.52899999999863</v>
      </c>
      <c r="E229" s="9">
        <v>-2.2986144052858815E-2</v>
      </c>
    </row>
    <row r="230" spans="1:5">
      <c r="A230" s="16" t="s">
        <v>298</v>
      </c>
      <c r="B230" s="8">
        <v>14291.505999999999</v>
      </c>
      <c r="C230" s="8">
        <v>15618.986000000001</v>
      </c>
      <c r="D230" s="18">
        <v>1327.4800000000014</v>
      </c>
      <c r="E230" s="9">
        <v>9.2885942181320943E-2</v>
      </c>
    </row>
    <row r="231" spans="1:5">
      <c r="A231" s="16" t="s">
        <v>299</v>
      </c>
      <c r="B231" s="8">
        <v>39147.455999999998</v>
      </c>
      <c r="C231" s="8">
        <v>38404.686999999998</v>
      </c>
      <c r="D231" s="18">
        <v>-742.76900000000023</v>
      </c>
      <c r="E231" s="9">
        <v>-1.8973621172216154E-2</v>
      </c>
    </row>
    <row r="232" spans="1:5">
      <c r="A232" s="16" t="s">
        <v>300</v>
      </c>
      <c r="B232" s="8">
        <v>8978.1530000000002</v>
      </c>
      <c r="C232" s="8">
        <v>9644.8179999999993</v>
      </c>
      <c r="D232" s="18">
        <v>666.66499999999905</v>
      </c>
      <c r="E232" s="9">
        <v>7.4254136680450764E-2</v>
      </c>
    </row>
    <row r="233" spans="1:5">
      <c r="A233" s="16" t="s">
        <v>301</v>
      </c>
      <c r="B233" s="8">
        <v>6954.6180000000004</v>
      </c>
      <c r="C233" s="8">
        <v>6379.0010000000002</v>
      </c>
      <c r="D233" s="18">
        <v>-575.61700000000019</v>
      </c>
      <c r="E233" s="9">
        <v>-8.276759413673046E-2</v>
      </c>
    </row>
    <row r="234" spans="1:5">
      <c r="A234" s="16" t="s">
        <v>302</v>
      </c>
      <c r="B234" s="8">
        <v>6378.0749999999998</v>
      </c>
      <c r="C234" s="8">
        <v>7153.7929999999997</v>
      </c>
      <c r="D234" s="18">
        <v>775.71799999999985</v>
      </c>
      <c r="E234" s="9">
        <v>0.12162258988801478</v>
      </c>
    </row>
    <row r="235" spans="1:5">
      <c r="A235" s="16" t="s">
        <v>303</v>
      </c>
      <c r="B235" s="8">
        <v>114913.015</v>
      </c>
      <c r="C235" s="8">
        <v>109567.47299999998</v>
      </c>
      <c r="D235" s="18">
        <v>-5345.5420000000158</v>
      </c>
      <c r="E235" s="9">
        <v>-4.6518159844644365E-2</v>
      </c>
    </row>
    <row r="236" spans="1:5">
      <c r="A236" s="16" t="s">
        <v>304</v>
      </c>
      <c r="B236" s="8">
        <v>8524.0239999999994</v>
      </c>
      <c r="C236" s="8">
        <v>8886.6720000000005</v>
      </c>
      <c r="D236" s="18">
        <v>362.64800000000105</v>
      </c>
      <c r="E236" s="9">
        <v>4.2544225591105926E-2</v>
      </c>
    </row>
    <row r="237" spans="1:5">
      <c r="A237" s="16" t="s">
        <v>305</v>
      </c>
      <c r="B237" s="8">
        <v>6530.7039999999997</v>
      </c>
      <c r="C237" s="8">
        <v>6374.3339999999998</v>
      </c>
      <c r="D237" s="18">
        <v>-156.36999999999989</v>
      </c>
      <c r="E237" s="9">
        <v>-2.3943819839331242E-2</v>
      </c>
    </row>
    <row r="238" spans="1:5">
      <c r="A238" s="16" t="s">
        <v>306</v>
      </c>
      <c r="B238" s="8">
        <v>57544.819000000003</v>
      </c>
      <c r="C238" s="8">
        <v>54865.897000000004</v>
      </c>
      <c r="D238" s="18">
        <v>-2678.9219999999987</v>
      </c>
      <c r="E238" s="9">
        <v>-4.6553661068948683E-2</v>
      </c>
    </row>
    <row r="239" spans="1:5">
      <c r="A239" s="16" t="s">
        <v>307</v>
      </c>
      <c r="B239" s="8">
        <v>11613.870999999999</v>
      </c>
      <c r="C239" s="8">
        <v>11396.985999999999</v>
      </c>
      <c r="D239" s="18">
        <v>-216.88500000000022</v>
      </c>
      <c r="E239" s="9">
        <v>-1.867465206045428E-2</v>
      </c>
    </row>
    <row r="240" spans="1:5">
      <c r="A240" s="10" t="s">
        <v>34</v>
      </c>
      <c r="B240" s="11">
        <v>7842103.4380000029</v>
      </c>
      <c r="C240" s="11">
        <v>7542013.8780000005</v>
      </c>
      <c r="D240" s="19">
        <v>-300089.56000000238</v>
      </c>
      <c r="E240" s="13">
        <v>-3.8266462865801626E-2</v>
      </c>
    </row>
  </sheetData>
  <sortState xmlns:xlrd2="http://schemas.microsoft.com/office/spreadsheetml/2017/richdata2" ref="A4:E239">
    <sortCondition ref="A55:A239"/>
  </sortState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C8A80F-E10E-40B1-9B82-14DF4E01BB30}"/>
</file>

<file path=customXml/itemProps2.xml><?xml version="1.0" encoding="utf-8"?>
<ds:datastoreItem xmlns:ds="http://schemas.openxmlformats.org/officeDocument/2006/customXml" ds:itemID="{FFB5036E-459C-449B-A580-FD0178E37641}"/>
</file>

<file path=customXml/itemProps3.xml><?xml version="1.0" encoding="utf-8"?>
<ds:datastoreItem xmlns:ds="http://schemas.openxmlformats.org/officeDocument/2006/customXml" ds:itemID="{892341C3-C18A-41E2-BC33-33FF9B741B9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2024-09-02T06:39:17Z</dcterms:created>
  <dcterms:modified xsi:type="dcterms:W3CDTF">2025-01-31T15:49:57Z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