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2/Web/"/>
    </mc:Choice>
  </mc:AlternateContent>
  <xr:revisionPtr revIDLastSave="0" documentId="8_{1717C36A-927D-4E04-919B-54B1579BF6C8}" xr6:coauthVersionLast="47" xr6:coauthVersionMax="47" xr10:uidLastSave="{00000000-0000-0000-0000-000000000000}"/>
  <bookViews>
    <workbookView xWindow="-110" yWindow="-110" windowWidth="19420" windowHeight="10420" xr2:uid="{81B8BBCD-D733-474B-9F21-C66FB23BE11D}"/>
  </bookViews>
  <sheets>
    <sheet name="1. halvår 2022 - hovedtall" sheetId="1" r:id="rId1"/>
    <sheet name="Kommunen 1. halvår 202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4" i="1" l="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9" i="1"/>
  <c r="E99" i="1" s="1"/>
  <c r="D98" i="1"/>
  <c r="E98" i="1" s="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D84" i="1"/>
  <c r="E84" i="1" s="1"/>
  <c r="D83" i="1"/>
  <c r="E83" i="1" s="1"/>
  <c r="D82" i="1"/>
  <c r="E82" i="1" s="1"/>
  <c r="D81" i="1"/>
  <c r="E81" i="1" s="1"/>
  <c r="D80" i="1"/>
  <c r="E80" i="1" s="1"/>
  <c r="D79" i="1"/>
  <c r="E79" i="1" s="1"/>
  <c r="D78" i="1"/>
  <c r="E78" i="1" s="1"/>
  <c r="D77" i="1"/>
  <c r="E77" i="1" s="1"/>
  <c r="D76" i="1"/>
  <c r="E76" i="1" s="1"/>
  <c r="D75" i="1"/>
  <c r="E75" i="1" s="1"/>
  <c r="D74" i="1"/>
  <c r="E74" i="1" s="1"/>
  <c r="D73" i="1"/>
  <c r="E73" i="1" s="1"/>
  <c r="D72" i="1"/>
  <c r="E72" i="1" s="1"/>
  <c r="D71" i="1"/>
  <c r="E71" i="1" s="1"/>
  <c r="D70" i="1"/>
  <c r="E70" i="1" s="1"/>
  <c r="D69" i="1"/>
  <c r="E69" i="1" s="1"/>
  <c r="D68" i="1"/>
  <c r="E68" i="1" s="1"/>
  <c r="D67" i="1"/>
  <c r="E67" i="1" s="1"/>
  <c r="D66" i="1"/>
  <c r="E66"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alcChain>
</file>

<file path=xl/sharedStrings.xml><?xml version="1.0" encoding="utf-8"?>
<sst xmlns="http://schemas.openxmlformats.org/spreadsheetml/2006/main" count="374" uniqueCount="300">
  <si>
    <t>Salget gikk ned med 20 prosent 1. halvår 2022 målt mot samme periode i fjor. Nedgangen er som forventet med tanke på gjenåpningen av samfunnet som innebærer at taxfree, grensehandel og skjenket salg tar seg opp etter pandemien. Målt mot 1. halvår 2019 (siste normalår) er veksten på 22 prosent for 1. halvår. Vi vil trolig en god stund fremover ha et salg målbart over 2019-nivå, særlig fordi flytrafikken ikke er på 2019-nivå før om en stund. Utelivet er nok tilbake på 2019-nivå allerede, mens grensehandelen er i ferd med å nærme seg 2019-nivå.</t>
  </si>
  <si>
    <t>Totalt salg, liter</t>
  </si>
  <si>
    <t>Kategori</t>
  </si>
  <si>
    <t>1. halvår</t>
  </si>
  <si>
    <t>Endring</t>
  </si>
  <si>
    <t>2021</t>
  </si>
  <si>
    <t>2022</t>
  </si>
  <si>
    <t xml:space="preserve">Liter </t>
  </si>
  <si>
    <t>Prosent</t>
  </si>
  <si>
    <t>Svakvin</t>
  </si>
  <si>
    <t>Rødvin</t>
  </si>
  <si>
    <t>Hvitvin</t>
  </si>
  <si>
    <t>Musserende vin</t>
  </si>
  <si>
    <t>Rosévin</t>
  </si>
  <si>
    <t>Perlende vin</t>
  </si>
  <si>
    <t>Aromatisert vin</t>
  </si>
  <si>
    <t>Sider</t>
  </si>
  <si>
    <t>Fruktvin</t>
  </si>
  <si>
    <t>Øvrig svakvin</t>
  </si>
  <si>
    <t>Brennevin</t>
  </si>
  <si>
    <t>Vodka</t>
  </si>
  <si>
    <t>Likør</t>
  </si>
  <si>
    <t>Whisky</t>
  </si>
  <si>
    <t>Druebrennevin</t>
  </si>
  <si>
    <t>Akevitt</t>
  </si>
  <si>
    <t>Brennevin, annet</t>
  </si>
  <si>
    <t>Gin</t>
  </si>
  <si>
    <t>Bitter</t>
  </si>
  <si>
    <t>Brennevin, nøytralt &lt; 37,5 %</t>
  </si>
  <si>
    <t>Rom</t>
  </si>
  <si>
    <t>Fruktbrennevin</t>
  </si>
  <si>
    <t>Genever</t>
  </si>
  <si>
    <t>Øl</t>
  </si>
  <si>
    <t>Alkoholfritt</t>
  </si>
  <si>
    <t>Sterkvin</t>
  </si>
  <si>
    <t>Totalsum</t>
  </si>
  <si>
    <t>Agder</t>
  </si>
  <si>
    <t>Innlandet</t>
  </si>
  <si>
    <t>Møre og Romsdal</t>
  </si>
  <si>
    <t>Nordland</t>
  </si>
  <si>
    <t>Oslo</t>
  </si>
  <si>
    <t>Rogaland</t>
  </si>
  <si>
    <t>Troms og Finnmark</t>
  </si>
  <si>
    <t>Trøndelag</t>
  </si>
  <si>
    <t>Vestfold og Telemark</t>
  </si>
  <si>
    <t>Vestland</t>
  </si>
  <si>
    <t>Viken</t>
  </si>
  <si>
    <t>Italia</t>
  </si>
  <si>
    <t>Frankrike</t>
  </si>
  <si>
    <t>Spania</t>
  </si>
  <si>
    <t>USA</t>
  </si>
  <si>
    <t>Chile</t>
  </si>
  <si>
    <t>Australia</t>
  </si>
  <si>
    <t>Portugal</t>
  </si>
  <si>
    <t>Argentina</t>
  </si>
  <si>
    <t>Sør-Afrika</t>
  </si>
  <si>
    <t>Libanon</t>
  </si>
  <si>
    <t>Tyskland</t>
  </si>
  <si>
    <t>Østerrike</t>
  </si>
  <si>
    <t>New Zealand</t>
  </si>
  <si>
    <t>Ungarn</t>
  </si>
  <si>
    <t>Romania</t>
  </si>
  <si>
    <t>Georgia</t>
  </si>
  <si>
    <t>England</t>
  </si>
  <si>
    <t>Sverige</t>
  </si>
  <si>
    <t>Finland</t>
  </si>
  <si>
    <t>Norge</t>
  </si>
  <si>
    <t>Storbritannia</t>
  </si>
  <si>
    <t>For første halvår er nedgangen størst i kommunene langs svenskegrensen, hvilket må sees i sammenheng med at grensehandelen tar seg raskt opp igjen etter pandemien.</t>
  </si>
  <si>
    <t>Kommunene</t>
  </si>
  <si>
    <t>Kongsvinger</t>
  </si>
  <si>
    <t>Halden</t>
  </si>
  <si>
    <t>Froland</t>
  </si>
  <si>
    <t>Sarpsborg</t>
  </si>
  <si>
    <t>Fredrikstad</t>
  </si>
  <si>
    <t>Vestby</t>
  </si>
  <si>
    <t>Aurskog-Høland</t>
  </si>
  <si>
    <t>Sør-Odal</t>
  </si>
  <si>
    <t>Åsnes</t>
  </si>
  <si>
    <t>Hvaler</t>
  </si>
  <si>
    <t>Rakkestad</t>
  </si>
  <si>
    <t>Indre Østfold</t>
  </si>
  <si>
    <t>Malvik</t>
  </si>
  <si>
    <t>Guovdageaidnu Kautok</t>
  </si>
  <si>
    <t>Nes</t>
  </si>
  <si>
    <t>Trysil</t>
  </si>
  <si>
    <t>Enebakk</t>
  </si>
  <si>
    <t>Frogn</t>
  </si>
  <si>
    <t>Nannestad</t>
  </si>
  <si>
    <t>Nittedal</t>
  </si>
  <si>
    <t>Ås</t>
  </si>
  <si>
    <t>Moss</t>
  </si>
  <si>
    <t>Vadsø</t>
  </si>
  <si>
    <t>Ullensaker</t>
  </si>
  <si>
    <t>Røros</t>
  </si>
  <si>
    <t>Lørenskog</t>
  </si>
  <si>
    <t>Verdal</t>
  </si>
  <si>
    <t>Nordre Follo</t>
  </si>
  <si>
    <t>Lillestrøm</t>
  </si>
  <si>
    <t>Eidsvoll</t>
  </si>
  <si>
    <t>Rana</t>
  </si>
  <si>
    <t>Elverum</t>
  </si>
  <si>
    <t>Nesodden</t>
  </si>
  <si>
    <t>Vennesla</t>
  </si>
  <si>
    <t>Hole</t>
  </si>
  <si>
    <t>Åmot</t>
  </si>
  <si>
    <t>Levanger</t>
  </si>
  <si>
    <t>Bærum</t>
  </si>
  <si>
    <t>Frosta</t>
  </si>
  <si>
    <t>Grong</t>
  </si>
  <si>
    <t>Porsanger Porsángu P</t>
  </si>
  <si>
    <t>Bamble</t>
  </si>
  <si>
    <t>Horten</t>
  </si>
  <si>
    <t>Asker</t>
  </si>
  <si>
    <t>Averøy</t>
  </si>
  <si>
    <t>Larvik</t>
  </si>
  <si>
    <t>Stange</t>
  </si>
  <si>
    <t>Sigdal</t>
  </si>
  <si>
    <t>Selbu</t>
  </si>
  <si>
    <t>Randaberg</t>
  </si>
  <si>
    <t>Holmestrand</t>
  </si>
  <si>
    <t>Vefsn</t>
  </si>
  <si>
    <t>Stjørdal</t>
  </si>
  <si>
    <t>Haugesund</t>
  </si>
  <si>
    <t>Melhus</t>
  </si>
  <si>
    <t>Sandefjord</t>
  </si>
  <si>
    <t>Risør</t>
  </si>
  <si>
    <t>Lillesand</t>
  </si>
  <si>
    <t>Hemnes</t>
  </si>
  <si>
    <t>Modum</t>
  </si>
  <si>
    <t>Vindafjord</t>
  </si>
  <si>
    <t>Jevnaker</t>
  </si>
  <si>
    <t>Færder</t>
  </si>
  <si>
    <t>Notodden</t>
  </si>
  <si>
    <t>Løten</t>
  </si>
  <si>
    <t>Drammen</t>
  </si>
  <si>
    <t>Hamar</t>
  </si>
  <si>
    <t>Skien</t>
  </si>
  <si>
    <t>Nore og Uvdal</t>
  </si>
  <si>
    <t>Gran</t>
  </si>
  <si>
    <t>Øystre Slidre</t>
  </si>
  <si>
    <t>Indre Fosen</t>
  </si>
  <si>
    <t>Lier</t>
  </si>
  <si>
    <t>Heim </t>
  </si>
  <si>
    <t>Narvik</t>
  </si>
  <si>
    <t>Evje og Hornnes</t>
  </si>
  <si>
    <t>Balsfjord</t>
  </si>
  <si>
    <t>Hemsedal</t>
  </si>
  <si>
    <t>Herøy (Nordland)</t>
  </si>
  <si>
    <t>Østre Toten</t>
  </si>
  <si>
    <t>Austevoll</t>
  </si>
  <si>
    <t>Stor-Elvdal</t>
  </si>
  <si>
    <t>Kristiansand</t>
  </si>
  <si>
    <t>Sola</t>
  </si>
  <si>
    <t>Nesna</t>
  </si>
  <si>
    <t>Klepp</t>
  </si>
  <si>
    <t>Namsos </t>
  </si>
  <si>
    <t>Kragerø</t>
  </si>
  <si>
    <t>Kongsberg</t>
  </si>
  <si>
    <t>Årdal</t>
  </si>
  <si>
    <t>Stord</t>
  </si>
  <si>
    <t>Flekkefjord</t>
  </si>
  <si>
    <t>Tinn</t>
  </si>
  <si>
    <t>Gjerdrum</t>
  </si>
  <si>
    <t>Askøy</t>
  </si>
  <si>
    <t>Fauske</t>
  </si>
  <si>
    <t>Båtsfjord</t>
  </si>
  <si>
    <t>Øvre Eiker</t>
  </si>
  <si>
    <t>Nord-Aurdal</t>
  </si>
  <si>
    <t>Inderøy</t>
  </si>
  <si>
    <t>Grimstad</t>
  </si>
  <si>
    <t>Kvinesdal</t>
  </si>
  <si>
    <t>Ringebu</t>
  </si>
  <si>
    <t>Hitra </t>
  </si>
  <si>
    <t>Karmøy</t>
  </si>
  <si>
    <t>Alstahaug</t>
  </si>
  <si>
    <t>Trondheim</t>
  </si>
  <si>
    <t>Midtre Gauldal</t>
  </si>
  <si>
    <t>Osterøy</t>
  </si>
  <si>
    <t>Lillehammer</t>
  </si>
  <si>
    <t>Nordreisa</t>
  </si>
  <si>
    <t>Sør-Aurdal</t>
  </si>
  <si>
    <t>Sør-Varanger</t>
  </si>
  <si>
    <t>Lindesnes</t>
  </si>
  <si>
    <t>Porsgrunn</t>
  </si>
  <si>
    <t>Saltdal</t>
  </si>
  <si>
    <t>Drangedal</t>
  </si>
  <si>
    <t>Søndre Land</t>
  </si>
  <si>
    <t>Strand</t>
  </si>
  <si>
    <t>Vestre Toten</t>
  </si>
  <si>
    <t>Tynset</t>
  </si>
  <si>
    <t>Gjesdal</t>
  </si>
  <si>
    <t>Brønnøy</t>
  </si>
  <si>
    <t>Hå</t>
  </si>
  <si>
    <t>Gjerstad</t>
  </si>
  <si>
    <t>Smøla</t>
  </si>
  <si>
    <t>Gjøvik</t>
  </si>
  <si>
    <t>Øygarden</t>
  </si>
  <si>
    <t>Ulstein</t>
  </si>
  <si>
    <t>Steinkjer</t>
  </si>
  <si>
    <t>Vågå</t>
  </si>
  <si>
    <t>Ringerike</t>
  </si>
  <si>
    <t>Tønsberg</t>
  </si>
  <si>
    <t>Nome</t>
  </si>
  <si>
    <t>Alver</t>
  </si>
  <si>
    <t>Eigersund</t>
  </si>
  <si>
    <t>Rauma</t>
  </si>
  <si>
    <t>Ringsaker</t>
  </si>
  <si>
    <t>Time</t>
  </si>
  <si>
    <t>Tvedestrand</t>
  </si>
  <si>
    <t>Gausdal</t>
  </si>
  <si>
    <t>Tjeldsund</t>
  </si>
  <si>
    <t>Ørland</t>
  </si>
  <si>
    <t>Øyer</t>
  </si>
  <si>
    <t>Meløy</t>
  </si>
  <si>
    <t>Farsund</t>
  </si>
  <si>
    <t>Bjørnafjorden</t>
  </si>
  <si>
    <t>Midt-Telemark</t>
  </si>
  <si>
    <t>Frøya</t>
  </si>
  <si>
    <t>Surnadal</t>
  </si>
  <si>
    <t>Vinje</t>
  </si>
  <si>
    <t>Stavanger</t>
  </si>
  <si>
    <t>Hustadvika</t>
  </si>
  <si>
    <t>Kinn</t>
  </si>
  <si>
    <t>Sunndal</t>
  </si>
  <si>
    <t>Høyanger</t>
  </si>
  <si>
    <t>Bodø</t>
  </si>
  <si>
    <t>Nesbyen</t>
  </si>
  <si>
    <t>Tysnes</t>
  </si>
  <si>
    <t>Orkland </t>
  </si>
  <si>
    <t>Ål</t>
  </si>
  <si>
    <t>Lyngdal</t>
  </si>
  <si>
    <t>Sandnes </t>
  </si>
  <si>
    <t>Etne</t>
  </si>
  <si>
    <t>Harstad</t>
  </si>
  <si>
    <t>Bergen</t>
  </si>
  <si>
    <t>Lyngen</t>
  </si>
  <si>
    <t>Vanylven</t>
  </si>
  <si>
    <t>Nordre Land</t>
  </si>
  <si>
    <t>Alta</t>
  </si>
  <si>
    <t>Askvoll</t>
  </si>
  <si>
    <t>Bømlo</t>
  </si>
  <si>
    <t>Herøy (Møre og Romsd</t>
  </si>
  <si>
    <t>Kvinnherad</t>
  </si>
  <si>
    <t>Senja</t>
  </si>
  <si>
    <t>Kvam</t>
  </si>
  <si>
    <t>Nord-Fron</t>
  </si>
  <si>
    <t>Ålesund</t>
  </si>
  <si>
    <t>Sauda</t>
  </si>
  <si>
    <t>Volda</t>
  </si>
  <si>
    <t>Suldal</t>
  </si>
  <si>
    <t>Ullensvang</t>
  </si>
  <si>
    <t>Molde</t>
  </si>
  <si>
    <t>Hammerfest </t>
  </si>
  <si>
    <t>Vardø</t>
  </si>
  <si>
    <t>Luster</t>
  </si>
  <si>
    <t>Sortland</t>
  </si>
  <si>
    <t>Målselv</t>
  </si>
  <si>
    <t>Stranda</t>
  </si>
  <si>
    <t>Steigen</t>
  </si>
  <si>
    <t>Åfjord</t>
  </si>
  <si>
    <t>Tromsø</t>
  </si>
  <si>
    <t>Sula</t>
  </si>
  <si>
    <t>Sogndal</t>
  </si>
  <si>
    <t>Sykkylven</t>
  </si>
  <si>
    <t>Lødingen</t>
  </si>
  <si>
    <t>Bardu</t>
  </si>
  <si>
    <t>Hol</t>
  </si>
  <si>
    <t>Vestnes</t>
  </si>
  <si>
    <t>Voss</t>
  </si>
  <si>
    <t>Nærøysund </t>
  </si>
  <si>
    <t>Seljord</t>
  </si>
  <si>
    <t>Vestvågøy</t>
  </si>
  <si>
    <t>Lom</t>
  </si>
  <si>
    <t>Gol</t>
  </si>
  <si>
    <t>Sunnfjord</t>
  </si>
  <si>
    <t>Vågan</t>
  </si>
  <si>
    <t>Salangen</t>
  </si>
  <si>
    <t>Hadsel</t>
  </si>
  <si>
    <t>Lebesby</t>
  </si>
  <si>
    <t>Arendal</t>
  </si>
  <si>
    <t>Bø</t>
  </si>
  <si>
    <t>Nordkapp</t>
  </si>
  <si>
    <t>Øksnes</t>
  </si>
  <si>
    <t>Sel</t>
  </si>
  <si>
    <t>Vik</t>
  </si>
  <si>
    <t>Skjervøy</t>
  </si>
  <si>
    <t>Dovre</t>
  </si>
  <si>
    <t>Stryn</t>
  </si>
  <si>
    <t>Andøy</t>
  </si>
  <si>
    <t>Ørsta</t>
  </si>
  <si>
    <t>Stad</t>
  </si>
  <si>
    <t>Gloppen</t>
  </si>
  <si>
    <t>Kristiansund</t>
  </si>
  <si>
    <t>Oppdal</t>
  </si>
  <si>
    <t>Bykle</t>
  </si>
  <si>
    <t>Flå</t>
  </si>
  <si>
    <t>Tysvær</t>
  </si>
  <si>
    <t>Fitjar</t>
  </si>
  <si>
    <t>Krødsherad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</si>
</sst>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6">
    <font>
      <sz val="10"/>
      <color rgb="FF000000"/>
      <name val="Arial"/>
      <family val="2"/>
    </font>
    <font>
      <sz val="10"/>
      <color rgb="FF000000"/>
      <name val="Arial"/>
      <family val="2"/>
    </font>
    <font>
      <b/>
      <sz val="10"/>
      <color rgb="FF000000"/>
      <name val="Arial"/>
      <family val="2"/>
    </font>
    <font>
      <sz val="11"/>
      <color rgb="FF000000"/>
      <name val="Calibri"/>
      <family val="2"/>
    </font>
    <font>
      <b/>
      <sz val="10"/>
      <color theme="1"/>
      <name val="Arial"/>
      <family val="2"/>
    </font>
    <font>
      <sz val="8"/>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3" fillId="0" borderId="0" xfId="0" applyFont="1" applyAlignment="1">
      <alignment vertical="center"/>
    </xf>
    <xf numFmtId="0" fontId="0" fillId="0" borderId="0" xfId="0" applyAlignment="1">
      <alignment horizontal="center"/>
    </xf>
    <xf numFmtId="0" fontId="2" fillId="2" borderId="9" xfId="0" applyFont="1" applyFill="1" applyBorder="1" applyAlignment="1">
      <alignment horizontal="center"/>
    </xf>
    <xf numFmtId="0" fontId="4" fillId="3" borderId="9" xfId="0" applyFont="1" applyFill="1" applyBorder="1" applyAlignment="1">
      <alignment horizontal="center"/>
    </xf>
    <xf numFmtId="0" fontId="4" fillId="4" borderId="9" xfId="0" applyFont="1" applyFill="1" applyBorder="1" applyAlignment="1">
      <alignment horizontal="left"/>
    </xf>
    <xf numFmtId="164" fontId="4" fillId="4" borderId="9" xfId="0" applyNumberFormat="1" applyFont="1" applyFill="1" applyBorder="1"/>
    <xf numFmtId="164" fontId="2" fillId="4" borderId="9" xfId="0" applyNumberFormat="1" applyFont="1" applyFill="1" applyBorder="1"/>
    <xf numFmtId="9" fontId="2" fillId="4" borderId="9" xfId="1" applyFont="1" applyFill="1" applyBorder="1"/>
    <xf numFmtId="0" fontId="0" fillId="0" borderId="9" xfId="0" applyBorder="1" applyAlignment="1">
      <alignment horizontal="left" indent="1"/>
    </xf>
    <xf numFmtId="164" fontId="0" fillId="0" borderId="9" xfId="0" applyNumberFormat="1" applyBorder="1"/>
    <xf numFmtId="9" fontId="0" fillId="0" borderId="9" xfId="1" applyFont="1" applyBorder="1"/>
    <xf numFmtId="0" fontId="4" fillId="3" borderId="9" xfId="0" applyFont="1" applyFill="1" applyBorder="1" applyAlignment="1">
      <alignment horizontal="left"/>
    </xf>
    <xf numFmtId="164" fontId="4" fillId="3" borderId="9" xfId="0" applyNumberFormat="1" applyFont="1" applyFill="1" applyBorder="1"/>
    <xf numFmtId="164" fontId="2" fillId="2" borderId="9" xfId="0" applyNumberFormat="1" applyFont="1" applyFill="1" applyBorder="1"/>
    <xf numFmtId="9" fontId="2" fillId="2" borderId="9" xfId="1" applyFont="1" applyFill="1" applyBorder="1"/>
    <xf numFmtId="164" fontId="0" fillId="0" borderId="0" xfId="0" applyNumberFormat="1"/>
    <xf numFmtId="9" fontId="0" fillId="0" borderId="0" xfId="1" applyFont="1"/>
    <xf numFmtId="0" fontId="0" fillId="0" borderId="9" xfId="0" applyBorder="1" applyAlignment="1">
      <alignment horizontal="left"/>
    </xf>
    <xf numFmtId="0" fontId="4" fillId="0" borderId="9" xfId="0" applyFont="1" applyBorder="1" applyAlignment="1">
      <alignment horizontal="left"/>
    </xf>
    <xf numFmtId="164" fontId="4" fillId="0" borderId="9" xfId="0" applyNumberFormat="1" applyFont="1" applyBorder="1"/>
    <xf numFmtId="0" fontId="4" fillId="3" borderId="9" xfId="0" applyFont="1" applyFill="1" applyBorder="1" applyAlignment="1">
      <alignment horizontal="center"/>
    </xf>
    <xf numFmtId="0" fontId="2" fillId="2" borderId="9" xfId="0" applyFont="1"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6C0E4-9063-4257-B509-4DB3C49451C3}">
  <dimension ref="A1:H134"/>
  <sheetViews>
    <sheetView tabSelected="1" workbookViewId="0">
      <selection activeCell="F22" sqref="F22"/>
    </sheetView>
  </sheetViews>
  <sheetFormatPr defaultColWidth="11.42578125" defaultRowHeight="12.6"/>
  <cols>
    <col min="1" max="1" width="29.42578125" customWidth="1"/>
    <col min="2" max="2" width="13.140625" customWidth="1"/>
    <col min="3" max="3" width="12.42578125" customWidth="1"/>
    <col min="4" max="4" width="13.42578125" customWidth="1"/>
  </cols>
  <sheetData>
    <row r="1" spans="1:8">
      <c r="A1" s="23" t="s">
        <v>0</v>
      </c>
      <c r="B1" s="24"/>
      <c r="C1" s="24"/>
      <c r="D1" s="24"/>
      <c r="E1" s="25"/>
    </row>
    <row r="2" spans="1:8">
      <c r="A2" s="26"/>
      <c r="B2" s="27"/>
      <c r="C2" s="27"/>
      <c r="D2" s="27"/>
      <c r="E2" s="28"/>
    </row>
    <row r="3" spans="1:8" ht="14.45">
      <c r="A3" s="26"/>
      <c r="B3" s="27"/>
      <c r="C3" s="27"/>
      <c r="D3" s="27"/>
      <c r="E3" s="28"/>
      <c r="H3" s="1"/>
    </row>
    <row r="4" spans="1:8">
      <c r="A4" s="26"/>
      <c r="B4" s="27"/>
      <c r="C4" s="27"/>
      <c r="D4" s="27"/>
      <c r="E4" s="28"/>
    </row>
    <row r="5" spans="1:8">
      <c r="A5" s="26"/>
      <c r="B5" s="27"/>
      <c r="C5" s="27"/>
      <c r="D5" s="27"/>
      <c r="E5" s="28"/>
    </row>
    <row r="6" spans="1:8">
      <c r="A6" s="26"/>
      <c r="B6" s="27"/>
      <c r="C6" s="27"/>
      <c r="D6" s="27"/>
      <c r="E6" s="28"/>
    </row>
    <row r="7" spans="1:8">
      <c r="A7" s="26"/>
      <c r="B7" s="27"/>
      <c r="C7" s="27"/>
      <c r="D7" s="27"/>
      <c r="E7" s="28"/>
    </row>
    <row r="8" spans="1:8" ht="12.95" thickBot="1">
      <c r="A8" s="29"/>
      <c r="B8" s="30"/>
      <c r="C8" s="30"/>
      <c r="D8" s="30"/>
      <c r="E8" s="31"/>
    </row>
    <row r="9" spans="1:8">
      <c r="A9" s="2"/>
      <c r="B9" s="2"/>
      <c r="C9" s="2"/>
      <c r="D9" s="2"/>
      <c r="E9" s="2"/>
    </row>
    <row r="12" spans="1:8" ht="12.95">
      <c r="A12" s="22" t="s">
        <v>1</v>
      </c>
      <c r="B12" s="22"/>
      <c r="C12" s="22"/>
      <c r="D12" s="22"/>
      <c r="E12" s="22"/>
    </row>
    <row r="13" spans="1:8" ht="12.95">
      <c r="A13" s="21" t="s">
        <v>2</v>
      </c>
      <c r="B13" s="22" t="s">
        <v>3</v>
      </c>
      <c r="C13" s="22"/>
      <c r="D13" s="22" t="s">
        <v>4</v>
      </c>
      <c r="E13" s="22"/>
    </row>
    <row r="14" spans="1:8" ht="12.95">
      <c r="A14" s="21"/>
      <c r="B14" s="4" t="s">
        <v>5</v>
      </c>
      <c r="C14" s="4" t="s">
        <v>6</v>
      </c>
      <c r="D14" s="3" t="s">
        <v>7</v>
      </c>
      <c r="E14" s="3" t="s">
        <v>8</v>
      </c>
    </row>
    <row r="15" spans="1:8" ht="12.95">
      <c r="A15" s="5" t="s">
        <v>9</v>
      </c>
      <c r="B15" s="6">
        <v>48373929.497999988</v>
      </c>
      <c r="C15" s="6">
        <v>38206182.041000001</v>
      </c>
      <c r="D15" s="7">
        <f>C15-B15</f>
        <v>-10167747.456999987</v>
      </c>
      <c r="E15" s="8">
        <f>D15/B15</f>
        <v>-0.21019064530245307</v>
      </c>
    </row>
    <row r="16" spans="1:8">
      <c r="A16" s="9" t="s">
        <v>10</v>
      </c>
      <c r="B16" s="10">
        <v>26529319.385999992</v>
      </c>
      <c r="C16" s="10">
        <v>20433357.360999994</v>
      </c>
      <c r="D16" s="10">
        <f t="shared" ref="D16:D41" si="0">C16-B16</f>
        <v>-6095962.0249999985</v>
      </c>
      <c r="E16" s="11">
        <f t="shared" ref="E16:E41" si="1">D16/B16</f>
        <v>-0.22978207379933574</v>
      </c>
    </row>
    <row r="17" spans="1:5">
      <c r="A17" s="9" t="s">
        <v>11</v>
      </c>
      <c r="B17" s="10">
        <v>14192223.620999997</v>
      </c>
      <c r="C17" s="10">
        <v>11424200.287000002</v>
      </c>
      <c r="D17" s="10">
        <f t="shared" si="0"/>
        <v>-2768023.3339999951</v>
      </c>
      <c r="E17" s="11">
        <f t="shared" si="1"/>
        <v>-0.19503802983376031</v>
      </c>
    </row>
    <row r="18" spans="1:5">
      <c r="A18" s="9" t="s">
        <v>12</v>
      </c>
      <c r="B18" s="10">
        <v>3796799.75</v>
      </c>
      <c r="C18" s="10">
        <v>3327133.8500000034</v>
      </c>
      <c r="D18" s="10">
        <f t="shared" si="0"/>
        <v>-469665.89999999665</v>
      </c>
      <c r="E18" s="11">
        <f t="shared" si="1"/>
        <v>-0.12370046642570408</v>
      </c>
    </row>
    <row r="19" spans="1:5">
      <c r="A19" s="9" t="s">
        <v>13</v>
      </c>
      <c r="B19" s="10">
        <v>2857552.6969999992</v>
      </c>
      <c r="C19" s="10">
        <v>2158200.720999999</v>
      </c>
      <c r="D19" s="10">
        <f t="shared" si="0"/>
        <v>-699351.97600000026</v>
      </c>
      <c r="E19" s="11">
        <f t="shared" si="1"/>
        <v>-0.24473808540231462</v>
      </c>
    </row>
    <row r="20" spans="1:5">
      <c r="A20" s="9" t="s">
        <v>14</v>
      </c>
      <c r="B20" s="10">
        <v>503730.70000000024</v>
      </c>
      <c r="C20" s="10">
        <v>407791.35000000003</v>
      </c>
      <c r="D20" s="10">
        <f t="shared" si="0"/>
        <v>-95939.35000000021</v>
      </c>
      <c r="E20" s="11">
        <f t="shared" si="1"/>
        <v>-0.19045761951773074</v>
      </c>
    </row>
    <row r="21" spans="1:5">
      <c r="A21" s="9" t="s">
        <v>15</v>
      </c>
      <c r="B21" s="10">
        <v>335446.7899999998</v>
      </c>
      <c r="C21" s="10">
        <v>301224.71699999983</v>
      </c>
      <c r="D21" s="10">
        <f t="shared" si="0"/>
        <v>-34222.072999999975</v>
      </c>
      <c r="E21" s="11">
        <f t="shared" si="1"/>
        <v>-0.1020193783938132</v>
      </c>
    </row>
    <row r="22" spans="1:5">
      <c r="A22" s="9" t="s">
        <v>16</v>
      </c>
      <c r="B22" s="10">
        <v>154312.9550000001</v>
      </c>
      <c r="C22" s="10">
        <v>149873.40000000017</v>
      </c>
      <c r="D22" s="10">
        <f t="shared" si="0"/>
        <v>-4439.5549999999348</v>
      </c>
      <c r="E22" s="11">
        <f t="shared" si="1"/>
        <v>-2.8769813914845527E-2</v>
      </c>
    </row>
    <row r="23" spans="1:5">
      <c r="A23" s="9" t="s">
        <v>17</v>
      </c>
      <c r="B23" s="10">
        <v>4429.5989999999965</v>
      </c>
      <c r="C23" s="10">
        <v>4394.3549999999959</v>
      </c>
      <c r="D23" s="10">
        <f t="shared" si="0"/>
        <v>-35.244000000000597</v>
      </c>
      <c r="E23" s="11">
        <f t="shared" si="1"/>
        <v>-7.9564764214549947E-3</v>
      </c>
    </row>
    <row r="24" spans="1:5">
      <c r="A24" s="9" t="s">
        <v>18</v>
      </c>
      <c r="B24" s="10">
        <v>114</v>
      </c>
      <c r="C24" s="10">
        <v>6</v>
      </c>
      <c r="D24" s="10">
        <f t="shared" si="0"/>
        <v>-108</v>
      </c>
      <c r="E24" s="11">
        <f t="shared" si="1"/>
        <v>-0.94736842105263153</v>
      </c>
    </row>
    <row r="25" spans="1:5" ht="12.95">
      <c r="A25" s="5" t="s">
        <v>19</v>
      </c>
      <c r="B25" s="6">
        <v>7405891.9900000002</v>
      </c>
      <c r="C25" s="6">
        <v>6371444.4939999981</v>
      </c>
      <c r="D25" s="7">
        <f t="shared" si="0"/>
        <v>-1034447.4960000021</v>
      </c>
      <c r="E25" s="8">
        <f t="shared" si="1"/>
        <v>-0.13967898767586565</v>
      </c>
    </row>
    <row r="26" spans="1:5">
      <c r="A26" s="9" t="s">
        <v>20</v>
      </c>
      <c r="B26" s="10">
        <v>2017874.5799999994</v>
      </c>
      <c r="C26" s="10">
        <v>1800191.7099999962</v>
      </c>
      <c r="D26" s="10">
        <f t="shared" si="0"/>
        <v>-217682.87000000314</v>
      </c>
      <c r="E26" s="11">
        <f t="shared" si="1"/>
        <v>-0.10787730424752326</v>
      </c>
    </row>
    <row r="27" spans="1:5">
      <c r="A27" s="9" t="s">
        <v>21</v>
      </c>
      <c r="B27" s="10">
        <v>950081.8000000004</v>
      </c>
      <c r="C27" s="10">
        <v>859053.01000000047</v>
      </c>
      <c r="D27" s="10">
        <f t="shared" si="0"/>
        <v>-91028.789999999921</v>
      </c>
      <c r="E27" s="11">
        <f t="shared" si="1"/>
        <v>-9.5811529070444129E-2</v>
      </c>
    </row>
    <row r="28" spans="1:5">
      <c r="A28" s="9" t="s">
        <v>22</v>
      </c>
      <c r="B28" s="10">
        <v>1008130.3499999992</v>
      </c>
      <c r="C28" s="10">
        <v>814194.29999999993</v>
      </c>
      <c r="D28" s="10">
        <f t="shared" si="0"/>
        <v>-193936.04999999923</v>
      </c>
      <c r="E28" s="11">
        <f t="shared" si="1"/>
        <v>-0.19237199832343049</v>
      </c>
    </row>
    <row r="29" spans="1:5">
      <c r="A29" s="9" t="s">
        <v>23</v>
      </c>
      <c r="B29" s="10">
        <v>766931.4</v>
      </c>
      <c r="C29" s="10">
        <v>639084.44999999949</v>
      </c>
      <c r="D29" s="10">
        <f t="shared" si="0"/>
        <v>-127846.95000000054</v>
      </c>
      <c r="E29" s="11">
        <f t="shared" si="1"/>
        <v>-0.16669932930116113</v>
      </c>
    </row>
    <row r="30" spans="1:5">
      <c r="A30" s="9" t="s">
        <v>24</v>
      </c>
      <c r="B30" s="10">
        <v>682564.96</v>
      </c>
      <c r="C30" s="10">
        <v>566192.54999999993</v>
      </c>
      <c r="D30" s="10">
        <f t="shared" si="0"/>
        <v>-116372.41000000003</v>
      </c>
      <c r="E30" s="11">
        <f t="shared" si="1"/>
        <v>-0.17049279822392294</v>
      </c>
    </row>
    <row r="31" spans="1:5">
      <c r="A31" s="9" t="s">
        <v>25</v>
      </c>
      <c r="B31" s="10">
        <v>591926.24000000034</v>
      </c>
      <c r="C31" s="10">
        <v>535088.8240000006</v>
      </c>
      <c r="D31" s="10">
        <f t="shared" si="0"/>
        <v>-56837.415999999736</v>
      </c>
      <c r="E31" s="11">
        <f t="shared" si="1"/>
        <v>-9.6021112360215197E-2</v>
      </c>
    </row>
    <row r="32" spans="1:5">
      <c r="A32" s="9" t="s">
        <v>26</v>
      </c>
      <c r="B32" s="10">
        <v>568857.99000000174</v>
      </c>
      <c r="C32" s="10">
        <v>451520.58000000182</v>
      </c>
      <c r="D32" s="10">
        <f t="shared" si="0"/>
        <v>-117337.40999999992</v>
      </c>
      <c r="E32" s="11">
        <f t="shared" si="1"/>
        <v>-0.20626836936930351</v>
      </c>
    </row>
    <row r="33" spans="1:5">
      <c r="A33" s="9" t="s">
        <v>27</v>
      </c>
      <c r="B33" s="10">
        <v>456623.73000000068</v>
      </c>
      <c r="C33" s="10">
        <v>377688.96000000031</v>
      </c>
      <c r="D33" s="10">
        <f t="shared" si="0"/>
        <v>-78934.770000000368</v>
      </c>
      <c r="E33" s="11">
        <f t="shared" si="1"/>
        <v>-0.17286611451402284</v>
      </c>
    </row>
    <row r="34" spans="1:5">
      <c r="A34" s="9" t="s">
        <v>28</v>
      </c>
      <c r="B34" s="10">
        <v>144256.49999999988</v>
      </c>
      <c r="C34" s="10">
        <v>162669.10000000006</v>
      </c>
      <c r="D34" s="10">
        <f t="shared" si="0"/>
        <v>18412.60000000018</v>
      </c>
      <c r="E34" s="11">
        <f t="shared" si="1"/>
        <v>0.12763792272792002</v>
      </c>
    </row>
    <row r="35" spans="1:5">
      <c r="A35" s="9" t="s">
        <v>29</v>
      </c>
      <c r="B35" s="10">
        <v>155006.89999999991</v>
      </c>
      <c r="C35" s="10">
        <v>115180.94999999923</v>
      </c>
      <c r="D35" s="10">
        <f t="shared" si="0"/>
        <v>-39825.950000000681</v>
      </c>
      <c r="E35" s="11">
        <f t="shared" si="1"/>
        <v>-0.25693017536639146</v>
      </c>
    </row>
    <row r="36" spans="1:5">
      <c r="A36" s="9" t="s">
        <v>30</v>
      </c>
      <c r="B36" s="10">
        <v>56935.13999999997</v>
      </c>
      <c r="C36" s="10">
        <v>44882.560000000005</v>
      </c>
      <c r="D36" s="10">
        <f t="shared" si="0"/>
        <v>-12052.579999999965</v>
      </c>
      <c r="E36" s="11">
        <f t="shared" si="1"/>
        <v>-0.21168965247121499</v>
      </c>
    </row>
    <row r="37" spans="1:5">
      <c r="A37" s="9" t="s">
        <v>31</v>
      </c>
      <c r="B37" s="10">
        <v>6702.4000000000005</v>
      </c>
      <c r="C37" s="10">
        <v>5697.5000000000027</v>
      </c>
      <c r="D37" s="10">
        <f t="shared" si="0"/>
        <v>-1004.8999999999978</v>
      </c>
      <c r="E37" s="11">
        <f t="shared" si="1"/>
        <v>-0.14993136786822597</v>
      </c>
    </row>
    <row r="38" spans="1:5" ht="12.95">
      <c r="A38" s="5" t="s">
        <v>32</v>
      </c>
      <c r="B38" s="6">
        <v>1805346.0409999972</v>
      </c>
      <c r="C38" s="6">
        <v>1430728.5350000027</v>
      </c>
      <c r="D38" s="7">
        <f t="shared" si="0"/>
        <v>-374617.50599999446</v>
      </c>
      <c r="E38" s="8">
        <f t="shared" si="1"/>
        <v>-0.2075045434461365</v>
      </c>
    </row>
    <row r="39" spans="1:5" ht="12.95">
      <c r="A39" s="5" t="s">
        <v>33</v>
      </c>
      <c r="B39" s="6">
        <v>339906.92000000004</v>
      </c>
      <c r="C39" s="6">
        <v>405464.17500000016</v>
      </c>
      <c r="D39" s="7">
        <f t="shared" si="0"/>
        <v>65557.255000000121</v>
      </c>
      <c r="E39" s="8">
        <f t="shared" si="1"/>
        <v>0.19286825640384173</v>
      </c>
    </row>
    <row r="40" spans="1:5" ht="12.95">
      <c r="A40" s="5" t="s">
        <v>34</v>
      </c>
      <c r="B40" s="6">
        <v>291333.04999999993</v>
      </c>
      <c r="C40" s="6">
        <v>225050.09999999998</v>
      </c>
      <c r="D40" s="7">
        <f t="shared" si="0"/>
        <v>-66282.949999999953</v>
      </c>
      <c r="E40" s="8">
        <f t="shared" si="1"/>
        <v>-0.22751606795040924</v>
      </c>
    </row>
    <row r="41" spans="1:5" ht="12.95">
      <c r="A41" s="12" t="s">
        <v>35</v>
      </c>
      <c r="B41" s="13">
        <v>58216407.498999983</v>
      </c>
      <c r="C41" s="13">
        <v>46638869.344999999</v>
      </c>
      <c r="D41" s="14">
        <f t="shared" si="0"/>
        <v>-11577538.153999984</v>
      </c>
      <c r="E41" s="15">
        <f t="shared" si="1"/>
        <v>-0.19887070761277839</v>
      </c>
    </row>
    <row r="42" spans="1:5">
      <c r="D42" s="16"/>
      <c r="E42" s="17"/>
    </row>
    <row r="43" spans="1:5">
      <c r="D43" s="16"/>
      <c r="E43" s="17"/>
    </row>
    <row r="44" spans="1:5">
      <c r="D44" s="16"/>
      <c r="E44" s="17"/>
    </row>
    <row r="45" spans="1:5" ht="12.95">
      <c r="A45" s="22" t="s">
        <v>1</v>
      </c>
      <c r="B45" s="22"/>
      <c r="C45" s="22"/>
      <c r="D45" s="22"/>
      <c r="E45" s="22"/>
    </row>
    <row r="46" spans="1:5" ht="12.95">
      <c r="A46" s="21" t="s">
        <v>2</v>
      </c>
      <c r="B46" s="22" t="s">
        <v>3</v>
      </c>
      <c r="C46" s="22"/>
      <c r="D46" s="22" t="s">
        <v>4</v>
      </c>
      <c r="E46" s="22"/>
    </row>
    <row r="47" spans="1:5" ht="12.95">
      <c r="A47" s="21"/>
      <c r="B47" s="4" t="s">
        <v>5</v>
      </c>
      <c r="C47" s="4" t="s">
        <v>6</v>
      </c>
      <c r="D47" s="3" t="s">
        <v>7</v>
      </c>
      <c r="E47" s="3" t="s">
        <v>8</v>
      </c>
    </row>
    <row r="48" spans="1:5">
      <c r="A48" s="18" t="s">
        <v>36</v>
      </c>
      <c r="B48" s="10">
        <v>3004244.9209999996</v>
      </c>
      <c r="C48" s="10">
        <v>2455518.6130000027</v>
      </c>
      <c r="D48" s="10">
        <f t="shared" ref="D48:D111" si="2">C48-B48</f>
        <v>-548726.30799999693</v>
      </c>
      <c r="E48" s="11">
        <f t="shared" ref="E48:E111" si="3">D48/B48</f>
        <v>-0.18265032393475653</v>
      </c>
    </row>
    <row r="49" spans="1:5">
      <c r="A49" s="18" t="s">
        <v>37</v>
      </c>
      <c r="B49" s="10">
        <v>4080705.9370000078</v>
      </c>
      <c r="C49" s="10">
        <v>3187099.0740000065</v>
      </c>
      <c r="D49" s="10">
        <f t="shared" si="2"/>
        <v>-893606.86300000129</v>
      </c>
      <c r="E49" s="11">
        <f t="shared" si="3"/>
        <v>-0.21898340061645064</v>
      </c>
    </row>
    <row r="50" spans="1:5">
      <c r="A50" s="18" t="s">
        <v>38</v>
      </c>
      <c r="B50" s="10">
        <v>2283278.9829999995</v>
      </c>
      <c r="C50" s="10">
        <v>2022710.0179999962</v>
      </c>
      <c r="D50" s="10">
        <f t="shared" si="2"/>
        <v>-260568.96500000334</v>
      </c>
      <c r="E50" s="11">
        <f t="shared" si="3"/>
        <v>-0.11412051130854008</v>
      </c>
    </row>
    <row r="51" spans="1:5">
      <c r="A51" s="18" t="s">
        <v>39</v>
      </c>
      <c r="B51" s="10">
        <v>2626315.6380000021</v>
      </c>
      <c r="C51" s="10">
        <v>2200206.1760000018</v>
      </c>
      <c r="D51" s="10">
        <f t="shared" si="2"/>
        <v>-426109.46200000029</v>
      </c>
      <c r="E51" s="11">
        <f t="shared" si="3"/>
        <v>-0.16224609709307147</v>
      </c>
    </row>
    <row r="52" spans="1:5">
      <c r="A52" s="18" t="s">
        <v>40</v>
      </c>
      <c r="B52" s="10">
        <v>8764412.2219999935</v>
      </c>
      <c r="C52" s="10">
        <v>7086195.7180000246</v>
      </c>
      <c r="D52" s="10">
        <f t="shared" si="2"/>
        <v>-1678216.503999969</v>
      </c>
      <c r="E52" s="11">
        <f t="shared" si="3"/>
        <v>-0.19148078176736064</v>
      </c>
    </row>
    <row r="53" spans="1:5">
      <c r="A53" s="18" t="s">
        <v>41</v>
      </c>
      <c r="B53" s="10">
        <v>4592323.5820000079</v>
      </c>
      <c r="C53" s="10">
        <v>3929055.3960000048</v>
      </c>
      <c r="D53" s="10">
        <f t="shared" si="2"/>
        <v>-663268.18600000301</v>
      </c>
      <c r="E53" s="11">
        <f t="shared" si="3"/>
        <v>-0.14442975852131534</v>
      </c>
    </row>
    <row r="54" spans="1:5">
      <c r="A54" s="18" t="s">
        <v>42</v>
      </c>
      <c r="B54" s="10">
        <v>2477504.8149999948</v>
      </c>
      <c r="C54" s="10">
        <v>2148431.7879999974</v>
      </c>
      <c r="D54" s="10">
        <f t="shared" si="2"/>
        <v>-329073.02699999744</v>
      </c>
      <c r="E54" s="11">
        <f t="shared" si="3"/>
        <v>-0.13282437434939884</v>
      </c>
    </row>
    <row r="55" spans="1:5">
      <c r="A55" s="18" t="s">
        <v>43</v>
      </c>
      <c r="B55" s="10">
        <v>4775224.1440000068</v>
      </c>
      <c r="C55" s="10">
        <v>3907057.8940000073</v>
      </c>
      <c r="D55" s="10">
        <f t="shared" si="2"/>
        <v>-868166.24999999953</v>
      </c>
      <c r="E55" s="11">
        <f t="shared" si="3"/>
        <v>-0.18180638726473952</v>
      </c>
    </row>
    <row r="56" spans="1:5">
      <c r="A56" s="18" t="s">
        <v>44</v>
      </c>
      <c r="B56" s="10">
        <v>4836884.2460000115</v>
      </c>
      <c r="C56" s="10">
        <v>3861056.4510000129</v>
      </c>
      <c r="D56" s="10">
        <f t="shared" si="2"/>
        <v>-975827.79499999853</v>
      </c>
      <c r="E56" s="11">
        <f t="shared" si="3"/>
        <v>-0.20174718793549484</v>
      </c>
    </row>
    <row r="57" spans="1:5">
      <c r="A57" s="18" t="s">
        <v>45</v>
      </c>
      <c r="B57" s="10">
        <v>5925419.1690000072</v>
      </c>
      <c r="C57" s="10">
        <v>5144765.2830000157</v>
      </c>
      <c r="D57" s="10">
        <f t="shared" si="2"/>
        <v>-780653.88599999156</v>
      </c>
      <c r="E57" s="11">
        <f t="shared" si="3"/>
        <v>-0.13174660960428514</v>
      </c>
    </row>
    <row r="58" spans="1:5">
      <c r="A58" s="18" t="s">
        <v>46</v>
      </c>
      <c r="B58" s="10">
        <v>14850093.841999989</v>
      </c>
      <c r="C58" s="10">
        <v>10696772.934000002</v>
      </c>
      <c r="D58" s="10">
        <f t="shared" si="2"/>
        <v>-4153320.9079999868</v>
      </c>
      <c r="E58" s="11">
        <f t="shared" si="3"/>
        <v>-0.27968314222050894</v>
      </c>
    </row>
    <row r="59" spans="1:5" ht="12.95">
      <c r="A59" s="12" t="s">
        <v>35</v>
      </c>
      <c r="B59" s="13">
        <v>58216407.499000028</v>
      </c>
      <c r="C59" s="13">
        <v>46638869.345000073</v>
      </c>
      <c r="D59" s="14">
        <f t="shared" si="2"/>
        <v>-11577538.153999954</v>
      </c>
      <c r="E59" s="15">
        <f t="shared" si="3"/>
        <v>-0.19887070761277773</v>
      </c>
    </row>
    <row r="60" spans="1:5">
      <c r="D60" s="16"/>
      <c r="E60" s="17"/>
    </row>
    <row r="61" spans="1:5">
      <c r="D61" s="16"/>
      <c r="E61" s="17"/>
    </row>
    <row r="62" spans="1:5">
      <c r="D62" s="16"/>
      <c r="E62" s="17"/>
    </row>
    <row r="63" spans="1:5" ht="12.95">
      <c r="A63" s="22" t="s">
        <v>1</v>
      </c>
      <c r="B63" s="22"/>
      <c r="C63" s="22"/>
      <c r="D63" s="22"/>
      <c r="E63" s="22"/>
    </row>
    <row r="64" spans="1:5" ht="12.95">
      <c r="A64" s="21" t="s">
        <v>2</v>
      </c>
      <c r="B64" s="22" t="s">
        <v>3</v>
      </c>
      <c r="C64" s="22"/>
      <c r="D64" s="22" t="s">
        <v>4</v>
      </c>
      <c r="E64" s="22"/>
    </row>
    <row r="65" spans="1:5" ht="12.95">
      <c r="A65" s="21"/>
      <c r="B65" s="4" t="s">
        <v>5</v>
      </c>
      <c r="C65" s="4" t="s">
        <v>6</v>
      </c>
      <c r="D65" s="3" t="s">
        <v>7</v>
      </c>
      <c r="E65" s="3" t="s">
        <v>8</v>
      </c>
    </row>
    <row r="66" spans="1:5" ht="12.95">
      <c r="A66" s="5" t="s">
        <v>10</v>
      </c>
      <c r="B66" s="6">
        <v>26529319.386</v>
      </c>
      <c r="C66" s="6">
        <v>20433357.361000001</v>
      </c>
      <c r="D66" s="7">
        <f t="shared" si="2"/>
        <v>-6095962.0249999985</v>
      </c>
      <c r="E66" s="8">
        <f t="shared" si="3"/>
        <v>-0.22978207379933568</v>
      </c>
    </row>
    <row r="67" spans="1:5">
      <c r="A67" s="9" t="s">
        <v>47</v>
      </c>
      <c r="B67" s="10">
        <v>9525792.3829999976</v>
      </c>
      <c r="C67" s="10">
        <v>7210627.1419999981</v>
      </c>
      <c r="D67" s="10">
        <f t="shared" si="2"/>
        <v>-2315165.2409999995</v>
      </c>
      <c r="E67" s="11">
        <f t="shared" si="3"/>
        <v>-0.24304174896061242</v>
      </c>
    </row>
    <row r="68" spans="1:5">
      <c r="A68" s="9" t="s">
        <v>48</v>
      </c>
      <c r="B68" s="10">
        <v>3538364.4450000008</v>
      </c>
      <c r="C68" s="10">
        <v>2822054.1490000007</v>
      </c>
      <c r="D68" s="10">
        <f t="shared" si="2"/>
        <v>-716310.29600000009</v>
      </c>
      <c r="E68" s="11">
        <f t="shared" si="3"/>
        <v>-0.20244107330781183</v>
      </c>
    </row>
    <row r="69" spans="1:5">
      <c r="A69" s="9" t="s">
        <v>49</v>
      </c>
      <c r="B69" s="10">
        <v>3491163.0719999997</v>
      </c>
      <c r="C69" s="10">
        <v>2741852.3739999998</v>
      </c>
      <c r="D69" s="10">
        <f t="shared" si="2"/>
        <v>-749310.69799999986</v>
      </c>
      <c r="E69" s="11">
        <f t="shared" si="3"/>
        <v>-0.21463067824292109</v>
      </c>
    </row>
    <row r="70" spans="1:5">
      <c r="A70" s="9" t="s">
        <v>50</v>
      </c>
      <c r="B70" s="10">
        <v>2551985.375</v>
      </c>
      <c r="C70" s="10">
        <v>1948450.25</v>
      </c>
      <c r="D70" s="10">
        <f t="shared" si="2"/>
        <v>-603535.125</v>
      </c>
      <c r="E70" s="11">
        <f t="shared" si="3"/>
        <v>-0.23649631025021059</v>
      </c>
    </row>
    <row r="71" spans="1:5">
      <c r="A71" s="9" t="s">
        <v>51</v>
      </c>
      <c r="B71" s="10">
        <v>2271625.875</v>
      </c>
      <c r="C71" s="10">
        <v>1606041.25</v>
      </c>
      <c r="D71" s="10">
        <f t="shared" si="2"/>
        <v>-665584.625</v>
      </c>
      <c r="E71" s="11">
        <f t="shared" si="3"/>
        <v>-0.29299922682030555</v>
      </c>
    </row>
    <row r="72" spans="1:5">
      <c r="A72" s="9" t="s">
        <v>52</v>
      </c>
      <c r="B72" s="10">
        <v>1832613.125</v>
      </c>
      <c r="C72" s="10">
        <v>1494903.375</v>
      </c>
      <c r="D72" s="10">
        <f t="shared" si="2"/>
        <v>-337709.75</v>
      </c>
      <c r="E72" s="11">
        <f t="shared" si="3"/>
        <v>-0.18427771000494172</v>
      </c>
    </row>
    <row r="73" spans="1:5">
      <c r="A73" s="9" t="s">
        <v>53</v>
      </c>
      <c r="B73" s="10">
        <v>1695426.8749999995</v>
      </c>
      <c r="C73" s="10">
        <v>1298057.2</v>
      </c>
      <c r="D73" s="10">
        <f t="shared" si="2"/>
        <v>-397369.67499999958</v>
      </c>
      <c r="E73" s="11">
        <f t="shared" si="3"/>
        <v>-0.23437735997903164</v>
      </c>
    </row>
    <row r="74" spans="1:5">
      <c r="A74" s="9" t="s">
        <v>54</v>
      </c>
      <c r="B74" s="10">
        <v>587913.75</v>
      </c>
      <c r="C74" s="10">
        <v>439929</v>
      </c>
      <c r="D74" s="10">
        <f t="shared" si="2"/>
        <v>-147984.75</v>
      </c>
      <c r="E74" s="11">
        <f t="shared" si="3"/>
        <v>-0.2517116668899137</v>
      </c>
    </row>
    <row r="75" spans="1:5">
      <c r="A75" s="9" t="s">
        <v>55</v>
      </c>
      <c r="B75" s="10">
        <v>411564.99699999997</v>
      </c>
      <c r="C75" s="10">
        <v>347207.375</v>
      </c>
      <c r="D75" s="10">
        <f t="shared" si="2"/>
        <v>-64357.621999999974</v>
      </c>
      <c r="E75" s="11">
        <f t="shared" si="3"/>
        <v>-0.156372924007432</v>
      </c>
    </row>
    <row r="76" spans="1:5">
      <c r="A76" s="9" t="s">
        <v>56</v>
      </c>
      <c r="B76" s="10">
        <v>162092.25</v>
      </c>
      <c r="C76" s="10">
        <v>160411.875</v>
      </c>
      <c r="D76" s="10">
        <f t="shared" si="2"/>
        <v>-1680.375</v>
      </c>
      <c r="E76" s="11">
        <f t="shared" si="3"/>
        <v>-1.0366781878837513E-2</v>
      </c>
    </row>
    <row r="77" spans="1:5">
      <c r="A77" s="9" t="s">
        <v>57</v>
      </c>
      <c r="B77" s="10">
        <v>161602.5</v>
      </c>
      <c r="C77" s="10">
        <v>118074.25</v>
      </c>
      <c r="D77" s="10">
        <f t="shared" si="2"/>
        <v>-43528.25</v>
      </c>
      <c r="E77" s="11">
        <f t="shared" si="3"/>
        <v>-0.26935381568973255</v>
      </c>
    </row>
    <row r="78" spans="1:5">
      <c r="A78" s="9" t="s">
        <v>58</v>
      </c>
      <c r="B78" s="10">
        <v>136102.875</v>
      </c>
      <c r="C78" s="10">
        <v>110892.375</v>
      </c>
      <c r="D78" s="10">
        <f t="shared" si="2"/>
        <v>-25210.5</v>
      </c>
      <c r="E78" s="11">
        <f t="shared" si="3"/>
        <v>-0.18523120837822124</v>
      </c>
    </row>
    <row r="79" spans="1:5" ht="12.95">
      <c r="A79" s="5" t="s">
        <v>11</v>
      </c>
      <c r="B79" s="6">
        <v>14192223.620999999</v>
      </c>
      <c r="C79" s="6">
        <v>11424200.286999999</v>
      </c>
      <c r="D79" s="7">
        <f t="shared" si="2"/>
        <v>-2768023.3340000007</v>
      </c>
      <c r="E79" s="8">
        <f t="shared" si="3"/>
        <v>-0.19503802983376067</v>
      </c>
    </row>
    <row r="80" spans="1:5">
      <c r="A80" s="9" t="s">
        <v>57</v>
      </c>
      <c r="B80" s="10">
        <v>3869865.1479999986</v>
      </c>
      <c r="C80" s="10">
        <v>3031687.9909999995</v>
      </c>
      <c r="D80" s="10">
        <f t="shared" si="2"/>
        <v>-838177.15699999919</v>
      </c>
      <c r="E80" s="11">
        <f t="shared" si="3"/>
        <v>-0.21659079191252467</v>
      </c>
    </row>
    <row r="81" spans="1:5">
      <c r="A81" s="9" t="s">
        <v>48</v>
      </c>
      <c r="B81" s="10">
        <v>3684351.8460000008</v>
      </c>
      <c r="C81" s="10">
        <v>2861893.3659999995</v>
      </c>
      <c r="D81" s="10">
        <f t="shared" si="2"/>
        <v>-822458.48000000138</v>
      </c>
      <c r="E81" s="11">
        <f t="shared" si="3"/>
        <v>-0.22323016757830061</v>
      </c>
    </row>
    <row r="82" spans="1:5">
      <c r="A82" s="9" t="s">
        <v>47</v>
      </c>
      <c r="B82" s="10">
        <v>1340731.7040000001</v>
      </c>
      <c r="C82" s="10">
        <v>1135954.8120000002</v>
      </c>
      <c r="D82" s="10">
        <f t="shared" si="2"/>
        <v>-204776.89199999999</v>
      </c>
      <c r="E82" s="11">
        <f t="shared" si="3"/>
        <v>-0.15273517541880993</v>
      </c>
    </row>
    <row r="83" spans="1:5">
      <c r="A83" s="9" t="s">
        <v>51</v>
      </c>
      <c r="B83" s="10">
        <v>1316267.375</v>
      </c>
      <c r="C83" s="10">
        <v>1049365.375</v>
      </c>
      <c r="D83" s="10">
        <f t="shared" si="2"/>
        <v>-266902</v>
      </c>
      <c r="E83" s="11">
        <f t="shared" si="3"/>
        <v>-0.2027718722421423</v>
      </c>
    </row>
    <row r="84" spans="1:5">
      <c r="A84" s="9" t="s">
        <v>52</v>
      </c>
      <c r="B84" s="10">
        <v>815839.125</v>
      </c>
      <c r="C84" s="10">
        <v>591368</v>
      </c>
      <c r="D84" s="10">
        <f t="shared" si="2"/>
        <v>-224471.125</v>
      </c>
      <c r="E84" s="11">
        <f t="shared" si="3"/>
        <v>-0.27514140732095926</v>
      </c>
    </row>
    <row r="85" spans="1:5">
      <c r="A85" s="9" t="s">
        <v>53</v>
      </c>
      <c r="B85" s="10">
        <v>634401.875</v>
      </c>
      <c r="C85" s="10">
        <v>551249.25</v>
      </c>
      <c r="D85" s="10">
        <f t="shared" si="2"/>
        <v>-83152.625</v>
      </c>
      <c r="E85" s="11">
        <f t="shared" si="3"/>
        <v>-0.13107247673251282</v>
      </c>
    </row>
    <row r="86" spans="1:5">
      <c r="A86" s="9" t="s">
        <v>59</v>
      </c>
      <c r="B86" s="10">
        <v>557179.55899999989</v>
      </c>
      <c r="C86" s="10">
        <v>422500.625</v>
      </c>
      <c r="D86" s="10">
        <f t="shared" si="2"/>
        <v>-134678.93399999989</v>
      </c>
      <c r="E86" s="11">
        <f t="shared" si="3"/>
        <v>-0.2417154969606484</v>
      </c>
    </row>
    <row r="87" spans="1:5">
      <c r="A87" s="9" t="s">
        <v>60</v>
      </c>
      <c r="B87" s="10">
        <v>477353.75</v>
      </c>
      <c r="C87" s="10">
        <v>352516.875</v>
      </c>
      <c r="D87" s="10">
        <f t="shared" si="2"/>
        <v>-124836.875</v>
      </c>
      <c r="E87" s="11">
        <f t="shared" si="3"/>
        <v>-0.26151858029815417</v>
      </c>
    </row>
    <row r="88" spans="1:5">
      <c r="A88" s="9" t="s">
        <v>55</v>
      </c>
      <c r="B88" s="10">
        <v>384159.75</v>
      </c>
      <c r="C88" s="10">
        <v>332095.25</v>
      </c>
      <c r="D88" s="10">
        <f t="shared" si="2"/>
        <v>-52064.5</v>
      </c>
      <c r="E88" s="11">
        <f t="shared" si="3"/>
        <v>-0.13552825354556275</v>
      </c>
    </row>
    <row r="89" spans="1:5">
      <c r="A89" s="9" t="s">
        <v>58</v>
      </c>
      <c r="B89" s="10">
        <v>442621.625</v>
      </c>
      <c r="C89" s="10">
        <v>324844.875</v>
      </c>
      <c r="D89" s="10">
        <f t="shared" si="2"/>
        <v>-117776.75</v>
      </c>
      <c r="E89" s="11">
        <f t="shared" si="3"/>
        <v>-0.26608900999809937</v>
      </c>
    </row>
    <row r="90" spans="1:5">
      <c r="A90" s="9" t="s">
        <v>49</v>
      </c>
      <c r="B90" s="10">
        <v>257109.739</v>
      </c>
      <c r="C90" s="10">
        <v>251054.49300000002</v>
      </c>
      <c r="D90" s="10">
        <f t="shared" si="2"/>
        <v>-6055.2459999999846</v>
      </c>
      <c r="E90" s="11">
        <f t="shared" si="3"/>
        <v>-2.3551212114917144E-2</v>
      </c>
    </row>
    <row r="91" spans="1:5">
      <c r="A91" s="9" t="s">
        <v>50</v>
      </c>
      <c r="B91" s="10">
        <v>218868.625</v>
      </c>
      <c r="C91" s="10">
        <v>202962.625</v>
      </c>
      <c r="D91" s="10">
        <f t="shared" si="2"/>
        <v>-15906</v>
      </c>
      <c r="E91" s="11">
        <f t="shared" si="3"/>
        <v>-7.2673732929971119E-2</v>
      </c>
    </row>
    <row r="92" spans="1:5">
      <c r="A92" s="9" t="s">
        <v>61</v>
      </c>
      <c r="B92" s="10">
        <v>388.5</v>
      </c>
      <c r="C92" s="10">
        <v>162608.25</v>
      </c>
      <c r="D92" s="10">
        <f t="shared" si="2"/>
        <v>162219.75</v>
      </c>
      <c r="E92" s="11">
        <f t="shared" si="3"/>
        <v>417.55405405405406</v>
      </c>
    </row>
    <row r="93" spans="1:5">
      <c r="A93" s="9" t="s">
        <v>54</v>
      </c>
      <c r="B93" s="10">
        <v>133867</v>
      </c>
      <c r="C93" s="10">
        <v>94476.75</v>
      </c>
      <c r="D93" s="10">
        <f t="shared" si="2"/>
        <v>-39390.25</v>
      </c>
      <c r="E93" s="11">
        <f t="shared" si="3"/>
        <v>-0.29424914280591929</v>
      </c>
    </row>
    <row r="94" spans="1:5">
      <c r="A94" s="9" t="s">
        <v>62</v>
      </c>
      <c r="B94" s="10">
        <v>3217.5</v>
      </c>
      <c r="C94" s="10">
        <v>22791.75</v>
      </c>
      <c r="D94" s="10">
        <f t="shared" si="2"/>
        <v>19574.25</v>
      </c>
      <c r="E94" s="11">
        <f t="shared" si="3"/>
        <v>6.0836829836829835</v>
      </c>
    </row>
    <row r="95" spans="1:5" ht="12.95">
      <c r="A95" s="5" t="s">
        <v>12</v>
      </c>
      <c r="B95" s="6">
        <v>3796799.7500000009</v>
      </c>
      <c r="C95" s="6">
        <v>3327133.8499999992</v>
      </c>
      <c r="D95" s="7">
        <f t="shared" si="2"/>
        <v>-469665.90000000177</v>
      </c>
      <c r="E95" s="8">
        <f t="shared" si="3"/>
        <v>-0.1237004664257054</v>
      </c>
    </row>
    <row r="96" spans="1:5">
      <c r="A96" s="9" t="s">
        <v>48</v>
      </c>
      <c r="B96" s="10">
        <v>1332893.1250000005</v>
      </c>
      <c r="C96" s="10">
        <v>1296601.2499999995</v>
      </c>
      <c r="D96" s="10">
        <f t="shared" si="2"/>
        <v>-36291.875000000931</v>
      </c>
      <c r="E96" s="11">
        <f t="shared" si="3"/>
        <v>-2.7227895709943675E-2</v>
      </c>
    </row>
    <row r="97" spans="1:5">
      <c r="A97" s="9" t="s">
        <v>47</v>
      </c>
      <c r="B97" s="10">
        <v>1594999.725000001</v>
      </c>
      <c r="C97" s="10">
        <v>1270353.1749999998</v>
      </c>
      <c r="D97" s="10">
        <f t="shared" si="2"/>
        <v>-324646.55000000121</v>
      </c>
      <c r="E97" s="11">
        <f t="shared" si="3"/>
        <v>-0.20354019183294905</v>
      </c>
    </row>
    <row r="98" spans="1:5">
      <c r="A98" s="9" t="s">
        <v>49</v>
      </c>
      <c r="B98" s="10">
        <v>676768.47499999974</v>
      </c>
      <c r="C98" s="10">
        <v>556715.35000000021</v>
      </c>
      <c r="D98" s="10">
        <f t="shared" si="2"/>
        <v>-120053.12499999953</v>
      </c>
      <c r="E98" s="11">
        <f t="shared" si="3"/>
        <v>-0.17739172174058429</v>
      </c>
    </row>
    <row r="99" spans="1:5">
      <c r="A99" s="9" t="s">
        <v>52</v>
      </c>
      <c r="B99" s="10">
        <v>74834.14999999998</v>
      </c>
      <c r="C99" s="10">
        <v>94291.749999999985</v>
      </c>
      <c r="D99" s="10">
        <f t="shared" si="2"/>
        <v>19457.600000000006</v>
      </c>
      <c r="E99" s="11">
        <f t="shared" si="3"/>
        <v>0.26000963463873128</v>
      </c>
    </row>
    <row r="100" spans="1:5">
      <c r="A100" s="9" t="s">
        <v>63</v>
      </c>
      <c r="B100" s="10">
        <v>34267.5</v>
      </c>
      <c r="C100" s="10">
        <v>31900.875</v>
      </c>
      <c r="D100" s="10">
        <f t="shared" si="2"/>
        <v>-2366.625</v>
      </c>
      <c r="E100" s="11">
        <f t="shared" si="3"/>
        <v>-6.9063252352812438E-2</v>
      </c>
    </row>
    <row r="101" spans="1:5">
      <c r="A101" s="9" t="s">
        <v>55</v>
      </c>
      <c r="B101" s="10">
        <v>32102.25</v>
      </c>
      <c r="C101" s="10">
        <v>26367.375</v>
      </c>
      <c r="D101" s="10">
        <f t="shared" si="2"/>
        <v>-5734.875</v>
      </c>
      <c r="E101" s="11">
        <f t="shared" si="3"/>
        <v>-0.1786440202789524</v>
      </c>
    </row>
    <row r="102" spans="1:5">
      <c r="A102" s="9" t="s">
        <v>57</v>
      </c>
      <c r="B102" s="10">
        <v>31262.474999999995</v>
      </c>
      <c r="C102" s="10">
        <v>25987.025000000005</v>
      </c>
      <c r="D102" s="10">
        <f t="shared" si="2"/>
        <v>-5275.4499999999898</v>
      </c>
      <c r="E102" s="11">
        <f t="shared" si="3"/>
        <v>-0.1687470361831554</v>
      </c>
    </row>
    <row r="103" spans="1:5" ht="12.95">
      <c r="A103" s="5" t="s">
        <v>13</v>
      </c>
      <c r="B103" s="6">
        <v>2857552.6969999992</v>
      </c>
      <c r="C103" s="6">
        <v>2158200.7209999999</v>
      </c>
      <c r="D103" s="7">
        <f t="shared" si="2"/>
        <v>-699351.97599999933</v>
      </c>
      <c r="E103" s="8">
        <f t="shared" si="3"/>
        <v>-0.24473808540231429</v>
      </c>
    </row>
    <row r="104" spans="1:5">
      <c r="A104" s="9" t="s">
        <v>48</v>
      </c>
      <c r="B104" s="10">
        <v>1503636.6959999993</v>
      </c>
      <c r="C104" s="10">
        <v>1113958.9619999996</v>
      </c>
      <c r="D104" s="10">
        <f t="shared" si="2"/>
        <v>-389677.73399999971</v>
      </c>
      <c r="E104" s="11">
        <f t="shared" si="3"/>
        <v>-0.25915683957210356</v>
      </c>
    </row>
    <row r="105" spans="1:5">
      <c r="A105" s="9" t="s">
        <v>47</v>
      </c>
      <c r="B105" s="10">
        <v>556191.50099999993</v>
      </c>
      <c r="C105" s="10">
        <v>433232.63400000014</v>
      </c>
      <c r="D105" s="10">
        <f t="shared" si="2"/>
        <v>-122958.86699999979</v>
      </c>
      <c r="E105" s="11">
        <f t="shared" si="3"/>
        <v>-0.22107289805566413</v>
      </c>
    </row>
    <row r="106" spans="1:5">
      <c r="A106" s="9" t="s">
        <v>51</v>
      </c>
      <c r="B106" s="10">
        <v>151884.25</v>
      </c>
      <c r="C106" s="10">
        <v>131621.5</v>
      </c>
      <c r="D106" s="10">
        <f t="shared" si="2"/>
        <v>-20262.75</v>
      </c>
      <c r="E106" s="11">
        <f t="shared" si="3"/>
        <v>-0.13340915861914582</v>
      </c>
    </row>
    <row r="107" spans="1:5">
      <c r="A107" s="9" t="s">
        <v>50</v>
      </c>
      <c r="B107" s="10">
        <v>200065.875</v>
      </c>
      <c r="C107" s="10">
        <v>125580</v>
      </c>
      <c r="D107" s="10">
        <f t="shared" si="2"/>
        <v>-74485.875</v>
      </c>
      <c r="E107" s="11">
        <f t="shared" si="3"/>
        <v>-0.37230674646538298</v>
      </c>
    </row>
    <row r="108" spans="1:5">
      <c r="A108" s="9" t="s">
        <v>57</v>
      </c>
      <c r="B108" s="10">
        <v>142544.25</v>
      </c>
      <c r="C108" s="10">
        <v>105555.5</v>
      </c>
      <c r="D108" s="10">
        <f t="shared" si="2"/>
        <v>-36988.75</v>
      </c>
      <c r="E108" s="11">
        <f t="shared" si="3"/>
        <v>-0.25948959709002645</v>
      </c>
    </row>
    <row r="109" spans="1:5">
      <c r="A109" s="9" t="s">
        <v>49</v>
      </c>
      <c r="B109" s="10">
        <v>133101.75</v>
      </c>
      <c r="C109" s="10">
        <v>99849.75</v>
      </c>
      <c r="D109" s="10">
        <f t="shared" si="2"/>
        <v>-33252</v>
      </c>
      <c r="E109" s="11">
        <f t="shared" si="3"/>
        <v>-0.24982391290873335</v>
      </c>
    </row>
    <row r="110" spans="1:5">
      <c r="A110" s="9" t="s">
        <v>59</v>
      </c>
      <c r="B110" s="10">
        <v>79438.5</v>
      </c>
      <c r="C110" s="10">
        <v>59417.25</v>
      </c>
      <c r="D110" s="10">
        <f t="shared" si="2"/>
        <v>-20021.25</v>
      </c>
      <c r="E110" s="11">
        <f t="shared" si="3"/>
        <v>-0.25203459279820239</v>
      </c>
    </row>
    <row r="111" spans="1:5">
      <c r="A111" s="9" t="s">
        <v>53</v>
      </c>
      <c r="B111" s="10">
        <v>28764.375</v>
      </c>
      <c r="C111" s="10">
        <v>31122.75</v>
      </c>
      <c r="D111" s="10">
        <f t="shared" si="2"/>
        <v>2358.375</v>
      </c>
      <c r="E111" s="11">
        <f t="shared" si="3"/>
        <v>8.1989440062577412E-2</v>
      </c>
    </row>
    <row r="112" spans="1:5">
      <c r="A112" s="9" t="s">
        <v>58</v>
      </c>
      <c r="B112" s="10">
        <v>28101</v>
      </c>
      <c r="C112" s="10">
        <v>18510.375</v>
      </c>
      <c r="D112" s="10">
        <f t="shared" ref="D112:D134" si="4">C112-B112</f>
        <v>-9590.625</v>
      </c>
      <c r="E112" s="11">
        <f t="shared" ref="E112:E134" si="5">D112/B112</f>
        <v>-0.34129123518735988</v>
      </c>
    </row>
    <row r="113" spans="1:5">
      <c r="A113" s="9" t="s">
        <v>52</v>
      </c>
      <c r="B113" s="10">
        <v>1047.75</v>
      </c>
      <c r="C113" s="10">
        <v>14891.75</v>
      </c>
      <c r="D113" s="10">
        <f t="shared" si="4"/>
        <v>13844</v>
      </c>
      <c r="E113" s="11">
        <f t="shared" si="5"/>
        <v>13.213075638272489</v>
      </c>
    </row>
    <row r="114" spans="1:5" ht="12.95">
      <c r="A114" s="5" t="s">
        <v>14</v>
      </c>
      <c r="B114" s="6">
        <v>503730.70000000013</v>
      </c>
      <c r="C114" s="6">
        <v>407791.34999999992</v>
      </c>
      <c r="D114" s="7">
        <f t="shared" si="4"/>
        <v>-95939.35000000021</v>
      </c>
      <c r="E114" s="8">
        <f t="shared" si="5"/>
        <v>-0.19045761951773077</v>
      </c>
    </row>
    <row r="115" spans="1:5">
      <c r="A115" s="9" t="s">
        <v>47</v>
      </c>
      <c r="B115" s="10">
        <v>221946.2000000001</v>
      </c>
      <c r="C115" s="10">
        <v>183370.24999999994</v>
      </c>
      <c r="D115" s="10">
        <f t="shared" si="4"/>
        <v>-38575.950000000157</v>
      </c>
      <c r="E115" s="11">
        <f t="shared" si="5"/>
        <v>-0.17380766149634524</v>
      </c>
    </row>
    <row r="116" spans="1:5">
      <c r="A116" s="9" t="s">
        <v>58</v>
      </c>
      <c r="B116" s="10">
        <v>115578.75</v>
      </c>
      <c r="C116" s="10">
        <v>95525.25</v>
      </c>
      <c r="D116" s="10">
        <f t="shared" si="4"/>
        <v>-20053.5</v>
      </c>
      <c r="E116" s="11">
        <f t="shared" si="5"/>
        <v>-0.17350507770675838</v>
      </c>
    </row>
    <row r="117" spans="1:5">
      <c r="A117" s="9" t="s">
        <v>52</v>
      </c>
      <c r="B117" s="10">
        <v>59675.25</v>
      </c>
      <c r="C117" s="10">
        <v>44369.25</v>
      </c>
      <c r="D117" s="10">
        <f t="shared" si="4"/>
        <v>-15306</v>
      </c>
      <c r="E117" s="11">
        <f t="shared" si="5"/>
        <v>-0.25648824261314362</v>
      </c>
    </row>
    <row r="118" spans="1:5">
      <c r="A118" s="9" t="s">
        <v>53</v>
      </c>
      <c r="B118" s="10">
        <v>41212.5</v>
      </c>
      <c r="C118" s="10">
        <v>30141.75</v>
      </c>
      <c r="D118" s="10">
        <f t="shared" si="4"/>
        <v>-11070.75</v>
      </c>
      <c r="E118" s="11">
        <f t="shared" si="5"/>
        <v>-0.2686260236578708</v>
      </c>
    </row>
    <row r="119" spans="1:5" ht="12.95">
      <c r="A119" s="19" t="s">
        <v>15</v>
      </c>
      <c r="B119" s="20">
        <v>335446.79000000004</v>
      </c>
      <c r="C119" s="20">
        <v>301224.717</v>
      </c>
      <c r="D119" s="10">
        <f t="shared" si="4"/>
        <v>-34222.073000000033</v>
      </c>
      <c r="E119" s="11">
        <f t="shared" si="5"/>
        <v>-0.10201937839381331</v>
      </c>
    </row>
    <row r="120" spans="1:5">
      <c r="A120" s="9" t="s">
        <v>64</v>
      </c>
      <c r="B120" s="10">
        <v>109388.4</v>
      </c>
      <c r="C120" s="10">
        <v>115229.4</v>
      </c>
      <c r="D120" s="10">
        <f t="shared" si="4"/>
        <v>5841</v>
      </c>
      <c r="E120" s="11">
        <f t="shared" si="5"/>
        <v>5.3396886689996384E-2</v>
      </c>
    </row>
    <row r="121" spans="1:5">
      <c r="A121" s="9" t="s">
        <v>47</v>
      </c>
      <c r="B121" s="10">
        <v>63037.499999999993</v>
      </c>
      <c r="C121" s="10">
        <v>48677</v>
      </c>
      <c r="D121" s="10">
        <f t="shared" si="4"/>
        <v>-14360.499999999993</v>
      </c>
      <c r="E121" s="11">
        <f t="shared" si="5"/>
        <v>-0.22780884394209786</v>
      </c>
    </row>
    <row r="122" spans="1:5">
      <c r="A122" s="9" t="s">
        <v>57</v>
      </c>
      <c r="B122" s="10">
        <v>33553.4</v>
      </c>
      <c r="C122" s="10">
        <v>26229.389999999996</v>
      </c>
      <c r="D122" s="10">
        <f t="shared" si="4"/>
        <v>-7324.0100000000057</v>
      </c>
      <c r="E122" s="11">
        <f t="shared" si="5"/>
        <v>-0.21827922058569341</v>
      </c>
    </row>
    <row r="123" spans="1:5">
      <c r="A123" s="9" t="s">
        <v>65</v>
      </c>
      <c r="B123" s="10">
        <v>24967.774999999998</v>
      </c>
      <c r="C123" s="10">
        <v>24676.025000000001</v>
      </c>
      <c r="D123" s="10">
        <f t="shared" si="4"/>
        <v>-291.74999999999636</v>
      </c>
      <c r="E123" s="11">
        <f t="shared" si="5"/>
        <v>-1.168506204497583E-2</v>
      </c>
    </row>
    <row r="124" spans="1:5">
      <c r="A124" s="9" t="s">
        <v>63</v>
      </c>
      <c r="B124" s="10">
        <v>26014.06</v>
      </c>
      <c r="C124" s="10">
        <v>20372.05999999999</v>
      </c>
      <c r="D124" s="10">
        <f t="shared" si="4"/>
        <v>-5642.0000000000109</v>
      </c>
      <c r="E124" s="11">
        <f t="shared" si="5"/>
        <v>-0.21688271650023144</v>
      </c>
    </row>
    <row r="125" spans="1:5" ht="12.95">
      <c r="A125" s="5" t="s">
        <v>16</v>
      </c>
      <c r="B125" s="6">
        <v>154312.95499999999</v>
      </c>
      <c r="C125" s="6">
        <v>149873.40000000002</v>
      </c>
      <c r="D125" s="7">
        <f t="shared" si="4"/>
        <v>-4439.5549999999639</v>
      </c>
      <c r="E125" s="8">
        <f t="shared" si="5"/>
        <v>-2.8769813914845739E-2</v>
      </c>
    </row>
    <row r="126" spans="1:5">
      <c r="A126" s="9" t="s">
        <v>66</v>
      </c>
      <c r="B126" s="10">
        <v>110116.33999999997</v>
      </c>
      <c r="C126" s="10">
        <v>117710.185</v>
      </c>
      <c r="D126" s="10">
        <f t="shared" si="4"/>
        <v>7593.8450000000303</v>
      </c>
      <c r="E126" s="11">
        <f t="shared" si="5"/>
        <v>6.8962017807711662E-2</v>
      </c>
    </row>
    <row r="127" spans="1:5">
      <c r="A127" s="9" t="s">
        <v>64</v>
      </c>
      <c r="B127" s="10">
        <v>6964.0350000000008</v>
      </c>
      <c r="C127" s="10">
        <v>7090.2300000000032</v>
      </c>
      <c r="D127" s="10">
        <f t="shared" si="4"/>
        <v>126.19500000000244</v>
      </c>
      <c r="E127" s="11">
        <f t="shared" si="5"/>
        <v>1.8120960046869729E-2</v>
      </c>
    </row>
    <row r="128" spans="1:5">
      <c r="A128" s="9" t="s">
        <v>55</v>
      </c>
      <c r="B128" s="10">
        <v>9098.0999999999985</v>
      </c>
      <c r="C128" s="10">
        <v>6721.77</v>
      </c>
      <c r="D128" s="10">
        <f t="shared" si="4"/>
        <v>-2376.3299999999981</v>
      </c>
      <c r="E128" s="11">
        <f t="shared" si="5"/>
        <v>-0.26118969894813188</v>
      </c>
    </row>
    <row r="129" spans="1:5">
      <c r="A129" s="9" t="s">
        <v>63</v>
      </c>
      <c r="B129" s="10">
        <v>9015.3249999999989</v>
      </c>
      <c r="C129" s="10">
        <v>6667.92</v>
      </c>
      <c r="D129" s="10">
        <f t="shared" si="4"/>
        <v>-2347.4049999999988</v>
      </c>
      <c r="E129" s="11">
        <f t="shared" si="5"/>
        <v>-0.26037940950548083</v>
      </c>
    </row>
    <row r="130" spans="1:5">
      <c r="A130" s="9" t="s">
        <v>67</v>
      </c>
      <c r="B130" s="10">
        <v>6194</v>
      </c>
      <c r="C130" s="10">
        <v>6198.5</v>
      </c>
      <c r="D130" s="10">
        <f t="shared" si="4"/>
        <v>4.5</v>
      </c>
      <c r="E130" s="11">
        <f t="shared" si="5"/>
        <v>7.2650952534711007E-4</v>
      </c>
    </row>
    <row r="131" spans="1:5">
      <c r="A131" s="9" t="s">
        <v>48</v>
      </c>
      <c r="B131" s="10">
        <v>5259.6149999999998</v>
      </c>
      <c r="C131" s="10">
        <v>3346.6</v>
      </c>
      <c r="D131" s="10">
        <f t="shared" si="4"/>
        <v>-1913.0149999999999</v>
      </c>
      <c r="E131" s="11">
        <f t="shared" si="5"/>
        <v>-0.36371768656070835</v>
      </c>
    </row>
    <row r="132" spans="1:5" ht="12.95">
      <c r="A132" s="5" t="s">
        <v>17</v>
      </c>
      <c r="B132" s="6">
        <v>4429.5990000000002</v>
      </c>
      <c r="C132" s="6">
        <v>4394.3549999999996</v>
      </c>
      <c r="D132" s="7">
        <f t="shared" si="4"/>
        <v>-35.244000000000597</v>
      </c>
      <c r="E132" s="8">
        <f t="shared" si="5"/>
        <v>-7.9564764214549877E-3</v>
      </c>
    </row>
    <row r="133" spans="1:5">
      <c r="A133" s="9" t="s">
        <v>66</v>
      </c>
      <c r="B133" s="10">
        <v>2888.8250000000003</v>
      </c>
      <c r="C133" s="10">
        <v>2760.9449999999997</v>
      </c>
      <c r="D133" s="10">
        <f t="shared" si="4"/>
        <v>-127.88000000000056</v>
      </c>
      <c r="E133" s="11">
        <f t="shared" si="5"/>
        <v>-4.4267132830822412E-2</v>
      </c>
    </row>
    <row r="134" spans="1:5" ht="12.95">
      <c r="A134" s="12" t="s">
        <v>35</v>
      </c>
      <c r="B134" s="13">
        <v>48373929.498000003</v>
      </c>
      <c r="C134" s="13">
        <v>38206182.041000001</v>
      </c>
      <c r="D134" s="14">
        <f t="shared" si="4"/>
        <v>-10167747.457000002</v>
      </c>
      <c r="E134" s="15">
        <f t="shared" si="5"/>
        <v>-0.21019064530245332</v>
      </c>
    </row>
  </sheetData>
  <mergeCells count="13">
    <mergeCell ref="A45:E45"/>
    <mergeCell ref="A1:E8"/>
    <mergeCell ref="A12:E12"/>
    <mergeCell ref="A13:A14"/>
    <mergeCell ref="B13:C13"/>
    <mergeCell ref="D13:E13"/>
    <mergeCell ref="A46:A47"/>
    <mergeCell ref="B46:C46"/>
    <mergeCell ref="D46:E46"/>
    <mergeCell ref="A63:E63"/>
    <mergeCell ref="A64:A65"/>
    <mergeCell ref="B64:C64"/>
    <mergeCell ref="D64:E6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6B4A-894C-4EAA-8443-561192864BD8}">
  <dimension ref="A1:E241"/>
  <sheetViews>
    <sheetView workbookViewId="0">
      <selection activeCell="G5" sqref="G5"/>
    </sheetView>
  </sheetViews>
  <sheetFormatPr defaultColWidth="11.42578125" defaultRowHeight="12.6"/>
  <cols>
    <col min="1" max="1" width="23.28515625" customWidth="1"/>
    <col min="2" max="3" width="13.85546875" customWidth="1"/>
    <col min="4" max="4" width="13.42578125" customWidth="1"/>
  </cols>
  <sheetData>
    <row r="1" spans="1:5">
      <c r="A1" s="23" t="s">
        <v>68</v>
      </c>
      <c r="B1" s="24"/>
      <c r="C1" s="24"/>
      <c r="D1" s="24"/>
      <c r="E1" s="25"/>
    </row>
    <row r="2" spans="1:5">
      <c r="A2" s="26"/>
      <c r="B2" s="27"/>
      <c r="C2" s="27"/>
      <c r="D2" s="27"/>
      <c r="E2" s="28"/>
    </row>
    <row r="3" spans="1:5" ht="12.95" thickBot="1">
      <c r="A3" s="29"/>
      <c r="B3" s="30"/>
      <c r="C3" s="30"/>
      <c r="D3" s="30"/>
      <c r="E3" s="31"/>
    </row>
    <row r="7" spans="1:5" ht="12.95">
      <c r="A7" s="22" t="s">
        <v>1</v>
      </c>
      <c r="B7" s="22"/>
      <c r="C7" s="22"/>
      <c r="D7" s="22"/>
      <c r="E7" s="22"/>
    </row>
    <row r="8" spans="1:5" ht="12.95">
      <c r="A8" s="21" t="s">
        <v>69</v>
      </c>
      <c r="B8" s="22" t="s">
        <v>3</v>
      </c>
      <c r="C8" s="22"/>
      <c r="D8" s="22" t="s">
        <v>4</v>
      </c>
      <c r="E8" s="22"/>
    </row>
    <row r="9" spans="1:5" ht="12.95">
      <c r="A9" s="21"/>
      <c r="B9" s="4" t="s">
        <v>5</v>
      </c>
      <c r="C9" s="4" t="s">
        <v>6</v>
      </c>
      <c r="D9" s="3" t="s">
        <v>7</v>
      </c>
      <c r="E9" s="3" t="s">
        <v>8</v>
      </c>
    </row>
    <row r="10" spans="1:5">
      <c r="A10" s="18" t="s">
        <v>70</v>
      </c>
      <c r="B10" s="10">
        <v>244855.66900000005</v>
      </c>
      <c r="C10" s="10">
        <v>103511.98499999999</v>
      </c>
      <c r="D10" s="10">
        <v>-141343.68400000007</v>
      </c>
      <c r="E10" s="11">
        <v>-0.57725305922976211</v>
      </c>
    </row>
    <row r="11" spans="1:5">
      <c r="A11" s="18" t="s">
        <v>71</v>
      </c>
      <c r="B11" s="10">
        <v>317497.19199999992</v>
      </c>
      <c r="C11" s="10">
        <v>145939.11600000001</v>
      </c>
      <c r="D11" s="10">
        <v>-171558.07599999991</v>
      </c>
      <c r="E11" s="11">
        <v>-0.54034517571418383</v>
      </c>
    </row>
    <row r="12" spans="1:5">
      <c r="A12" s="18" t="s">
        <v>72</v>
      </c>
      <c r="B12" s="10">
        <v>115199.102</v>
      </c>
      <c r="C12" s="10">
        <v>61690.127000000008</v>
      </c>
      <c r="D12" s="10">
        <v>-53508.974999999991</v>
      </c>
      <c r="E12" s="11">
        <v>-0.46449125098214733</v>
      </c>
    </row>
    <row r="13" spans="1:5">
      <c r="A13" s="18" t="s">
        <v>73</v>
      </c>
      <c r="B13" s="10">
        <v>628518.473</v>
      </c>
      <c r="C13" s="10">
        <v>344260.94900000008</v>
      </c>
      <c r="D13" s="10">
        <v>-284257.52399999992</v>
      </c>
      <c r="E13" s="11">
        <v>-0.45226598136917434</v>
      </c>
    </row>
    <row r="14" spans="1:5">
      <c r="A14" s="18" t="s">
        <v>74</v>
      </c>
      <c r="B14" s="10">
        <v>905877.78599999985</v>
      </c>
      <c r="C14" s="10">
        <v>530941.96100000001</v>
      </c>
      <c r="D14" s="10">
        <v>-374935.82499999984</v>
      </c>
      <c r="E14" s="11">
        <v>-0.41389228303695252</v>
      </c>
    </row>
    <row r="15" spans="1:5">
      <c r="A15" s="18" t="s">
        <v>75</v>
      </c>
      <c r="B15" s="10">
        <v>715299.04799999995</v>
      </c>
      <c r="C15" s="10">
        <v>426548.50699999998</v>
      </c>
      <c r="D15" s="10">
        <v>-288750.54099999997</v>
      </c>
      <c r="E15" s="11">
        <v>-0.40367807255910115</v>
      </c>
    </row>
    <row r="16" spans="1:5">
      <c r="A16" s="18" t="s">
        <v>76</v>
      </c>
      <c r="B16" s="10">
        <v>139980.921</v>
      </c>
      <c r="C16" s="10">
        <v>83664.073999999993</v>
      </c>
      <c r="D16" s="10">
        <v>-56316.847000000009</v>
      </c>
      <c r="E16" s="11">
        <v>-0.40231802018219331</v>
      </c>
    </row>
    <row r="17" spans="1:5">
      <c r="A17" s="18" t="s">
        <v>77</v>
      </c>
      <c r="B17" s="10">
        <v>107490.28999999998</v>
      </c>
      <c r="C17" s="10">
        <v>65770.449000000008</v>
      </c>
      <c r="D17" s="10">
        <v>-41719.840999999971</v>
      </c>
      <c r="E17" s="11">
        <v>-0.3881266019470222</v>
      </c>
    </row>
    <row r="18" spans="1:5">
      <c r="A18" s="18" t="s">
        <v>78</v>
      </c>
      <c r="B18" s="10">
        <v>118691.31399999998</v>
      </c>
      <c r="C18" s="10">
        <v>73999.862000000008</v>
      </c>
      <c r="D18" s="10">
        <v>-44691.451999999976</v>
      </c>
      <c r="E18" s="11">
        <v>-0.37653515235327145</v>
      </c>
    </row>
    <row r="19" spans="1:5">
      <c r="A19" s="18" t="s">
        <v>79</v>
      </c>
      <c r="B19" s="10">
        <v>91561.322000000029</v>
      </c>
      <c r="C19" s="10">
        <v>57296.364000000001</v>
      </c>
      <c r="D19" s="10">
        <v>-34264.958000000028</v>
      </c>
      <c r="E19" s="11">
        <v>-0.37422961193155357</v>
      </c>
    </row>
    <row r="20" spans="1:5">
      <c r="A20" s="18" t="s">
        <v>80</v>
      </c>
      <c r="B20" s="10">
        <v>62339.58400000001</v>
      </c>
      <c r="C20" s="10">
        <v>39101.785000000003</v>
      </c>
      <c r="D20" s="10">
        <v>-23237.799000000006</v>
      </c>
      <c r="E20" s="11">
        <v>-0.37276153462942585</v>
      </c>
    </row>
    <row r="21" spans="1:5">
      <c r="A21" s="18" t="s">
        <v>81</v>
      </c>
      <c r="B21" s="10">
        <v>410011.20199999987</v>
      </c>
      <c r="C21" s="10">
        <v>274475.49100000004</v>
      </c>
      <c r="D21" s="10">
        <v>-135535.71099999984</v>
      </c>
      <c r="E21" s="11">
        <v>-0.33056587317338681</v>
      </c>
    </row>
    <row r="22" spans="1:5">
      <c r="A22" s="18" t="s">
        <v>82</v>
      </c>
      <c r="B22" s="10">
        <v>148097.08099999998</v>
      </c>
      <c r="C22" s="10">
        <v>100094.16899999998</v>
      </c>
      <c r="D22" s="10">
        <v>-48002.911999999997</v>
      </c>
      <c r="E22" s="11">
        <v>-0.32413138514188544</v>
      </c>
    </row>
    <row r="23" spans="1:5">
      <c r="A23" s="18" t="s">
        <v>83</v>
      </c>
      <c r="B23" s="10">
        <v>11120.800000000001</v>
      </c>
      <c r="C23" s="10">
        <v>7524.9550000000008</v>
      </c>
      <c r="D23" s="10">
        <v>-3595.8450000000003</v>
      </c>
      <c r="E23" s="11">
        <v>-0.32334409395007552</v>
      </c>
    </row>
    <row r="24" spans="1:5">
      <c r="A24" s="18" t="s">
        <v>84</v>
      </c>
      <c r="B24" s="10">
        <v>154332.573</v>
      </c>
      <c r="C24" s="10">
        <v>104761.43599999999</v>
      </c>
      <c r="D24" s="10">
        <v>-49571.137000000017</v>
      </c>
      <c r="E24" s="11">
        <v>-0.32119685453569169</v>
      </c>
    </row>
    <row r="25" spans="1:5">
      <c r="A25" s="18" t="s">
        <v>85</v>
      </c>
      <c r="B25" s="10">
        <v>130990.93299999999</v>
      </c>
      <c r="C25" s="10">
        <v>89131.294999999998</v>
      </c>
      <c r="D25" s="10">
        <v>-41859.637999999992</v>
      </c>
      <c r="E25" s="11">
        <v>-0.31956133940965209</v>
      </c>
    </row>
    <row r="26" spans="1:5">
      <c r="A26" s="18" t="s">
        <v>86</v>
      </c>
      <c r="B26" s="10">
        <v>82688.104000000021</v>
      </c>
      <c r="C26" s="10">
        <v>56983.975000000013</v>
      </c>
      <c r="D26" s="10">
        <v>-25704.129000000008</v>
      </c>
      <c r="E26" s="11">
        <v>-0.31085643226261422</v>
      </c>
    </row>
    <row r="27" spans="1:5">
      <c r="A27" s="18" t="s">
        <v>87</v>
      </c>
      <c r="B27" s="10">
        <v>228428.23599999998</v>
      </c>
      <c r="C27" s="10">
        <v>159673.818</v>
      </c>
      <c r="D27" s="10">
        <v>-68754.417999999976</v>
      </c>
      <c r="E27" s="11">
        <v>-0.30098913866322541</v>
      </c>
    </row>
    <row r="28" spans="1:5">
      <c r="A28" s="18" t="s">
        <v>88</v>
      </c>
      <c r="B28" s="10">
        <v>74548.222000000009</v>
      </c>
      <c r="C28" s="10">
        <v>52203.491000000016</v>
      </c>
      <c r="D28" s="10">
        <v>-22344.730999999992</v>
      </c>
      <c r="E28" s="11">
        <v>-0.29973526397450484</v>
      </c>
    </row>
    <row r="29" spans="1:5">
      <c r="A29" s="18" t="s">
        <v>89</v>
      </c>
      <c r="B29" s="10">
        <v>202343.86200000002</v>
      </c>
      <c r="C29" s="10">
        <v>142964.85000000003</v>
      </c>
      <c r="D29" s="10">
        <v>-59379.011999999988</v>
      </c>
      <c r="E29" s="11">
        <v>-0.29345595864924223</v>
      </c>
    </row>
    <row r="30" spans="1:5">
      <c r="A30" s="18" t="s">
        <v>90</v>
      </c>
      <c r="B30" s="10">
        <v>519718.60599999997</v>
      </c>
      <c r="C30" s="10">
        <v>367784.65100000019</v>
      </c>
      <c r="D30" s="10">
        <v>-151933.95499999978</v>
      </c>
      <c r="E30" s="11">
        <v>-0.2923388796282575</v>
      </c>
    </row>
    <row r="31" spans="1:5">
      <c r="A31" s="18" t="s">
        <v>91</v>
      </c>
      <c r="B31" s="10">
        <v>774199.96900000004</v>
      </c>
      <c r="C31" s="10">
        <v>549597.89500000002</v>
      </c>
      <c r="D31" s="10">
        <v>-224602.07400000002</v>
      </c>
      <c r="E31" s="11">
        <v>-0.29010860629471302</v>
      </c>
    </row>
    <row r="32" spans="1:5">
      <c r="A32" s="18" t="s">
        <v>92</v>
      </c>
      <c r="B32" s="10">
        <v>81238.391999999993</v>
      </c>
      <c r="C32" s="10">
        <v>57783.215999999986</v>
      </c>
      <c r="D32" s="10">
        <v>-23455.176000000007</v>
      </c>
      <c r="E32" s="11">
        <v>-0.28872033803918729</v>
      </c>
    </row>
    <row r="33" spans="1:5">
      <c r="A33" s="18" t="s">
        <v>93</v>
      </c>
      <c r="B33" s="10">
        <v>486752.48599999998</v>
      </c>
      <c r="C33" s="10">
        <v>349405.90800000005</v>
      </c>
      <c r="D33" s="10">
        <v>-137346.57799999992</v>
      </c>
      <c r="E33" s="11">
        <v>-0.28216923785778042</v>
      </c>
    </row>
    <row r="34" spans="1:5">
      <c r="A34" s="18" t="s">
        <v>94</v>
      </c>
      <c r="B34" s="10">
        <v>111332.15000000001</v>
      </c>
      <c r="C34" s="10">
        <v>80154.369999999981</v>
      </c>
      <c r="D34" s="10">
        <v>-31177.780000000028</v>
      </c>
      <c r="E34" s="11">
        <v>-0.28004291662381464</v>
      </c>
    </row>
    <row r="35" spans="1:5">
      <c r="A35" s="18" t="s">
        <v>95</v>
      </c>
      <c r="B35" s="10">
        <v>490713.571</v>
      </c>
      <c r="C35" s="10">
        <v>354666.85</v>
      </c>
      <c r="D35" s="10">
        <v>-136046.72100000002</v>
      </c>
      <c r="E35" s="11">
        <v>-0.2772426299985089</v>
      </c>
    </row>
    <row r="36" spans="1:5">
      <c r="A36" s="18" t="s">
        <v>96</v>
      </c>
      <c r="B36" s="10">
        <v>128670.84899999999</v>
      </c>
      <c r="C36" s="10">
        <v>93407.623999999996</v>
      </c>
      <c r="D36" s="10">
        <v>-35263.224999999991</v>
      </c>
      <c r="E36" s="11">
        <v>-0.2740576072518181</v>
      </c>
    </row>
    <row r="37" spans="1:5">
      <c r="A37" s="18" t="s">
        <v>97</v>
      </c>
      <c r="B37" s="10">
        <v>678810.65599999996</v>
      </c>
      <c r="C37" s="10">
        <v>499133.86599999992</v>
      </c>
      <c r="D37" s="10">
        <v>-179676.79000000004</v>
      </c>
      <c r="E37" s="11">
        <v>-0.26469353185875744</v>
      </c>
    </row>
    <row r="38" spans="1:5">
      <c r="A38" s="18" t="s">
        <v>98</v>
      </c>
      <c r="B38" s="10">
        <v>1116448.7740000002</v>
      </c>
      <c r="C38" s="10">
        <v>825136.44199999992</v>
      </c>
      <c r="D38" s="10">
        <v>-291312.33200000029</v>
      </c>
      <c r="E38" s="11">
        <v>-0.26092762944804865</v>
      </c>
    </row>
    <row r="39" spans="1:5">
      <c r="A39" s="18" t="s">
        <v>99</v>
      </c>
      <c r="B39" s="10">
        <v>274909.315</v>
      </c>
      <c r="C39" s="10">
        <v>203210.182</v>
      </c>
      <c r="D39" s="10">
        <v>-71699.133000000002</v>
      </c>
      <c r="E39" s="11">
        <v>-0.26081012569544981</v>
      </c>
    </row>
    <row r="40" spans="1:5">
      <c r="A40" s="18" t="s">
        <v>100</v>
      </c>
      <c r="B40" s="10">
        <v>352049.69699999999</v>
      </c>
      <c r="C40" s="10">
        <v>261655.2</v>
      </c>
      <c r="D40" s="10">
        <v>-90394.496999999974</v>
      </c>
      <c r="E40" s="11">
        <v>-0.25676629683337004</v>
      </c>
    </row>
    <row r="41" spans="1:5">
      <c r="A41" s="18" t="s">
        <v>101</v>
      </c>
      <c r="B41" s="10">
        <v>264323.87200000003</v>
      </c>
      <c r="C41" s="10">
        <v>197629.89299999998</v>
      </c>
      <c r="D41" s="10">
        <v>-66693.97900000005</v>
      </c>
      <c r="E41" s="11">
        <v>-0.25231916623860612</v>
      </c>
    </row>
    <row r="42" spans="1:5">
      <c r="A42" s="18" t="s">
        <v>102</v>
      </c>
      <c r="B42" s="10">
        <v>246517.57300000003</v>
      </c>
      <c r="C42" s="10">
        <v>184462.24000000002</v>
      </c>
      <c r="D42" s="10">
        <v>-62055.333000000013</v>
      </c>
      <c r="E42" s="11">
        <v>-0.25172782712735858</v>
      </c>
    </row>
    <row r="43" spans="1:5">
      <c r="A43" s="18" t="s">
        <v>103</v>
      </c>
      <c r="B43" s="10">
        <v>99728.78</v>
      </c>
      <c r="C43" s="10">
        <v>75510.812999999995</v>
      </c>
      <c r="D43" s="10">
        <v>-24217.967000000004</v>
      </c>
      <c r="E43" s="11">
        <v>-0.24283829602648307</v>
      </c>
    </row>
    <row r="44" spans="1:5">
      <c r="A44" s="18" t="s">
        <v>104</v>
      </c>
      <c r="B44" s="10">
        <v>87689.892000000007</v>
      </c>
      <c r="C44" s="10">
        <v>66482.416000000027</v>
      </c>
      <c r="D44" s="10">
        <v>-21207.475999999981</v>
      </c>
      <c r="E44" s="11">
        <v>-0.2418463008256411</v>
      </c>
    </row>
    <row r="45" spans="1:5">
      <c r="A45" s="18" t="s">
        <v>105</v>
      </c>
      <c r="B45" s="10">
        <v>63707.455000000002</v>
      </c>
      <c r="C45" s="10">
        <v>48640.468000000001</v>
      </c>
      <c r="D45" s="10">
        <v>-15066.987000000001</v>
      </c>
      <c r="E45" s="11">
        <v>-0.23650272954711501</v>
      </c>
    </row>
    <row r="46" spans="1:5">
      <c r="A46" s="18" t="s">
        <v>106</v>
      </c>
      <c r="B46" s="10">
        <v>186046.66699999996</v>
      </c>
      <c r="C46" s="10">
        <v>142176.08399999997</v>
      </c>
      <c r="D46" s="10">
        <v>-43870.582999999984</v>
      </c>
      <c r="E46" s="11">
        <v>-0.23580418669902856</v>
      </c>
    </row>
    <row r="47" spans="1:5">
      <c r="A47" s="18" t="s">
        <v>107</v>
      </c>
      <c r="B47" s="10">
        <v>1911779.5469999998</v>
      </c>
      <c r="C47" s="10">
        <v>1461626.0599999998</v>
      </c>
      <c r="D47" s="10">
        <v>-450153.48699999996</v>
      </c>
      <c r="E47" s="11">
        <v>-0.23546307298160463</v>
      </c>
    </row>
    <row r="48" spans="1:5">
      <c r="A48" s="18" t="s">
        <v>108</v>
      </c>
      <c r="B48" s="10">
        <v>27141.790000000008</v>
      </c>
      <c r="C48" s="10">
        <v>20753.611000000008</v>
      </c>
      <c r="D48" s="10">
        <v>-6388.1790000000001</v>
      </c>
      <c r="E48" s="11">
        <v>-0.23536321664857027</v>
      </c>
    </row>
    <row r="49" spans="1:5">
      <c r="A49" s="18" t="s">
        <v>109</v>
      </c>
      <c r="B49" s="10">
        <v>51212.782999999996</v>
      </c>
      <c r="C49" s="10">
        <v>39195.063000000002</v>
      </c>
      <c r="D49" s="10">
        <v>-12017.719999999994</v>
      </c>
      <c r="E49" s="11">
        <v>-0.23466250603877542</v>
      </c>
    </row>
    <row r="50" spans="1:5">
      <c r="A50" s="18" t="s">
        <v>110</v>
      </c>
      <c r="B50" s="10">
        <v>65500.04099999999</v>
      </c>
      <c r="C50" s="10">
        <v>50206.865999999995</v>
      </c>
      <c r="D50" s="10">
        <v>-15293.174999999996</v>
      </c>
      <c r="E50" s="11">
        <v>-0.23348344163631896</v>
      </c>
    </row>
    <row r="51" spans="1:5">
      <c r="A51" s="18" t="s">
        <v>111</v>
      </c>
      <c r="B51" s="10">
        <v>211274.56299999999</v>
      </c>
      <c r="C51" s="10">
        <v>161962.78399999996</v>
      </c>
      <c r="D51" s="10">
        <v>-49311.779000000039</v>
      </c>
      <c r="E51" s="11">
        <v>-0.23340140100064977</v>
      </c>
    </row>
    <row r="52" spans="1:5">
      <c r="A52" s="18" t="s">
        <v>112</v>
      </c>
      <c r="B52" s="10">
        <v>440496.87</v>
      </c>
      <c r="C52" s="10">
        <v>338602.65599999996</v>
      </c>
      <c r="D52" s="10">
        <v>-101894.21400000004</v>
      </c>
      <c r="E52" s="11">
        <v>-0.23131654488260051</v>
      </c>
    </row>
    <row r="53" spans="1:5">
      <c r="A53" s="18" t="s">
        <v>113</v>
      </c>
      <c r="B53" s="10">
        <v>1292100.9999999998</v>
      </c>
      <c r="C53" s="10">
        <v>993748.4160000002</v>
      </c>
      <c r="D53" s="10">
        <v>-298352.58399999957</v>
      </c>
      <c r="E53" s="11">
        <v>-0.23090500200835665</v>
      </c>
    </row>
    <row r="54" spans="1:5">
      <c r="A54" s="18" t="s">
        <v>114</v>
      </c>
      <c r="B54" s="10">
        <v>42351.709000000003</v>
      </c>
      <c r="C54" s="10">
        <v>32589.385999999995</v>
      </c>
      <c r="D54" s="10">
        <v>-9762.3230000000076</v>
      </c>
      <c r="E54" s="11">
        <v>-0.23050599917939574</v>
      </c>
    </row>
    <row r="55" spans="1:5">
      <c r="A55" s="18" t="s">
        <v>115</v>
      </c>
      <c r="B55" s="10">
        <v>543893.49099999992</v>
      </c>
      <c r="C55" s="10">
        <v>418760.39599999995</v>
      </c>
      <c r="D55" s="10">
        <v>-125133.09499999997</v>
      </c>
      <c r="E55" s="11">
        <v>-0.23006911660209589</v>
      </c>
    </row>
    <row r="56" spans="1:5">
      <c r="A56" s="18" t="s">
        <v>116</v>
      </c>
      <c r="B56" s="10">
        <v>119672.60799999999</v>
      </c>
      <c r="C56" s="10">
        <v>92172.254000000015</v>
      </c>
      <c r="D56" s="10">
        <v>-27500.353999999978</v>
      </c>
      <c r="E56" s="11">
        <v>-0.22979656296953083</v>
      </c>
    </row>
    <row r="57" spans="1:5">
      <c r="A57" s="18" t="s">
        <v>117</v>
      </c>
      <c r="B57" s="10">
        <v>32135.78000000001</v>
      </c>
      <c r="C57" s="10">
        <v>24769.257999999998</v>
      </c>
      <c r="D57" s="10">
        <v>-7366.5220000000118</v>
      </c>
      <c r="E57" s="11">
        <v>-0.22923115605098149</v>
      </c>
    </row>
    <row r="58" spans="1:5">
      <c r="A58" s="18" t="s">
        <v>118</v>
      </c>
      <c r="B58" s="10">
        <v>35327.169000000002</v>
      </c>
      <c r="C58" s="10">
        <v>27355.058999999997</v>
      </c>
      <c r="D58" s="10">
        <v>-7972.1100000000042</v>
      </c>
      <c r="E58" s="11">
        <v>-0.22566512476558775</v>
      </c>
    </row>
    <row r="59" spans="1:5">
      <c r="A59" s="18" t="s">
        <v>119</v>
      </c>
      <c r="B59" s="10">
        <v>202667.58099999995</v>
      </c>
      <c r="C59" s="10">
        <v>157066.09599999999</v>
      </c>
      <c r="D59" s="10">
        <v>-45601.484999999957</v>
      </c>
      <c r="E59" s="11">
        <v>-0.22500631218369341</v>
      </c>
    </row>
    <row r="60" spans="1:5">
      <c r="A60" s="18" t="s">
        <v>120</v>
      </c>
      <c r="B60" s="10">
        <v>260118.04599999994</v>
      </c>
      <c r="C60" s="10">
        <v>202745.429</v>
      </c>
      <c r="D60" s="10">
        <v>-57372.61699999994</v>
      </c>
      <c r="E60" s="11">
        <v>-0.22056377049672268</v>
      </c>
    </row>
    <row r="61" spans="1:5">
      <c r="A61" s="18" t="s">
        <v>121</v>
      </c>
      <c r="B61" s="10">
        <v>166798.20699999999</v>
      </c>
      <c r="C61" s="10">
        <v>130091.954</v>
      </c>
      <c r="D61" s="10">
        <v>-36706.252999999997</v>
      </c>
      <c r="E61" s="11">
        <v>-0.22006383437922686</v>
      </c>
    </row>
    <row r="62" spans="1:5">
      <c r="A62" s="18" t="s">
        <v>122</v>
      </c>
      <c r="B62" s="10">
        <v>251714.97099999996</v>
      </c>
      <c r="C62" s="10">
        <v>196512.25900000002</v>
      </c>
      <c r="D62" s="10">
        <v>-55202.711999999941</v>
      </c>
      <c r="E62" s="11">
        <v>-0.21930643132068592</v>
      </c>
    </row>
    <row r="63" spans="1:5">
      <c r="A63" s="18" t="s">
        <v>123</v>
      </c>
      <c r="B63" s="10">
        <v>319959.93099999998</v>
      </c>
      <c r="C63" s="10">
        <v>249857.21600000007</v>
      </c>
      <c r="D63" s="10">
        <v>-70102.714999999909</v>
      </c>
      <c r="E63" s="11">
        <v>-0.21909841892046136</v>
      </c>
    </row>
    <row r="64" spans="1:5">
      <c r="A64" s="18" t="s">
        <v>124</v>
      </c>
      <c r="B64" s="10">
        <v>148640.25399999996</v>
      </c>
      <c r="C64" s="10">
        <v>116232.071</v>
      </c>
      <c r="D64" s="10">
        <v>-32408.182999999961</v>
      </c>
      <c r="E64" s="11">
        <v>-0.21803099852076391</v>
      </c>
    </row>
    <row r="65" spans="1:5">
      <c r="A65" s="18" t="s">
        <v>125</v>
      </c>
      <c r="B65" s="10">
        <v>808745.60100000014</v>
      </c>
      <c r="C65" s="10">
        <v>632475.95300000021</v>
      </c>
      <c r="D65" s="10">
        <v>-176269.64799999993</v>
      </c>
      <c r="E65" s="11">
        <v>-0.2179543824189529</v>
      </c>
    </row>
    <row r="66" spans="1:5">
      <c r="A66" s="18" t="s">
        <v>126</v>
      </c>
      <c r="B66" s="10">
        <v>83802.074999999997</v>
      </c>
      <c r="C66" s="10">
        <v>65561.343999999997</v>
      </c>
      <c r="D66" s="10">
        <v>-18240.731</v>
      </c>
      <c r="E66" s="11">
        <v>-0.21766443134015476</v>
      </c>
    </row>
    <row r="67" spans="1:5">
      <c r="A67" s="18" t="s">
        <v>127</v>
      </c>
      <c r="B67" s="10">
        <v>147481.16099999996</v>
      </c>
      <c r="C67" s="10">
        <v>115709.76000000001</v>
      </c>
      <c r="D67" s="10">
        <v>-31771.400999999954</v>
      </c>
      <c r="E67" s="11">
        <v>-0.21542684356817587</v>
      </c>
    </row>
    <row r="68" spans="1:5">
      <c r="A68" s="18" t="s">
        <v>128</v>
      </c>
      <c r="B68" s="10">
        <v>31859.363000000001</v>
      </c>
      <c r="C68" s="10">
        <v>25049.793999999994</v>
      </c>
      <c r="D68" s="10">
        <v>-6809.5690000000068</v>
      </c>
      <c r="E68" s="11">
        <v>-0.21373839144241541</v>
      </c>
    </row>
    <row r="69" spans="1:5">
      <c r="A69" s="18" t="s">
        <v>129</v>
      </c>
      <c r="B69" s="10">
        <v>122800.06600000001</v>
      </c>
      <c r="C69" s="10">
        <v>96654.244000000006</v>
      </c>
      <c r="D69" s="10">
        <v>-26145.822</v>
      </c>
      <c r="E69" s="11">
        <v>-0.21291374550238432</v>
      </c>
    </row>
    <row r="70" spans="1:5">
      <c r="A70" s="18" t="s">
        <v>130</v>
      </c>
      <c r="B70" s="10">
        <v>50076.306000000011</v>
      </c>
      <c r="C70" s="10">
        <v>39563.075000000004</v>
      </c>
      <c r="D70" s="10">
        <v>-10513.231000000007</v>
      </c>
      <c r="E70" s="11">
        <v>-0.20994421992708498</v>
      </c>
    </row>
    <row r="71" spans="1:5">
      <c r="A71" s="18" t="s">
        <v>131</v>
      </c>
      <c r="B71" s="10">
        <v>92719.158000000025</v>
      </c>
      <c r="C71" s="10">
        <v>73346.478000000017</v>
      </c>
      <c r="D71" s="10">
        <v>-19372.680000000008</v>
      </c>
      <c r="E71" s="11">
        <v>-0.20893934347419335</v>
      </c>
    </row>
    <row r="72" spans="1:5">
      <c r="A72" s="18" t="s">
        <v>132</v>
      </c>
      <c r="B72" s="10">
        <v>565711.53300000005</v>
      </c>
      <c r="C72" s="10">
        <v>447656.94500000007</v>
      </c>
      <c r="D72" s="10">
        <v>-118054.58799999999</v>
      </c>
      <c r="E72" s="11">
        <v>-0.20868336795954975</v>
      </c>
    </row>
    <row r="73" spans="1:5">
      <c r="A73" s="18" t="s">
        <v>133</v>
      </c>
      <c r="B73" s="10">
        <v>144838.12100000001</v>
      </c>
      <c r="C73" s="10">
        <v>114714.395</v>
      </c>
      <c r="D73" s="10">
        <v>-30123.72600000001</v>
      </c>
      <c r="E73" s="11">
        <v>-0.20798202705211846</v>
      </c>
    </row>
    <row r="74" spans="1:5">
      <c r="A74" s="18" t="s">
        <v>134</v>
      </c>
      <c r="B74" s="10">
        <v>53948.119999999988</v>
      </c>
      <c r="C74" s="10">
        <v>42756.753000000004</v>
      </c>
      <c r="D74" s="10">
        <v>-11191.366999999984</v>
      </c>
      <c r="E74" s="11">
        <v>-0.20744683966744321</v>
      </c>
    </row>
    <row r="75" spans="1:5">
      <c r="A75" s="18" t="s">
        <v>135</v>
      </c>
      <c r="B75" s="10">
        <v>1178099.4640000002</v>
      </c>
      <c r="C75" s="10">
        <v>934762.53899999952</v>
      </c>
      <c r="D75" s="10">
        <v>-243336.92500000063</v>
      </c>
      <c r="E75" s="11">
        <v>-0.20655040803923208</v>
      </c>
    </row>
    <row r="76" spans="1:5">
      <c r="A76" s="18" t="s">
        <v>136</v>
      </c>
      <c r="B76" s="10">
        <v>533751.71500000008</v>
      </c>
      <c r="C76" s="10">
        <v>425457.60799999995</v>
      </c>
      <c r="D76" s="10">
        <v>-108294.10700000013</v>
      </c>
      <c r="E76" s="11">
        <v>-0.2028922885990167</v>
      </c>
    </row>
    <row r="77" spans="1:5">
      <c r="A77" s="18" t="s">
        <v>137</v>
      </c>
      <c r="B77" s="10">
        <v>393585.51699999999</v>
      </c>
      <c r="C77" s="10">
        <v>313784.45299999998</v>
      </c>
      <c r="D77" s="10">
        <v>-79801.064000000013</v>
      </c>
      <c r="E77" s="11">
        <v>-0.20275406627830772</v>
      </c>
    </row>
    <row r="78" spans="1:5">
      <c r="A78" s="18" t="s">
        <v>138</v>
      </c>
      <c r="B78" s="10">
        <v>27676.206999999999</v>
      </c>
      <c r="C78" s="10">
        <v>22069.118000000002</v>
      </c>
      <c r="D78" s="10">
        <v>-5607.0889999999963</v>
      </c>
      <c r="E78" s="11">
        <v>-0.20259600602062258</v>
      </c>
    </row>
    <row r="79" spans="1:5">
      <c r="A79" s="18" t="s">
        <v>139</v>
      </c>
      <c r="B79" s="10">
        <v>186343.34899999999</v>
      </c>
      <c r="C79" s="10">
        <v>148625.867</v>
      </c>
      <c r="D79" s="10">
        <v>-37717.481999999989</v>
      </c>
      <c r="E79" s="11">
        <v>-0.20240852277480528</v>
      </c>
    </row>
    <row r="80" spans="1:5">
      <c r="A80" s="18" t="s">
        <v>140</v>
      </c>
      <c r="B80" s="10">
        <v>66000.90400000001</v>
      </c>
      <c r="C80" s="10">
        <v>52683.971000000012</v>
      </c>
      <c r="D80" s="10">
        <v>-13316.932999999997</v>
      </c>
      <c r="E80" s="11">
        <v>-0.2017689484980387</v>
      </c>
    </row>
    <row r="81" spans="1:5">
      <c r="A81" s="18" t="s">
        <v>141</v>
      </c>
      <c r="B81" s="10">
        <v>54248.553000000007</v>
      </c>
      <c r="C81" s="10">
        <v>43374.837999999996</v>
      </c>
      <c r="D81" s="10">
        <v>-10873.715000000011</v>
      </c>
      <c r="E81" s="11">
        <v>-0.20044248922178642</v>
      </c>
    </row>
    <row r="82" spans="1:5">
      <c r="A82" s="18" t="s">
        <v>142</v>
      </c>
      <c r="B82" s="10">
        <v>314140.38299999991</v>
      </c>
      <c r="C82" s="10">
        <v>251292.48399999997</v>
      </c>
      <c r="D82" s="10">
        <v>-62847.898999999947</v>
      </c>
      <c r="E82" s="11">
        <v>-0.20006310045149453</v>
      </c>
    </row>
    <row r="83" spans="1:5">
      <c r="A83" s="18" t="s">
        <v>143</v>
      </c>
      <c r="B83" s="10">
        <v>48719.332000000017</v>
      </c>
      <c r="C83" s="10">
        <v>38990.750000000007</v>
      </c>
      <c r="D83" s="10">
        <v>-9728.5820000000094</v>
      </c>
      <c r="E83" s="11">
        <v>-0.19968627648671386</v>
      </c>
    </row>
    <row r="84" spans="1:5">
      <c r="A84" s="18" t="s">
        <v>144</v>
      </c>
      <c r="B84" s="10">
        <v>242963.60600000009</v>
      </c>
      <c r="C84" s="10">
        <v>194623.82000000004</v>
      </c>
      <c r="D84" s="10">
        <v>-48339.786000000051</v>
      </c>
      <c r="E84" s="11">
        <v>-0.19895895848697617</v>
      </c>
    </row>
    <row r="85" spans="1:5">
      <c r="A85" s="18" t="s">
        <v>145</v>
      </c>
      <c r="B85" s="10">
        <v>79311.767999999996</v>
      </c>
      <c r="C85" s="10">
        <v>63664.228999999992</v>
      </c>
      <c r="D85" s="10">
        <v>-15647.539000000004</v>
      </c>
      <c r="E85" s="11">
        <v>-0.1972915166889232</v>
      </c>
    </row>
    <row r="86" spans="1:5">
      <c r="A86" s="18" t="s">
        <v>146</v>
      </c>
      <c r="B86" s="10">
        <v>46820.284999999996</v>
      </c>
      <c r="C86" s="10">
        <v>37599.900999999998</v>
      </c>
      <c r="D86" s="10">
        <v>-9220.3839999999982</v>
      </c>
      <c r="E86" s="11">
        <v>-0.19693139415960409</v>
      </c>
    </row>
    <row r="87" spans="1:5">
      <c r="A87" s="18" t="s">
        <v>147</v>
      </c>
      <c r="B87" s="10">
        <v>67666.894</v>
      </c>
      <c r="C87" s="10">
        <v>54379.473999999995</v>
      </c>
      <c r="D87" s="10">
        <v>-13287.420000000006</v>
      </c>
      <c r="E87" s="11">
        <v>-0.19636515309835273</v>
      </c>
    </row>
    <row r="88" spans="1:5">
      <c r="A88" s="18" t="s">
        <v>148</v>
      </c>
      <c r="B88" s="10">
        <v>20169.730000000003</v>
      </c>
      <c r="C88" s="10">
        <v>16215.319999999998</v>
      </c>
      <c r="D88" s="10">
        <v>-3954.4100000000053</v>
      </c>
      <c r="E88" s="11">
        <v>-0.19605666511153122</v>
      </c>
    </row>
    <row r="89" spans="1:5">
      <c r="A89" s="18" t="s">
        <v>149</v>
      </c>
      <c r="B89" s="10">
        <v>109517.995</v>
      </c>
      <c r="C89" s="10">
        <v>88280.822</v>
      </c>
      <c r="D89" s="10">
        <v>-21237.172999999995</v>
      </c>
      <c r="E89" s="11">
        <v>-0.19391491781784351</v>
      </c>
    </row>
    <row r="90" spans="1:5">
      <c r="A90" s="18" t="s">
        <v>150</v>
      </c>
      <c r="B90" s="10">
        <v>44293.850000000006</v>
      </c>
      <c r="C90" s="10">
        <v>35704.757999999994</v>
      </c>
      <c r="D90" s="10">
        <v>-8589.0920000000115</v>
      </c>
      <c r="E90" s="11">
        <v>-0.19391161526938866</v>
      </c>
    </row>
    <row r="91" spans="1:5">
      <c r="A91" s="18" t="s">
        <v>151</v>
      </c>
      <c r="B91" s="10">
        <v>27737.399000000001</v>
      </c>
      <c r="C91" s="10">
        <v>22369.296999999999</v>
      </c>
      <c r="D91" s="10">
        <v>-5368.1020000000026</v>
      </c>
      <c r="E91" s="11">
        <v>-0.19353299853385686</v>
      </c>
    </row>
    <row r="92" spans="1:5">
      <c r="A92" s="18" t="s">
        <v>152</v>
      </c>
      <c r="B92" s="10">
        <v>1177709.1550000003</v>
      </c>
      <c r="C92" s="10">
        <v>949822.01499999978</v>
      </c>
      <c r="D92" s="10">
        <v>-227887.14000000048</v>
      </c>
      <c r="E92" s="11">
        <v>-0.19350035535726173</v>
      </c>
    </row>
    <row r="93" spans="1:5">
      <c r="A93" s="18" t="s">
        <v>153</v>
      </c>
      <c r="B93" s="10">
        <v>272016.65399999998</v>
      </c>
      <c r="C93" s="10">
        <v>219764.75400000002</v>
      </c>
      <c r="D93" s="10">
        <v>-52251.899999999965</v>
      </c>
      <c r="E93" s="11">
        <v>-0.19209081220446145</v>
      </c>
    </row>
    <row r="94" spans="1:5">
      <c r="A94" s="18" t="s">
        <v>40</v>
      </c>
      <c r="B94" s="10">
        <v>8764412.2220000122</v>
      </c>
      <c r="C94" s="10">
        <v>7086195.7180000031</v>
      </c>
      <c r="D94" s="10">
        <v>-1678216.504000009</v>
      </c>
      <c r="E94" s="11">
        <v>-0.1914807817673648</v>
      </c>
    </row>
    <row r="95" spans="1:5">
      <c r="A95" s="18" t="s">
        <v>154</v>
      </c>
      <c r="B95" s="10">
        <v>16176.285000000002</v>
      </c>
      <c r="C95" s="10">
        <v>13079.569</v>
      </c>
      <c r="D95" s="10">
        <v>-3096.7160000000022</v>
      </c>
      <c r="E95" s="11">
        <v>-0.191435549015117</v>
      </c>
    </row>
    <row r="96" spans="1:5">
      <c r="A96" s="18" t="s">
        <v>155</v>
      </c>
      <c r="B96" s="10">
        <v>212775.43200000003</v>
      </c>
      <c r="C96" s="10">
        <v>172653.57699999999</v>
      </c>
      <c r="D96" s="10">
        <v>-40121.85500000004</v>
      </c>
      <c r="E96" s="11">
        <v>-0.18856432165533113</v>
      </c>
    </row>
    <row r="97" spans="1:5">
      <c r="A97" s="18" t="s">
        <v>156</v>
      </c>
      <c r="B97" s="10">
        <v>193882.49899999992</v>
      </c>
      <c r="C97" s="10">
        <v>157591.66499999998</v>
      </c>
      <c r="D97" s="10">
        <v>-36290.833999999944</v>
      </c>
      <c r="E97" s="11">
        <v>-0.18717952464600715</v>
      </c>
    </row>
    <row r="98" spans="1:5">
      <c r="A98" s="18" t="s">
        <v>157</v>
      </c>
      <c r="B98" s="10">
        <v>152452.40999999997</v>
      </c>
      <c r="C98" s="10">
        <v>124187.19900000001</v>
      </c>
      <c r="D98" s="10">
        <v>-28265.210999999967</v>
      </c>
      <c r="E98" s="11">
        <v>-0.18540350395247915</v>
      </c>
    </row>
    <row r="99" spans="1:5">
      <c r="A99" s="18" t="s">
        <v>158</v>
      </c>
      <c r="B99" s="10">
        <v>284232.00400000002</v>
      </c>
      <c r="C99" s="10">
        <v>231749.36799999999</v>
      </c>
      <c r="D99" s="10">
        <v>-52482.636000000028</v>
      </c>
      <c r="E99" s="11">
        <v>-0.18464717294819491</v>
      </c>
    </row>
    <row r="100" spans="1:5">
      <c r="A100" s="18" t="s">
        <v>159</v>
      </c>
      <c r="B100" s="10">
        <v>45402.559000000008</v>
      </c>
      <c r="C100" s="10">
        <v>37094.728000000003</v>
      </c>
      <c r="D100" s="10">
        <v>-8307.8310000000056</v>
      </c>
      <c r="E100" s="11">
        <v>-0.18298155837427588</v>
      </c>
    </row>
    <row r="101" spans="1:5">
      <c r="A101" s="18" t="s">
        <v>160</v>
      </c>
      <c r="B101" s="10">
        <v>201361.02300000002</v>
      </c>
      <c r="C101" s="10">
        <v>164525.48499999993</v>
      </c>
      <c r="D101" s="10">
        <v>-36835.538000000088</v>
      </c>
      <c r="E101" s="11">
        <v>-0.18293281118262936</v>
      </c>
    </row>
    <row r="102" spans="1:5">
      <c r="A102" s="18" t="s">
        <v>161</v>
      </c>
      <c r="B102" s="10">
        <v>81305.622000000018</v>
      </c>
      <c r="C102" s="10">
        <v>66443.686999999991</v>
      </c>
      <c r="D102" s="10">
        <v>-14861.935000000027</v>
      </c>
      <c r="E102" s="11">
        <v>-0.18279098830336754</v>
      </c>
    </row>
    <row r="103" spans="1:5">
      <c r="A103" s="18" t="s">
        <v>162</v>
      </c>
      <c r="B103" s="10">
        <v>66252.277000000002</v>
      </c>
      <c r="C103" s="10">
        <v>54186.318999999996</v>
      </c>
      <c r="D103" s="10">
        <v>-12065.958000000006</v>
      </c>
      <c r="E103" s="11">
        <v>-0.18212140844608263</v>
      </c>
    </row>
    <row r="104" spans="1:5">
      <c r="A104" s="18" t="s">
        <v>163</v>
      </c>
      <c r="B104" s="10">
        <v>57591.079000000005</v>
      </c>
      <c r="C104" s="10">
        <v>47129.013999999981</v>
      </c>
      <c r="D104" s="10">
        <v>-10462.065000000024</v>
      </c>
      <c r="E104" s="11">
        <v>-0.1816612083270748</v>
      </c>
    </row>
    <row r="105" spans="1:5">
      <c r="A105" s="18" t="s">
        <v>164</v>
      </c>
      <c r="B105" s="10">
        <v>196656.8</v>
      </c>
      <c r="C105" s="10">
        <v>161155.24200000003</v>
      </c>
      <c r="D105" s="10">
        <v>-35501.557999999961</v>
      </c>
      <c r="E105" s="11">
        <v>-0.18052545348037782</v>
      </c>
    </row>
    <row r="106" spans="1:5">
      <c r="A106" s="18" t="s">
        <v>165</v>
      </c>
      <c r="B106" s="10">
        <v>137936.97299999997</v>
      </c>
      <c r="C106" s="10">
        <v>113087.63399999999</v>
      </c>
      <c r="D106" s="10">
        <v>-24849.338999999978</v>
      </c>
      <c r="E106" s="11">
        <v>-0.18014995152894928</v>
      </c>
    </row>
    <row r="107" spans="1:5">
      <c r="A107" s="18" t="s">
        <v>166</v>
      </c>
      <c r="B107" s="10">
        <v>25433.117999999999</v>
      </c>
      <c r="C107" s="10">
        <v>20863.513000000003</v>
      </c>
      <c r="D107" s="10">
        <v>-4569.6049999999959</v>
      </c>
      <c r="E107" s="11">
        <v>-0.17967144256555551</v>
      </c>
    </row>
    <row r="108" spans="1:5">
      <c r="A108" s="18" t="s">
        <v>167</v>
      </c>
      <c r="B108" s="10">
        <v>173682.46800000005</v>
      </c>
      <c r="C108" s="10">
        <v>142561.78699999998</v>
      </c>
      <c r="D108" s="10">
        <v>-31120.68100000007</v>
      </c>
      <c r="E108" s="11">
        <v>-0.17918147616373151</v>
      </c>
    </row>
    <row r="109" spans="1:5">
      <c r="A109" s="18" t="s">
        <v>168</v>
      </c>
      <c r="B109" s="10">
        <v>164383.68500000003</v>
      </c>
      <c r="C109" s="10">
        <v>134930.55399999997</v>
      </c>
      <c r="D109" s="10">
        <v>-29453.131000000052</v>
      </c>
      <c r="E109" s="11">
        <v>-0.17917307912886882</v>
      </c>
    </row>
    <row r="110" spans="1:5">
      <c r="A110" s="18" t="s">
        <v>169</v>
      </c>
      <c r="B110" s="10">
        <v>37053.335000000006</v>
      </c>
      <c r="C110" s="10">
        <v>30476.995000000003</v>
      </c>
      <c r="D110" s="10">
        <v>-6576.3400000000038</v>
      </c>
      <c r="E110" s="11">
        <v>-0.17748307945829983</v>
      </c>
    </row>
    <row r="111" spans="1:5">
      <c r="A111" s="18" t="s">
        <v>170</v>
      </c>
      <c r="B111" s="10">
        <v>196884.75700000001</v>
      </c>
      <c r="C111" s="10">
        <v>162618.80899999998</v>
      </c>
      <c r="D111" s="10">
        <v>-34265.948000000033</v>
      </c>
      <c r="E111" s="11">
        <v>-0.17404063433920397</v>
      </c>
    </row>
    <row r="112" spans="1:5">
      <c r="A112" s="18" t="s">
        <v>171</v>
      </c>
      <c r="B112" s="10">
        <v>31827.844000000001</v>
      </c>
      <c r="C112" s="10">
        <v>26302.952000000001</v>
      </c>
      <c r="D112" s="10">
        <v>-5524.8919999999998</v>
      </c>
      <c r="E112" s="11">
        <v>-0.17358675001674634</v>
      </c>
    </row>
    <row r="113" spans="1:5">
      <c r="A113" s="18" t="s">
        <v>172</v>
      </c>
      <c r="B113" s="10">
        <v>74552.785999999993</v>
      </c>
      <c r="C113" s="10">
        <v>61623.468999999997</v>
      </c>
      <c r="D113" s="10">
        <v>-12929.316999999995</v>
      </c>
      <c r="E113" s="11">
        <v>-0.173425001179701</v>
      </c>
    </row>
    <row r="114" spans="1:5">
      <c r="A114" s="18" t="s">
        <v>173</v>
      </c>
      <c r="B114" s="10">
        <v>57163.773000000001</v>
      </c>
      <c r="C114" s="10">
        <v>47282.43299999999</v>
      </c>
      <c r="D114" s="10">
        <v>-9881.3400000000111</v>
      </c>
      <c r="E114" s="11">
        <v>-0.17286017842104318</v>
      </c>
    </row>
    <row r="115" spans="1:5">
      <c r="A115" s="18" t="s">
        <v>174</v>
      </c>
      <c r="B115" s="10">
        <v>472954.27899999986</v>
      </c>
      <c r="C115" s="10">
        <v>391416.21400000015</v>
      </c>
      <c r="D115" s="10">
        <v>-81538.064999999711</v>
      </c>
      <c r="E115" s="11">
        <v>-0.17240158006901071</v>
      </c>
    </row>
    <row r="116" spans="1:5">
      <c r="A116" s="18" t="s">
        <v>175</v>
      </c>
      <c r="B116" s="10">
        <v>110832.14500000002</v>
      </c>
      <c r="C116" s="10">
        <v>91847.113999999987</v>
      </c>
      <c r="D116" s="10">
        <v>-18985.031000000032</v>
      </c>
      <c r="E116" s="11">
        <v>-0.17129534937720486</v>
      </c>
    </row>
    <row r="117" spans="1:5">
      <c r="A117" s="18" t="s">
        <v>176</v>
      </c>
      <c r="B117" s="10">
        <v>2355857.5279999995</v>
      </c>
      <c r="C117" s="10">
        <v>1954149.5979999991</v>
      </c>
      <c r="D117" s="10">
        <v>-401707.9300000004</v>
      </c>
      <c r="E117" s="11">
        <v>-0.17051452612290588</v>
      </c>
    </row>
    <row r="118" spans="1:5">
      <c r="A118" s="18" t="s">
        <v>177</v>
      </c>
      <c r="B118" s="10">
        <v>60918.885000000002</v>
      </c>
      <c r="C118" s="10">
        <v>50590.401999999995</v>
      </c>
      <c r="D118" s="10">
        <v>-10328.483000000007</v>
      </c>
      <c r="E118" s="11">
        <v>-0.16954484639697537</v>
      </c>
    </row>
    <row r="119" spans="1:5">
      <c r="A119" s="18" t="s">
        <v>178</v>
      </c>
      <c r="B119" s="10">
        <v>36009.021000000008</v>
      </c>
      <c r="C119" s="10">
        <v>29906.389000000006</v>
      </c>
      <c r="D119" s="10">
        <v>-6102.6320000000014</v>
      </c>
      <c r="E119" s="11">
        <v>-0.16947508792310684</v>
      </c>
    </row>
    <row r="120" spans="1:5">
      <c r="A120" s="18" t="s">
        <v>179</v>
      </c>
      <c r="B120" s="10">
        <v>308602.58500000002</v>
      </c>
      <c r="C120" s="10">
        <v>256352.212</v>
      </c>
      <c r="D120" s="10">
        <v>-52250.373000000021</v>
      </c>
      <c r="E120" s="11">
        <v>-0.16931281700054462</v>
      </c>
    </row>
    <row r="121" spans="1:5">
      <c r="A121" s="18" t="s">
        <v>180</v>
      </c>
      <c r="B121" s="10">
        <v>66221.386000000013</v>
      </c>
      <c r="C121" s="10">
        <v>55020.478999999992</v>
      </c>
      <c r="D121" s="10">
        <v>-11200.907000000021</v>
      </c>
      <c r="E121" s="11">
        <v>-0.16914334894772542</v>
      </c>
    </row>
    <row r="122" spans="1:5">
      <c r="A122" s="18" t="s">
        <v>181</v>
      </c>
      <c r="B122" s="10">
        <v>47359.578999999998</v>
      </c>
      <c r="C122" s="10">
        <v>39377.489000000001</v>
      </c>
      <c r="D122" s="10">
        <v>-7982.0899999999965</v>
      </c>
      <c r="E122" s="11">
        <v>-0.16854224992160502</v>
      </c>
    </row>
    <row r="123" spans="1:5">
      <c r="A123" s="18" t="s">
        <v>182</v>
      </c>
      <c r="B123" s="10">
        <v>115138.92600000002</v>
      </c>
      <c r="C123" s="10">
        <v>95748.64800000003</v>
      </c>
      <c r="D123" s="10">
        <v>-19390.277999999991</v>
      </c>
      <c r="E123" s="11">
        <v>-0.16840766779429564</v>
      </c>
    </row>
    <row r="124" spans="1:5">
      <c r="A124" s="18" t="s">
        <v>183</v>
      </c>
      <c r="B124" s="10">
        <v>173220.49300000005</v>
      </c>
      <c r="C124" s="10">
        <v>144214.603</v>
      </c>
      <c r="D124" s="10">
        <v>-29005.890000000043</v>
      </c>
      <c r="E124" s="11">
        <v>-0.16745068379409378</v>
      </c>
    </row>
    <row r="125" spans="1:5">
      <c r="A125" s="18" t="s">
        <v>184</v>
      </c>
      <c r="B125" s="10">
        <v>466765.58199999982</v>
      </c>
      <c r="C125" s="10">
        <v>388790.02499999997</v>
      </c>
      <c r="D125" s="10">
        <v>-77975.556999999855</v>
      </c>
      <c r="E125" s="11">
        <v>-0.16705507005441519</v>
      </c>
    </row>
    <row r="126" spans="1:5">
      <c r="A126" s="18" t="s">
        <v>185</v>
      </c>
      <c r="B126" s="10">
        <v>47619.452999999987</v>
      </c>
      <c r="C126" s="10">
        <v>39669.392999999996</v>
      </c>
      <c r="D126" s="10">
        <v>-7950.0599999999904</v>
      </c>
      <c r="E126" s="11">
        <v>-0.16694983875602251</v>
      </c>
    </row>
    <row r="127" spans="1:5">
      <c r="A127" s="18" t="s">
        <v>186</v>
      </c>
      <c r="B127" s="10">
        <v>43770.651000000013</v>
      </c>
      <c r="C127" s="10">
        <v>36487.207000000002</v>
      </c>
      <c r="D127" s="10">
        <v>-7283.4440000000104</v>
      </c>
      <c r="E127" s="11">
        <v>-0.16640017531381948</v>
      </c>
    </row>
    <row r="128" spans="1:5">
      <c r="A128" s="18" t="s">
        <v>187</v>
      </c>
      <c r="B128" s="10">
        <v>46128.202999999987</v>
      </c>
      <c r="C128" s="10">
        <v>38485.704000000005</v>
      </c>
      <c r="D128" s="10">
        <v>-7642.4989999999816</v>
      </c>
      <c r="E128" s="11">
        <v>-0.16567953015642045</v>
      </c>
    </row>
    <row r="129" spans="1:5">
      <c r="A129" s="18" t="s">
        <v>188</v>
      </c>
      <c r="B129" s="10">
        <v>117251.39299999998</v>
      </c>
      <c r="C129" s="10">
        <v>97832.129000000001</v>
      </c>
      <c r="D129" s="10">
        <v>-19419.263999999981</v>
      </c>
      <c r="E129" s="11">
        <v>-0.16562075300887882</v>
      </c>
    </row>
    <row r="130" spans="1:5">
      <c r="A130" s="18" t="s">
        <v>189</v>
      </c>
      <c r="B130" s="10">
        <v>124672.10600000001</v>
      </c>
      <c r="C130" s="10">
        <v>104031.42600000001</v>
      </c>
      <c r="D130" s="10">
        <v>-20640.680000000008</v>
      </c>
      <c r="E130" s="11">
        <v>-0.16555972833249488</v>
      </c>
    </row>
    <row r="131" spans="1:5">
      <c r="A131" s="18" t="s">
        <v>190</v>
      </c>
      <c r="B131" s="10">
        <v>94372.066999999995</v>
      </c>
      <c r="C131" s="10">
        <v>78760.672999999995</v>
      </c>
      <c r="D131" s="10">
        <v>-15611.394</v>
      </c>
      <c r="E131" s="11">
        <v>-0.16542388543847408</v>
      </c>
    </row>
    <row r="132" spans="1:5">
      <c r="A132" s="18" t="s">
        <v>191</v>
      </c>
      <c r="B132" s="10">
        <v>147614.80400000003</v>
      </c>
      <c r="C132" s="10">
        <v>123198.43099999997</v>
      </c>
      <c r="D132" s="10">
        <v>-24416.373000000065</v>
      </c>
      <c r="E132" s="11">
        <v>-0.16540599139365494</v>
      </c>
    </row>
    <row r="133" spans="1:5">
      <c r="A133" s="18" t="s">
        <v>192</v>
      </c>
      <c r="B133" s="10">
        <v>95300.23</v>
      </c>
      <c r="C133" s="10">
        <v>79572.897000000026</v>
      </c>
      <c r="D133" s="10">
        <v>-15727.33299999997</v>
      </c>
      <c r="E133" s="11">
        <v>-0.16502932889039165</v>
      </c>
    </row>
    <row r="134" spans="1:5">
      <c r="A134" s="18" t="s">
        <v>193</v>
      </c>
      <c r="B134" s="10">
        <v>93074.040000000008</v>
      </c>
      <c r="C134" s="10">
        <v>77744.540999999997</v>
      </c>
      <c r="D134" s="10">
        <v>-15329.499000000011</v>
      </c>
      <c r="E134" s="11">
        <v>-0.16470219837883915</v>
      </c>
    </row>
    <row r="135" spans="1:5">
      <c r="A135" s="18" t="s">
        <v>194</v>
      </c>
      <c r="B135" s="10">
        <v>107260.493</v>
      </c>
      <c r="C135" s="10">
        <v>89743.255999999965</v>
      </c>
      <c r="D135" s="10">
        <v>-17517.237000000037</v>
      </c>
      <c r="E135" s="11">
        <v>-0.16331490290651599</v>
      </c>
    </row>
    <row r="136" spans="1:5">
      <c r="A136" s="18" t="s">
        <v>195</v>
      </c>
      <c r="B136" s="10">
        <v>16425.012000000002</v>
      </c>
      <c r="C136" s="10">
        <v>13747.735000000001</v>
      </c>
      <c r="D136" s="10">
        <v>-2677.2770000000019</v>
      </c>
      <c r="E136" s="11">
        <v>-0.16300000267884135</v>
      </c>
    </row>
    <row r="137" spans="1:5">
      <c r="A137" s="18" t="s">
        <v>196</v>
      </c>
      <c r="B137" s="10">
        <v>317748.25600000005</v>
      </c>
      <c r="C137" s="10">
        <v>266207.18500000006</v>
      </c>
      <c r="D137" s="10">
        <v>-51541.070999999996</v>
      </c>
      <c r="E137" s="11">
        <v>-0.16220725063554711</v>
      </c>
    </row>
    <row r="138" spans="1:5">
      <c r="A138" s="18" t="s">
        <v>197</v>
      </c>
      <c r="B138" s="10">
        <v>267292.39799999999</v>
      </c>
      <c r="C138" s="10">
        <v>224090.38400000002</v>
      </c>
      <c r="D138" s="10">
        <v>-43202.013999999966</v>
      </c>
      <c r="E138" s="11">
        <v>-0.16162829292286857</v>
      </c>
    </row>
    <row r="139" spans="1:5">
      <c r="A139" s="18" t="s">
        <v>198</v>
      </c>
      <c r="B139" s="10">
        <v>117249.70600000001</v>
      </c>
      <c r="C139" s="10">
        <v>98326.28</v>
      </c>
      <c r="D139" s="10">
        <v>-18923.426000000007</v>
      </c>
      <c r="E139" s="11">
        <v>-0.16139422984992394</v>
      </c>
    </row>
    <row r="140" spans="1:5">
      <c r="A140" s="18" t="s">
        <v>199</v>
      </c>
      <c r="B140" s="10">
        <v>252292.72200000001</v>
      </c>
      <c r="C140" s="10">
        <v>211841.16700000002</v>
      </c>
      <c r="D140" s="10">
        <v>-40451.554999999993</v>
      </c>
      <c r="E140" s="11">
        <v>-0.16033579835093298</v>
      </c>
    </row>
    <row r="141" spans="1:5">
      <c r="A141" s="18" t="s">
        <v>200</v>
      </c>
      <c r="B141" s="10">
        <v>31471.354000000003</v>
      </c>
      <c r="C141" s="10">
        <v>26428.594999999998</v>
      </c>
      <c r="D141" s="10">
        <v>-5042.7590000000055</v>
      </c>
      <c r="E141" s="11">
        <v>-0.16023330295862087</v>
      </c>
    </row>
    <row r="142" spans="1:5">
      <c r="A142" s="18" t="s">
        <v>201</v>
      </c>
      <c r="B142" s="10">
        <v>249763.62300000002</v>
      </c>
      <c r="C142" s="10">
        <v>209817.03499999997</v>
      </c>
      <c r="D142" s="10">
        <v>-39946.588000000047</v>
      </c>
      <c r="E142" s="11">
        <v>-0.15993757425595978</v>
      </c>
    </row>
    <row r="143" spans="1:5">
      <c r="A143" s="18" t="s">
        <v>202</v>
      </c>
      <c r="B143" s="10">
        <v>484911.00900000002</v>
      </c>
      <c r="C143" s="10">
        <v>407439.48000000004</v>
      </c>
      <c r="D143" s="10">
        <v>-77471.52899999998</v>
      </c>
      <c r="E143" s="11">
        <v>-0.15976442597119914</v>
      </c>
    </row>
    <row r="144" spans="1:5">
      <c r="A144" s="18" t="s">
        <v>203</v>
      </c>
      <c r="B144" s="10">
        <v>39500.117999999995</v>
      </c>
      <c r="C144" s="10">
        <v>33191.748</v>
      </c>
      <c r="D144" s="10">
        <v>-6308.3699999999953</v>
      </c>
      <c r="E144" s="11">
        <v>-0.15970509252655893</v>
      </c>
    </row>
    <row r="145" spans="1:5">
      <c r="A145" s="18" t="s">
        <v>204</v>
      </c>
      <c r="B145" s="10">
        <v>265716.16799999995</v>
      </c>
      <c r="C145" s="10">
        <v>223507.24400000001</v>
      </c>
      <c r="D145" s="10">
        <v>-42208.923999999941</v>
      </c>
      <c r="E145" s="11">
        <v>-0.15884966397678876</v>
      </c>
    </row>
    <row r="146" spans="1:5">
      <c r="A146" s="18" t="s">
        <v>205</v>
      </c>
      <c r="B146" s="10">
        <v>142767.86699999997</v>
      </c>
      <c r="C146" s="10">
        <v>120183.58499999999</v>
      </c>
      <c r="D146" s="10">
        <v>-22584.281999999977</v>
      </c>
      <c r="E146" s="11">
        <v>-0.15818883110441079</v>
      </c>
    </row>
    <row r="147" spans="1:5">
      <c r="A147" s="18" t="s">
        <v>206</v>
      </c>
      <c r="B147" s="10">
        <v>70536.06299999998</v>
      </c>
      <c r="C147" s="10">
        <v>59564.415000000008</v>
      </c>
      <c r="D147" s="10">
        <v>-10971.647999999972</v>
      </c>
      <c r="E147" s="11">
        <v>-0.15554664569243076</v>
      </c>
    </row>
    <row r="148" spans="1:5">
      <c r="A148" s="18" t="s">
        <v>207</v>
      </c>
      <c r="B148" s="10">
        <v>359265.54900000012</v>
      </c>
      <c r="C148" s="10">
        <v>303537.70899999992</v>
      </c>
      <c r="D148" s="10">
        <v>-55727.8400000002</v>
      </c>
      <c r="E148" s="11">
        <v>-0.1551160141992913</v>
      </c>
    </row>
    <row r="149" spans="1:5">
      <c r="A149" s="18" t="s">
        <v>208</v>
      </c>
      <c r="B149" s="10">
        <v>175785.853</v>
      </c>
      <c r="C149" s="10">
        <v>148737.10400000005</v>
      </c>
      <c r="D149" s="10">
        <v>-27048.748999999953</v>
      </c>
      <c r="E149" s="11">
        <v>-0.15387329832509306</v>
      </c>
    </row>
    <row r="150" spans="1:5">
      <c r="A150" s="18" t="s">
        <v>209</v>
      </c>
      <c r="B150" s="10">
        <v>138261.90500000003</v>
      </c>
      <c r="C150" s="10">
        <v>117022.22500000001</v>
      </c>
      <c r="D150" s="10">
        <v>-21239.680000000022</v>
      </c>
      <c r="E150" s="11">
        <v>-0.15361917659097796</v>
      </c>
    </row>
    <row r="151" spans="1:5">
      <c r="A151" s="18" t="s">
        <v>210</v>
      </c>
      <c r="B151" s="10">
        <v>60459.720999999998</v>
      </c>
      <c r="C151" s="10">
        <v>51198.58</v>
      </c>
      <c r="D151" s="10">
        <v>-9261.140999999996</v>
      </c>
      <c r="E151" s="11">
        <v>-0.1531786923065688</v>
      </c>
    </row>
    <row r="152" spans="1:5">
      <c r="A152" s="18" t="s">
        <v>211</v>
      </c>
      <c r="B152" s="10">
        <v>58492.74700000001</v>
      </c>
      <c r="C152" s="10">
        <v>49602.299999999996</v>
      </c>
      <c r="D152" s="10">
        <v>-8890.4470000000147</v>
      </c>
      <c r="E152" s="11">
        <v>-0.15199229743817663</v>
      </c>
    </row>
    <row r="153" spans="1:5">
      <c r="A153" s="18" t="s">
        <v>212</v>
      </c>
      <c r="B153" s="10">
        <v>108395.041</v>
      </c>
      <c r="C153" s="10">
        <v>91973.213000000003</v>
      </c>
      <c r="D153" s="10">
        <v>-16421.827999999994</v>
      </c>
      <c r="E153" s="11">
        <v>-0.15149980892576068</v>
      </c>
    </row>
    <row r="154" spans="1:5">
      <c r="A154" s="18" t="s">
        <v>213</v>
      </c>
      <c r="B154" s="10">
        <v>115886.003</v>
      </c>
      <c r="C154" s="10">
        <v>98735.060999999987</v>
      </c>
      <c r="D154" s="10">
        <v>-17150.94200000001</v>
      </c>
      <c r="E154" s="11">
        <v>-0.1479983911430616</v>
      </c>
    </row>
    <row r="155" spans="1:5">
      <c r="A155" s="18" t="s">
        <v>214</v>
      </c>
      <c r="B155" s="10">
        <v>57406.840000000011</v>
      </c>
      <c r="C155" s="10">
        <v>48931.921999999999</v>
      </c>
      <c r="D155" s="10">
        <v>-8474.9180000000124</v>
      </c>
      <c r="E155" s="11">
        <v>-0.14762906301757789</v>
      </c>
    </row>
    <row r="156" spans="1:5">
      <c r="A156" s="18" t="s">
        <v>215</v>
      </c>
      <c r="B156" s="10">
        <v>89254.857000000004</v>
      </c>
      <c r="C156" s="10">
        <v>76159.335999999981</v>
      </c>
      <c r="D156" s="10">
        <v>-13095.521000000022</v>
      </c>
      <c r="E156" s="11">
        <v>-0.14672054205408699</v>
      </c>
    </row>
    <row r="157" spans="1:5">
      <c r="A157" s="18" t="s">
        <v>216</v>
      </c>
      <c r="B157" s="10">
        <v>216254.85300000006</v>
      </c>
      <c r="C157" s="10">
        <v>184713.82099999997</v>
      </c>
      <c r="D157" s="10">
        <v>-31541.032000000094</v>
      </c>
      <c r="E157" s="11">
        <v>-0.14585121009978022</v>
      </c>
    </row>
    <row r="158" spans="1:5">
      <c r="A158" s="18" t="s">
        <v>217</v>
      </c>
      <c r="B158" s="10">
        <v>110286.94800000002</v>
      </c>
      <c r="C158" s="10">
        <v>94242.904999999984</v>
      </c>
      <c r="D158" s="10">
        <v>-16044.043000000034</v>
      </c>
      <c r="E158" s="11">
        <v>-0.14547544646896957</v>
      </c>
    </row>
    <row r="159" spans="1:5">
      <c r="A159" s="18" t="s">
        <v>218</v>
      </c>
      <c r="B159" s="10">
        <v>48310.148999999998</v>
      </c>
      <c r="C159" s="10">
        <v>41290.237999999998</v>
      </c>
      <c r="D159" s="10">
        <v>-7019.9110000000001</v>
      </c>
      <c r="E159" s="11">
        <v>-0.14530923926564582</v>
      </c>
    </row>
    <row r="160" spans="1:5">
      <c r="A160" s="18" t="s">
        <v>219</v>
      </c>
      <c r="B160" s="10">
        <v>61776.862000000001</v>
      </c>
      <c r="C160" s="10">
        <v>52857.560000000012</v>
      </c>
      <c r="D160" s="10">
        <v>-8919.3019999999888</v>
      </c>
      <c r="E160" s="11">
        <v>-0.14437933088928973</v>
      </c>
    </row>
    <row r="161" spans="1:5">
      <c r="A161" s="18" t="s">
        <v>220</v>
      </c>
      <c r="B161" s="10">
        <v>44905.402999999998</v>
      </c>
      <c r="C161" s="10">
        <v>38439.644000000008</v>
      </c>
      <c r="D161" s="10">
        <v>-6465.7589999999909</v>
      </c>
      <c r="E161" s="11">
        <v>-0.14398621475460294</v>
      </c>
    </row>
    <row r="162" spans="1:5">
      <c r="A162" s="18" t="s">
        <v>221</v>
      </c>
      <c r="B162" s="10">
        <v>1440615.1299999997</v>
      </c>
      <c r="C162" s="10">
        <v>1233367.8559999987</v>
      </c>
      <c r="D162" s="10">
        <v>-207247.27400000091</v>
      </c>
      <c r="E162" s="11">
        <v>-0.14386026474676894</v>
      </c>
    </row>
    <row r="163" spans="1:5">
      <c r="A163" s="18" t="s">
        <v>222</v>
      </c>
      <c r="B163" s="10">
        <v>70690.921000000002</v>
      </c>
      <c r="C163" s="10">
        <v>60653.712999999996</v>
      </c>
      <c r="D163" s="10">
        <v>-10037.208000000006</v>
      </c>
      <c r="E163" s="11">
        <v>-0.1419872291662462</v>
      </c>
    </row>
    <row r="164" spans="1:5">
      <c r="A164" s="18" t="s">
        <v>223</v>
      </c>
      <c r="B164" s="10">
        <v>162302.96399999995</v>
      </c>
      <c r="C164" s="10">
        <v>139310.56400000004</v>
      </c>
      <c r="D164" s="10">
        <v>-22992.399999999907</v>
      </c>
      <c r="E164" s="11">
        <v>-0.14166346339799385</v>
      </c>
    </row>
    <row r="165" spans="1:5">
      <c r="A165" s="18" t="s">
        <v>224</v>
      </c>
      <c r="B165" s="10">
        <v>90633.044000000009</v>
      </c>
      <c r="C165" s="10">
        <v>77957.95</v>
      </c>
      <c r="D165" s="10">
        <v>-12675.094000000012</v>
      </c>
      <c r="E165" s="11">
        <v>-0.13985069286650034</v>
      </c>
    </row>
    <row r="166" spans="1:5">
      <c r="A166" s="18" t="s">
        <v>225</v>
      </c>
      <c r="B166" s="10">
        <v>27544.559999999994</v>
      </c>
      <c r="C166" s="10">
        <v>23696.917999999998</v>
      </c>
      <c r="D166" s="10">
        <v>-3847.6419999999962</v>
      </c>
      <c r="E166" s="11">
        <v>-0.13968790933672554</v>
      </c>
    </row>
    <row r="167" spans="1:5">
      <c r="A167" s="18" t="s">
        <v>226</v>
      </c>
      <c r="B167" s="10">
        <v>699092.44199999981</v>
      </c>
      <c r="C167" s="10">
        <v>601913.68499999959</v>
      </c>
      <c r="D167" s="10">
        <v>-97178.757000000216</v>
      </c>
      <c r="E167" s="11">
        <v>-0.13900701990424358</v>
      </c>
    </row>
    <row r="168" spans="1:5">
      <c r="A168" s="18" t="s">
        <v>227</v>
      </c>
      <c r="B168" s="10">
        <v>50694.127000000008</v>
      </c>
      <c r="C168" s="10">
        <v>43723.986999999994</v>
      </c>
      <c r="D168" s="10">
        <v>-6970.140000000014</v>
      </c>
      <c r="E168" s="11">
        <v>-0.13749403357907738</v>
      </c>
    </row>
    <row r="169" spans="1:5">
      <c r="A169" s="18" t="s">
        <v>228</v>
      </c>
      <c r="B169" s="10">
        <v>24486.590000000007</v>
      </c>
      <c r="C169" s="10">
        <v>21125.148000000005</v>
      </c>
      <c r="D169" s="10">
        <v>-3361.4420000000027</v>
      </c>
      <c r="E169" s="11">
        <v>-0.13727685235061321</v>
      </c>
    </row>
    <row r="170" spans="1:5">
      <c r="A170" s="18" t="s">
        <v>229</v>
      </c>
      <c r="B170" s="10">
        <v>225507.54099999991</v>
      </c>
      <c r="C170" s="10">
        <v>194601.79600000003</v>
      </c>
      <c r="D170" s="10">
        <v>-30905.744999999879</v>
      </c>
      <c r="E170" s="11">
        <v>-0.13704971843934874</v>
      </c>
    </row>
    <row r="171" spans="1:5">
      <c r="A171" s="18" t="s">
        <v>230</v>
      </c>
      <c r="B171" s="10">
        <v>44122.161</v>
      </c>
      <c r="C171" s="10">
        <v>38123.080999999991</v>
      </c>
      <c r="D171" s="10">
        <v>-5999.080000000009</v>
      </c>
      <c r="E171" s="11">
        <v>-0.13596523524765727</v>
      </c>
    </row>
    <row r="172" spans="1:5">
      <c r="A172" s="18" t="s">
        <v>231</v>
      </c>
      <c r="B172" s="10">
        <v>93336.170000000013</v>
      </c>
      <c r="C172" s="10">
        <v>80771.081999999995</v>
      </c>
      <c r="D172" s="10">
        <v>-12565.088000000018</v>
      </c>
      <c r="E172" s="11">
        <v>-0.13462185131444773</v>
      </c>
    </row>
    <row r="173" spans="1:5">
      <c r="A173" s="18" t="s">
        <v>232</v>
      </c>
      <c r="B173" s="10">
        <v>847696.35700000008</v>
      </c>
      <c r="C173" s="10">
        <v>733926.16600000008</v>
      </c>
      <c r="D173" s="10">
        <v>-113770.19099999999</v>
      </c>
      <c r="E173" s="11">
        <v>-0.13421101796713275</v>
      </c>
    </row>
    <row r="174" spans="1:5">
      <c r="A174" s="18" t="s">
        <v>233</v>
      </c>
      <c r="B174" s="10">
        <v>59271.283999999992</v>
      </c>
      <c r="C174" s="10">
        <v>51342.756000000001</v>
      </c>
      <c r="D174" s="10">
        <v>-7928.5279999999912</v>
      </c>
      <c r="E174" s="11">
        <v>-0.13376676638218252</v>
      </c>
    </row>
    <row r="175" spans="1:5">
      <c r="A175" s="18" t="s">
        <v>234</v>
      </c>
      <c r="B175" s="10">
        <v>263495.20899999997</v>
      </c>
      <c r="C175" s="10">
        <v>228311.82500000001</v>
      </c>
      <c r="D175" s="10">
        <v>-35183.383999999962</v>
      </c>
      <c r="E175" s="11">
        <v>-0.1335257067235707</v>
      </c>
    </row>
    <row r="176" spans="1:5">
      <c r="A176" s="18" t="s">
        <v>235</v>
      </c>
      <c r="B176" s="10">
        <v>3277196.5219999999</v>
      </c>
      <c r="C176" s="10">
        <v>2842372.0099999984</v>
      </c>
      <c r="D176" s="10">
        <v>-434824.5120000015</v>
      </c>
      <c r="E176" s="11">
        <v>-0.13268185446951403</v>
      </c>
    </row>
    <row r="177" spans="1:5">
      <c r="A177" s="18" t="s">
        <v>236</v>
      </c>
      <c r="B177" s="10">
        <v>22520.473000000009</v>
      </c>
      <c r="C177" s="10">
        <v>19536.000000000004</v>
      </c>
      <c r="D177" s="10">
        <v>-2984.4730000000054</v>
      </c>
      <c r="E177" s="11">
        <v>-0.13252266060308787</v>
      </c>
    </row>
    <row r="178" spans="1:5">
      <c r="A178" s="18" t="s">
        <v>237</v>
      </c>
      <c r="B178" s="10">
        <v>13689.920000000002</v>
      </c>
      <c r="C178" s="10">
        <v>11883.165000000001</v>
      </c>
      <c r="D178" s="10">
        <v>-1806.755000000001</v>
      </c>
      <c r="E178" s="11">
        <v>-0.13197703127556631</v>
      </c>
    </row>
    <row r="179" spans="1:5">
      <c r="A179" s="18" t="s">
        <v>238</v>
      </c>
      <c r="B179" s="10">
        <v>77496.790999999997</v>
      </c>
      <c r="C179" s="10">
        <v>67387.689000000013</v>
      </c>
      <c r="D179" s="10">
        <v>-10109.101999999984</v>
      </c>
      <c r="E179" s="11">
        <v>-0.13044542708871629</v>
      </c>
    </row>
    <row r="180" spans="1:5">
      <c r="A180" s="18" t="s">
        <v>239</v>
      </c>
      <c r="B180" s="10">
        <v>221195.201</v>
      </c>
      <c r="C180" s="10">
        <v>192657.06399999998</v>
      </c>
      <c r="D180" s="10">
        <v>-28538.137000000017</v>
      </c>
      <c r="E180" s="11">
        <v>-0.12901788497662758</v>
      </c>
    </row>
    <row r="181" spans="1:5">
      <c r="A181" s="18" t="s">
        <v>240</v>
      </c>
      <c r="B181" s="10">
        <v>32085.180000000008</v>
      </c>
      <c r="C181" s="10">
        <v>27973.210999999999</v>
      </c>
      <c r="D181" s="10">
        <v>-4111.9690000000082</v>
      </c>
      <c r="E181" s="11">
        <v>-0.12815789096399047</v>
      </c>
    </row>
    <row r="182" spans="1:5">
      <c r="A182" s="18" t="s">
        <v>241</v>
      </c>
      <c r="B182" s="10">
        <v>74469.102000000014</v>
      </c>
      <c r="C182" s="10">
        <v>65021.052000000003</v>
      </c>
      <c r="D182" s="10">
        <v>-9448.0500000000102</v>
      </c>
      <c r="E182" s="11">
        <v>-0.12687208179306378</v>
      </c>
    </row>
    <row r="183" spans="1:5">
      <c r="A183" s="18" t="s">
        <v>242</v>
      </c>
      <c r="B183" s="10">
        <v>49470.396000000001</v>
      </c>
      <c r="C183" s="10">
        <v>43291.993999999999</v>
      </c>
      <c r="D183" s="10">
        <v>-6178.4020000000019</v>
      </c>
      <c r="E183" s="11">
        <v>-0.12489089434416498</v>
      </c>
    </row>
    <row r="184" spans="1:5">
      <c r="A184" s="18" t="s">
        <v>243</v>
      </c>
      <c r="B184" s="10">
        <v>100172.535</v>
      </c>
      <c r="C184" s="10">
        <v>87727.058000000005</v>
      </c>
      <c r="D184" s="10">
        <v>-12445.476999999999</v>
      </c>
      <c r="E184" s="11">
        <v>-0.12424041180549138</v>
      </c>
    </row>
    <row r="185" spans="1:5">
      <c r="A185" s="18" t="s">
        <v>244</v>
      </c>
      <c r="B185" s="10">
        <v>159048.80699999997</v>
      </c>
      <c r="C185" s="10">
        <v>139546.283</v>
      </c>
      <c r="D185" s="10">
        <v>-19502.523999999976</v>
      </c>
      <c r="E185" s="11">
        <v>-0.12261974401354661</v>
      </c>
    </row>
    <row r="186" spans="1:5">
      <c r="A186" s="18" t="s">
        <v>245</v>
      </c>
      <c r="B186" s="10">
        <v>80783.789000000019</v>
      </c>
      <c r="C186" s="10">
        <v>70907.736000000004</v>
      </c>
      <c r="D186" s="10">
        <v>-9876.0530000000144</v>
      </c>
      <c r="E186" s="11">
        <v>-0.12225290645874523</v>
      </c>
    </row>
    <row r="187" spans="1:5">
      <c r="A187" s="18" t="s">
        <v>246</v>
      </c>
      <c r="B187" s="10">
        <v>96212.654000000024</v>
      </c>
      <c r="C187" s="10">
        <v>84476.885999999999</v>
      </c>
      <c r="D187" s="10">
        <v>-11735.768000000025</v>
      </c>
      <c r="E187" s="11">
        <v>-0.12197738563578157</v>
      </c>
    </row>
    <row r="188" spans="1:5">
      <c r="A188" s="18" t="s">
        <v>247</v>
      </c>
      <c r="B188" s="10">
        <v>788437.29499999981</v>
      </c>
      <c r="C188" s="10">
        <v>692881.09199999995</v>
      </c>
      <c r="D188" s="10">
        <v>-95556.202999999863</v>
      </c>
      <c r="E188" s="11">
        <v>-0.12119695961363661</v>
      </c>
    </row>
    <row r="189" spans="1:5">
      <c r="A189" s="18" t="s">
        <v>248</v>
      </c>
      <c r="B189" s="10">
        <v>54246.675999999999</v>
      </c>
      <c r="C189" s="10">
        <v>47698.850000000006</v>
      </c>
      <c r="D189" s="10">
        <v>-6547.8259999999937</v>
      </c>
      <c r="E189" s="11">
        <v>-0.1207046492581406</v>
      </c>
    </row>
    <row r="190" spans="1:5">
      <c r="A190" s="18" t="s">
        <v>249</v>
      </c>
      <c r="B190" s="10">
        <v>81667.196000000011</v>
      </c>
      <c r="C190" s="10">
        <v>71813.043000000034</v>
      </c>
      <c r="D190" s="10">
        <v>-9854.1529999999766</v>
      </c>
      <c r="E190" s="11">
        <v>-0.12066231587037683</v>
      </c>
    </row>
    <row r="191" spans="1:5">
      <c r="A191" s="18" t="s">
        <v>250</v>
      </c>
      <c r="B191" s="10">
        <v>20747.954000000002</v>
      </c>
      <c r="C191" s="10">
        <v>18255.929</v>
      </c>
      <c r="D191" s="10">
        <v>-2492.0250000000015</v>
      </c>
      <c r="E191" s="11">
        <v>-0.12010943344100344</v>
      </c>
    </row>
    <row r="192" spans="1:5">
      <c r="A192" s="18" t="s">
        <v>251</v>
      </c>
      <c r="B192" s="10">
        <v>97458.925000000003</v>
      </c>
      <c r="C192" s="10">
        <v>85790.791999999987</v>
      </c>
      <c r="D192" s="10">
        <v>-11668.133000000016</v>
      </c>
      <c r="E192" s="11">
        <v>-0.11972359637662755</v>
      </c>
    </row>
    <row r="193" spans="1:5">
      <c r="A193" s="18" t="s">
        <v>252</v>
      </c>
      <c r="B193" s="10">
        <v>343150.78899999993</v>
      </c>
      <c r="C193" s="10">
        <v>302155.43800000002</v>
      </c>
      <c r="D193" s="10">
        <v>-40995.350999999908</v>
      </c>
      <c r="E193" s="11">
        <v>-0.1194674537088123</v>
      </c>
    </row>
    <row r="194" spans="1:5">
      <c r="A194" s="18" t="s">
        <v>253</v>
      </c>
      <c r="B194" s="10">
        <v>109513.14600000001</v>
      </c>
      <c r="C194" s="10">
        <v>96472.650999999983</v>
      </c>
      <c r="D194" s="10">
        <v>-13040.495000000024</v>
      </c>
      <c r="E194" s="11">
        <v>-0.11907698277611369</v>
      </c>
    </row>
    <row r="195" spans="1:5">
      <c r="A195" s="18" t="s">
        <v>254</v>
      </c>
      <c r="B195" s="10">
        <v>17502.648000000008</v>
      </c>
      <c r="C195" s="10">
        <v>15450.013000000001</v>
      </c>
      <c r="D195" s="10">
        <v>-2052.6350000000075</v>
      </c>
      <c r="E195" s="11">
        <v>-0.11727568308521125</v>
      </c>
    </row>
    <row r="196" spans="1:5">
      <c r="A196" s="18" t="s">
        <v>255</v>
      </c>
      <c r="B196" s="10">
        <v>16535.820000000003</v>
      </c>
      <c r="C196" s="10">
        <v>14600.100000000002</v>
      </c>
      <c r="D196" s="10">
        <v>-1935.7200000000012</v>
      </c>
      <c r="E196" s="11">
        <v>-0.11706223217233865</v>
      </c>
    </row>
    <row r="197" spans="1:5">
      <c r="A197" s="18" t="s">
        <v>256</v>
      </c>
      <c r="B197" s="10">
        <v>158936.978</v>
      </c>
      <c r="C197" s="10">
        <v>140681.59900000005</v>
      </c>
      <c r="D197" s="10">
        <v>-18255.378999999957</v>
      </c>
      <c r="E197" s="11">
        <v>-0.11485923055615137</v>
      </c>
    </row>
    <row r="198" spans="1:5">
      <c r="A198" s="18" t="s">
        <v>257</v>
      </c>
      <c r="B198" s="10">
        <v>88776.733000000007</v>
      </c>
      <c r="C198" s="10">
        <v>78696.518999999986</v>
      </c>
      <c r="D198" s="10">
        <v>-10080.214000000022</v>
      </c>
      <c r="E198" s="11">
        <v>-0.11354567418019337</v>
      </c>
    </row>
    <row r="199" spans="1:5">
      <c r="A199" s="18" t="s">
        <v>258</v>
      </c>
      <c r="B199" s="10">
        <v>40236.112000000008</v>
      </c>
      <c r="C199" s="10">
        <v>35684.171000000002</v>
      </c>
      <c r="D199" s="10">
        <v>-4551.9410000000062</v>
      </c>
      <c r="E199" s="11">
        <v>-0.11313073688630763</v>
      </c>
    </row>
    <row r="200" spans="1:5">
      <c r="A200" s="18" t="s">
        <v>259</v>
      </c>
      <c r="B200" s="10">
        <v>30921.434000000005</v>
      </c>
      <c r="C200" s="10">
        <v>27424.482999999997</v>
      </c>
      <c r="D200" s="10">
        <v>-3496.9510000000082</v>
      </c>
      <c r="E200" s="11">
        <v>-0.11309148857714708</v>
      </c>
    </row>
    <row r="201" spans="1:5">
      <c r="A201" s="18" t="s">
        <v>260</v>
      </c>
      <c r="B201" s="10">
        <v>35476.742999999995</v>
      </c>
      <c r="C201" s="10">
        <v>31468.548999999999</v>
      </c>
      <c r="D201" s="10">
        <v>-4008.1939999999959</v>
      </c>
      <c r="E201" s="11">
        <v>-0.11298089004393658</v>
      </c>
    </row>
    <row r="202" spans="1:5">
      <c r="A202" s="18" t="s">
        <v>261</v>
      </c>
      <c r="B202" s="10">
        <v>986361.25100000005</v>
      </c>
      <c r="C202" s="10">
        <v>876724.70499999984</v>
      </c>
      <c r="D202" s="10">
        <v>-109636.54600000021</v>
      </c>
      <c r="E202" s="11">
        <v>-0.11115252742222757</v>
      </c>
    </row>
    <row r="203" spans="1:5">
      <c r="A203" s="18" t="s">
        <v>262</v>
      </c>
      <c r="B203" s="10">
        <v>54435.502000000008</v>
      </c>
      <c r="C203" s="10">
        <v>48452.23599999999</v>
      </c>
      <c r="D203" s="10">
        <v>-5983.2660000000178</v>
      </c>
      <c r="E203" s="11">
        <v>-0.10991477583875349</v>
      </c>
    </row>
    <row r="204" spans="1:5">
      <c r="A204" s="18" t="s">
        <v>263</v>
      </c>
      <c r="B204" s="10">
        <v>111480.90800000001</v>
      </c>
      <c r="C204" s="10">
        <v>99272.635000000024</v>
      </c>
      <c r="D204" s="10">
        <v>-12208.272999999986</v>
      </c>
      <c r="E204" s="11">
        <v>-0.10950998892115218</v>
      </c>
    </row>
    <row r="205" spans="1:5">
      <c r="A205" s="18" t="s">
        <v>264</v>
      </c>
      <c r="B205" s="10">
        <v>53101.955000000016</v>
      </c>
      <c r="C205" s="10">
        <v>47301.329000000005</v>
      </c>
      <c r="D205" s="10">
        <v>-5800.6260000000111</v>
      </c>
      <c r="E205" s="11">
        <v>-0.10923563925282995</v>
      </c>
    </row>
    <row r="206" spans="1:5">
      <c r="A206" s="18" t="s">
        <v>265</v>
      </c>
      <c r="B206" s="10">
        <v>23430.583000000006</v>
      </c>
      <c r="C206" s="10">
        <v>20889.140000000003</v>
      </c>
      <c r="D206" s="10">
        <v>-2541.4430000000029</v>
      </c>
      <c r="E206" s="11">
        <v>-0.10846691266708994</v>
      </c>
    </row>
    <row r="207" spans="1:5">
      <c r="A207" s="18" t="s">
        <v>266</v>
      </c>
      <c r="B207" s="10">
        <v>38234.475000000006</v>
      </c>
      <c r="C207" s="10">
        <v>34138.982000000011</v>
      </c>
      <c r="D207" s="10">
        <v>-4095.4929999999949</v>
      </c>
      <c r="E207" s="11">
        <v>-0.10711518858307834</v>
      </c>
    </row>
    <row r="208" spans="1:5">
      <c r="A208" s="18" t="s">
        <v>267</v>
      </c>
      <c r="B208" s="10">
        <v>123902.484</v>
      </c>
      <c r="C208" s="10">
        <v>110700.06000000001</v>
      </c>
      <c r="D208" s="10">
        <v>-13202.423999999985</v>
      </c>
      <c r="E208" s="11">
        <v>-0.10655495817178277</v>
      </c>
    </row>
    <row r="209" spans="1:5">
      <c r="A209" s="18" t="s">
        <v>268</v>
      </c>
      <c r="B209" s="10">
        <v>47351.220999999998</v>
      </c>
      <c r="C209" s="10">
        <v>42375.142999999996</v>
      </c>
      <c r="D209" s="10">
        <v>-4976.0780000000013</v>
      </c>
      <c r="E209" s="11">
        <v>-0.10508869454496224</v>
      </c>
    </row>
    <row r="210" spans="1:5">
      <c r="A210" s="18" t="s">
        <v>269</v>
      </c>
      <c r="B210" s="10">
        <v>184706.33300000001</v>
      </c>
      <c r="C210" s="10">
        <v>165321.49699999997</v>
      </c>
      <c r="D210" s="10">
        <v>-19384.836000000039</v>
      </c>
      <c r="E210" s="11">
        <v>-0.10494949298787734</v>
      </c>
    </row>
    <row r="211" spans="1:5">
      <c r="A211" s="18" t="s">
        <v>270</v>
      </c>
      <c r="B211" s="10">
        <v>86321.251999999935</v>
      </c>
      <c r="C211" s="10">
        <v>77352.142000000022</v>
      </c>
      <c r="D211" s="10">
        <v>-8969.1099999999133</v>
      </c>
      <c r="E211" s="11">
        <v>-0.10390384513885317</v>
      </c>
    </row>
    <row r="212" spans="1:5">
      <c r="A212" s="18" t="s">
        <v>271</v>
      </c>
      <c r="B212" s="10">
        <v>59376.106</v>
      </c>
      <c r="C212" s="10">
        <v>53388.912999999993</v>
      </c>
      <c r="D212" s="10">
        <v>-5987.1930000000066</v>
      </c>
      <c r="E212" s="11">
        <v>-0.10083505644509605</v>
      </c>
    </row>
    <row r="213" spans="1:5">
      <c r="A213" s="18" t="s">
        <v>272</v>
      </c>
      <c r="B213" s="10">
        <v>129158.73299999999</v>
      </c>
      <c r="C213" s="10">
        <v>116230.23200000002</v>
      </c>
      <c r="D213" s="10">
        <v>-12928.500999999975</v>
      </c>
      <c r="E213" s="11">
        <v>-0.10009776884386111</v>
      </c>
    </row>
    <row r="214" spans="1:5">
      <c r="A214" s="18" t="s">
        <v>273</v>
      </c>
      <c r="B214" s="10">
        <v>32357.952000000001</v>
      </c>
      <c r="C214" s="10">
        <v>29136.010000000002</v>
      </c>
      <c r="D214" s="10">
        <v>-3221.9419999999991</v>
      </c>
      <c r="E214" s="11">
        <v>-9.9571876489587444E-2</v>
      </c>
    </row>
    <row r="215" spans="1:5">
      <c r="A215" s="18" t="s">
        <v>274</v>
      </c>
      <c r="B215" s="10">
        <v>113562.38800000001</v>
      </c>
      <c r="C215" s="10">
        <v>102384.804</v>
      </c>
      <c r="D215" s="10">
        <v>-11177.584000000003</v>
      </c>
      <c r="E215" s="11">
        <v>-9.8426813638332458E-2</v>
      </c>
    </row>
    <row r="216" spans="1:5">
      <c r="A216" s="18" t="s">
        <v>275</v>
      </c>
      <c r="B216" s="10">
        <v>197467.39499999996</v>
      </c>
      <c r="C216" s="10">
        <v>178042.55699999997</v>
      </c>
      <c r="D216" s="10">
        <v>-19424.837999999989</v>
      </c>
      <c r="E216" s="11">
        <v>-9.8369849868126288E-2</v>
      </c>
    </row>
    <row r="217" spans="1:5">
      <c r="A217" s="18" t="s">
        <v>276</v>
      </c>
      <c r="B217" s="10">
        <v>132982.465</v>
      </c>
      <c r="C217" s="10">
        <v>120191.70400000001</v>
      </c>
      <c r="D217" s="10">
        <v>-12790.760999999984</v>
      </c>
      <c r="E217" s="11">
        <v>-9.6183816415194176E-2</v>
      </c>
    </row>
    <row r="218" spans="1:5">
      <c r="A218" s="18" t="s">
        <v>277</v>
      </c>
      <c r="B218" s="10">
        <v>29275.170000000002</v>
      </c>
      <c r="C218" s="10">
        <v>26489.654999999999</v>
      </c>
      <c r="D218" s="10">
        <v>-2785.5150000000031</v>
      </c>
      <c r="E218" s="11">
        <v>-9.5149404768614596E-2</v>
      </c>
    </row>
    <row r="219" spans="1:5">
      <c r="A219" s="18" t="s">
        <v>278</v>
      </c>
      <c r="B219" s="10">
        <v>68086.414000000004</v>
      </c>
      <c r="C219" s="10">
        <v>61969.258999999998</v>
      </c>
      <c r="D219" s="10">
        <v>-6117.1550000000061</v>
      </c>
      <c r="E219" s="11">
        <v>-8.9843988552547438E-2</v>
      </c>
    </row>
    <row r="220" spans="1:5">
      <c r="A220" s="18" t="s">
        <v>279</v>
      </c>
      <c r="B220" s="10">
        <v>16893.63</v>
      </c>
      <c r="C220" s="10">
        <v>15398.63</v>
      </c>
      <c r="D220" s="10">
        <v>-1495.0000000000018</v>
      </c>
      <c r="E220" s="11">
        <v>-8.8494894229363477E-2</v>
      </c>
    </row>
    <row r="221" spans="1:5">
      <c r="A221" s="18" t="s">
        <v>280</v>
      </c>
      <c r="B221" s="10">
        <v>358425.348</v>
      </c>
      <c r="C221" s="10">
        <v>329350.07199999999</v>
      </c>
      <c r="D221" s="10">
        <v>-29075.276000000013</v>
      </c>
      <c r="E221" s="11">
        <v>-8.1119474842499179E-2</v>
      </c>
    </row>
    <row r="222" spans="1:5">
      <c r="A222" s="18" t="s">
        <v>281</v>
      </c>
      <c r="B222" s="10">
        <v>19168.928999999996</v>
      </c>
      <c r="C222" s="10">
        <v>17644.89</v>
      </c>
      <c r="D222" s="10">
        <v>-1524.038999999997</v>
      </c>
      <c r="E222" s="11">
        <v>-7.9505693823582801E-2</v>
      </c>
    </row>
    <row r="223" spans="1:5">
      <c r="A223" s="18" t="s">
        <v>282</v>
      </c>
      <c r="B223" s="10">
        <v>36753.382999999987</v>
      </c>
      <c r="C223" s="10">
        <v>33930.731999999996</v>
      </c>
      <c r="D223" s="10">
        <v>-2822.6509999999907</v>
      </c>
      <c r="E223" s="11">
        <v>-7.6799760174457735E-2</v>
      </c>
    </row>
    <row r="224" spans="1:5">
      <c r="A224" s="18" t="s">
        <v>283</v>
      </c>
      <c r="B224" s="10">
        <v>42097.264000000003</v>
      </c>
      <c r="C224" s="10">
        <v>38946.269000000008</v>
      </c>
      <c r="D224" s="10">
        <v>-3150.9949999999953</v>
      </c>
      <c r="E224" s="11">
        <v>-7.4850351319743616E-2</v>
      </c>
    </row>
    <row r="225" spans="1:5">
      <c r="A225" s="18" t="s">
        <v>284</v>
      </c>
      <c r="B225" s="10">
        <v>59330.13400000002</v>
      </c>
      <c r="C225" s="10">
        <v>54978.164999999994</v>
      </c>
      <c r="D225" s="10">
        <v>-4351.9690000000264</v>
      </c>
      <c r="E225" s="11">
        <v>-7.3351747359950759E-2</v>
      </c>
    </row>
    <row r="226" spans="1:5">
      <c r="A226" s="18" t="s">
        <v>285</v>
      </c>
      <c r="B226" s="10">
        <v>16342.584999999999</v>
      </c>
      <c r="C226" s="10">
        <v>15164.472</v>
      </c>
      <c r="D226" s="10">
        <v>-1178.1129999999994</v>
      </c>
      <c r="E226" s="11">
        <v>-7.208853434141535E-2</v>
      </c>
    </row>
    <row r="227" spans="1:5">
      <c r="A227" s="18" t="s">
        <v>286</v>
      </c>
      <c r="B227" s="10">
        <v>17968.993999999999</v>
      </c>
      <c r="C227" s="10">
        <v>16728.850999999995</v>
      </c>
      <c r="D227" s="10">
        <v>-1240.1430000000037</v>
      </c>
      <c r="E227" s="11">
        <v>-6.9015716739624033E-2</v>
      </c>
    </row>
    <row r="228" spans="1:5">
      <c r="A228" s="18" t="s">
        <v>287</v>
      </c>
      <c r="B228" s="10">
        <v>43374.88900000001</v>
      </c>
      <c r="C228" s="10">
        <v>40421.143000000004</v>
      </c>
      <c r="D228" s="10">
        <v>-2953.7460000000065</v>
      </c>
      <c r="E228" s="11">
        <v>-6.809806475816009E-2</v>
      </c>
    </row>
    <row r="229" spans="1:5">
      <c r="A229" s="18" t="s">
        <v>288</v>
      </c>
      <c r="B229" s="10">
        <v>71930.882000000012</v>
      </c>
      <c r="C229" s="10">
        <v>67144.316000000006</v>
      </c>
      <c r="D229" s="10">
        <v>-4786.5660000000062</v>
      </c>
      <c r="E229" s="11">
        <v>-6.6543963690032404E-2</v>
      </c>
    </row>
    <row r="230" spans="1:5">
      <c r="A230" s="18" t="s">
        <v>289</v>
      </c>
      <c r="B230" s="10">
        <v>43327.867000000006</v>
      </c>
      <c r="C230" s="10">
        <v>40490.29800000001</v>
      </c>
      <c r="D230" s="10">
        <v>-2837.5689999999959</v>
      </c>
      <c r="E230" s="11">
        <v>-6.5490622928656872E-2</v>
      </c>
    </row>
    <row r="231" spans="1:5">
      <c r="A231" s="18" t="s">
        <v>290</v>
      </c>
      <c r="B231" s="10">
        <v>81603.905000000013</v>
      </c>
      <c r="C231" s="10">
        <v>76664.161999999982</v>
      </c>
      <c r="D231" s="10">
        <v>-4939.7430000000313</v>
      </c>
      <c r="E231" s="11">
        <v>-6.0533169337913799E-2</v>
      </c>
    </row>
    <row r="232" spans="1:5">
      <c r="A232" s="18" t="s">
        <v>291</v>
      </c>
      <c r="B232" s="10">
        <v>74765.019</v>
      </c>
      <c r="C232" s="10">
        <v>70567.009999999995</v>
      </c>
      <c r="D232" s="10">
        <v>-4198.0090000000055</v>
      </c>
      <c r="E232" s="11">
        <v>-5.6149373813440824E-2</v>
      </c>
    </row>
    <row r="233" spans="1:5">
      <c r="A233" s="18" t="s">
        <v>292</v>
      </c>
      <c r="B233" s="10">
        <v>43432.103999999999</v>
      </c>
      <c r="C233" s="10">
        <v>41577.375</v>
      </c>
      <c r="D233" s="10">
        <v>-1854.7289999999994</v>
      </c>
      <c r="E233" s="11">
        <v>-4.2704102016333338E-2</v>
      </c>
    </row>
    <row r="234" spans="1:5">
      <c r="A234" s="18" t="s">
        <v>293</v>
      </c>
      <c r="B234" s="10">
        <v>260471.375</v>
      </c>
      <c r="C234" s="10">
        <v>254511.20600000003</v>
      </c>
      <c r="D234" s="10">
        <v>-5960.1689999999653</v>
      </c>
      <c r="E234" s="11">
        <v>-2.2882241858630206E-2</v>
      </c>
    </row>
    <row r="235" spans="1:5">
      <c r="A235" s="18" t="s">
        <v>294</v>
      </c>
      <c r="B235" s="10">
        <v>122893.07699999999</v>
      </c>
      <c r="C235" s="10">
        <v>120193.79800000002</v>
      </c>
      <c r="D235" s="10">
        <v>-2699.2789999999659</v>
      </c>
      <c r="E235" s="11">
        <v>-2.1964451260342077E-2</v>
      </c>
    </row>
    <row r="236" spans="1:5">
      <c r="A236" s="18" t="s">
        <v>295</v>
      </c>
      <c r="B236" s="10">
        <v>31235.391000000003</v>
      </c>
      <c r="C236" s="10">
        <v>30934.303</v>
      </c>
      <c r="D236" s="10">
        <v>-301.08800000000338</v>
      </c>
      <c r="E236" s="11">
        <v>-9.6393222674882907E-3</v>
      </c>
    </row>
    <row r="237" spans="1:5">
      <c r="A237" s="18" t="s">
        <v>296</v>
      </c>
      <c r="B237" s="10">
        <v>24237.642</v>
      </c>
      <c r="C237" s="10">
        <v>25449.439999999995</v>
      </c>
      <c r="D237" s="10">
        <v>1211.7979999999952</v>
      </c>
      <c r="E237" s="11">
        <v>4.999653019051916E-2</v>
      </c>
    </row>
    <row r="238" spans="1:5">
      <c r="A238" s="18" t="s">
        <v>297</v>
      </c>
      <c r="B238" s="10">
        <v>22073.325000000001</v>
      </c>
      <c r="C238" s="10">
        <v>97789.872999999978</v>
      </c>
      <c r="D238" s="10">
        <v>75716.547999999981</v>
      </c>
      <c r="E238" s="11">
        <v>3.4302284771324656</v>
      </c>
    </row>
    <row r="239" spans="1:5">
      <c r="A239" s="18" t="s">
        <v>298</v>
      </c>
      <c r="B239" s="10"/>
      <c r="C239" s="10">
        <v>17110.024999999998</v>
      </c>
      <c r="D239" s="10">
        <v>17110.024999999998</v>
      </c>
      <c r="E239" s="11"/>
    </row>
    <row r="240" spans="1:5">
      <c r="A240" s="18" t="s">
        <v>299</v>
      </c>
      <c r="B240" s="10"/>
      <c r="C240" s="10">
        <v>13790.019999999999</v>
      </c>
      <c r="D240" s="10">
        <v>13790.019999999999</v>
      </c>
      <c r="E240" s="11"/>
    </row>
    <row r="241" spans="1:5" ht="12.95">
      <c r="A241" s="12" t="s">
        <v>35</v>
      </c>
      <c r="B241" s="13">
        <v>58216407.499000072</v>
      </c>
      <c r="C241" s="13">
        <v>46638869.345000029</v>
      </c>
      <c r="D241" s="14">
        <v>-11577538.154000044</v>
      </c>
      <c r="E241" s="15">
        <v>-0.19887070761277909</v>
      </c>
    </row>
  </sheetData>
  <sortState xmlns:xlrd2="http://schemas.microsoft.com/office/spreadsheetml/2017/richdata2" ref="A10:E240">
    <sortCondition ref="E14:E240"/>
  </sortState>
  <mergeCells count="5">
    <mergeCell ref="A7:E7"/>
    <mergeCell ref="A8:A9"/>
    <mergeCell ref="B8:C8"/>
    <mergeCell ref="D8:E8"/>
    <mergeCell ref="A1:E3"/>
  </mergeCells>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5EFDCF-BCE7-42E5-B07E-7EBCACA02C75}"/>
</file>

<file path=customXml/itemProps2.xml><?xml version="1.0" encoding="utf-8"?>
<ds:datastoreItem xmlns:ds="http://schemas.openxmlformats.org/officeDocument/2006/customXml" ds:itemID="{BF9A5910-670D-48BA-BB92-0C2F4F835BC2}"/>
</file>

<file path=customXml/itemProps3.xml><?xml version="1.0" encoding="utf-8"?>
<ds:datastoreItem xmlns:ds="http://schemas.openxmlformats.org/officeDocument/2006/customXml" ds:itemID="{0DE14772-CDF1-4341-B319-70870A59BC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2022-07-01T10:49:30Z</dcterms:created>
  <dcterms:modified xsi:type="dcterms:W3CDTF">2025-01-31T16:30:28Z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