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"/>
    </mc:Choice>
  </mc:AlternateContent>
  <xr:revisionPtr revIDLastSave="0" documentId="8_{96ABAD71-F5A3-4485-AC75-6AA672B68C81}" xr6:coauthVersionLast="47" xr6:coauthVersionMax="47" xr10:uidLastSave="{00000000-0000-0000-0000-000000000000}"/>
  <bookViews>
    <workbookView xWindow="-110" yWindow="-110" windowWidth="19420" windowHeight="10420" xr2:uid="{800BD406-DF63-40CE-9862-8084B5800A13}"/>
  </bookViews>
  <sheets>
    <sheet name="Januar 2022" sheetId="1" r:id="rId1"/>
    <sheet name="Kommunene januar 20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" l="1"/>
  <c r="E105" i="1" s="1"/>
  <c r="E104" i="1"/>
  <c r="D104" i="1"/>
  <c r="D103" i="1"/>
  <c r="E103" i="1" s="1"/>
  <c r="E102" i="1"/>
  <c r="D102" i="1"/>
  <c r="D101" i="1"/>
  <c r="E101" i="1" s="1"/>
  <c r="E100" i="1"/>
  <c r="D100" i="1"/>
  <c r="D99" i="1"/>
  <c r="E99" i="1" s="1"/>
  <c r="E98" i="1"/>
  <c r="D98" i="1"/>
  <c r="D97" i="1"/>
  <c r="E97" i="1" s="1"/>
  <c r="E96" i="1"/>
  <c r="D96" i="1"/>
  <c r="D95" i="1"/>
  <c r="E95" i="1" s="1"/>
  <c r="E94" i="1"/>
  <c r="D94" i="1"/>
  <c r="D93" i="1"/>
  <c r="E93" i="1" s="1"/>
  <c r="E92" i="1"/>
  <c r="D92" i="1"/>
  <c r="D91" i="1"/>
  <c r="E91" i="1" s="1"/>
  <c r="E90" i="1"/>
  <c r="D90" i="1"/>
  <c r="D89" i="1"/>
  <c r="E89" i="1" s="1"/>
  <c r="E88" i="1"/>
  <c r="D88" i="1"/>
  <c r="D87" i="1"/>
  <c r="E87" i="1" s="1"/>
  <c r="E86" i="1"/>
  <c r="D86" i="1"/>
  <c r="D85" i="1"/>
  <c r="E85" i="1" s="1"/>
  <c r="E84" i="1"/>
  <c r="D84" i="1"/>
  <c r="D83" i="1"/>
  <c r="E83" i="1" s="1"/>
  <c r="E82" i="1"/>
  <c r="D82" i="1"/>
  <c r="D81" i="1"/>
  <c r="E81" i="1" s="1"/>
  <c r="E80" i="1"/>
  <c r="D80" i="1"/>
  <c r="D79" i="1"/>
  <c r="E79" i="1" s="1"/>
  <c r="E78" i="1"/>
  <c r="D78" i="1"/>
  <c r="D77" i="1"/>
  <c r="E77" i="1" s="1"/>
  <c r="E76" i="1"/>
  <c r="D76" i="1"/>
  <c r="D75" i="1"/>
  <c r="E75" i="1" s="1"/>
  <c r="E74" i="1"/>
  <c r="D74" i="1"/>
  <c r="D73" i="1"/>
  <c r="E73" i="1" s="1"/>
  <c r="E72" i="1"/>
  <c r="D72" i="1"/>
  <c r="D71" i="1"/>
  <c r="E71" i="1" s="1"/>
  <c r="E70" i="1"/>
  <c r="D70" i="1"/>
  <c r="D69" i="1"/>
  <c r="E69" i="1" s="1"/>
  <c r="E68" i="1"/>
  <c r="D68" i="1"/>
  <c r="D67" i="1"/>
  <c r="E67" i="1" s="1"/>
  <c r="E66" i="1"/>
  <c r="D66" i="1"/>
  <c r="D65" i="1"/>
  <c r="E65" i="1" s="1"/>
  <c r="E64" i="1"/>
  <c r="D64" i="1"/>
  <c r="D63" i="1"/>
  <c r="E63" i="1" s="1"/>
  <c r="E62" i="1"/>
  <c r="D62" i="1"/>
  <c r="D55" i="1"/>
  <c r="E55" i="1" s="1"/>
  <c r="E54" i="1"/>
  <c r="D54" i="1"/>
  <c r="D53" i="1"/>
  <c r="E53" i="1" s="1"/>
  <c r="E52" i="1"/>
  <c r="D52" i="1"/>
  <c r="D51" i="1"/>
  <c r="E51" i="1" s="1"/>
  <c r="E50" i="1"/>
  <c r="D50" i="1"/>
  <c r="D49" i="1"/>
  <c r="E49" i="1" s="1"/>
  <c r="E48" i="1"/>
  <c r="D48" i="1"/>
  <c r="D47" i="1"/>
  <c r="E47" i="1" s="1"/>
  <c r="E46" i="1"/>
  <c r="D46" i="1"/>
  <c r="D45" i="1"/>
  <c r="E45" i="1" s="1"/>
  <c r="E44" i="1"/>
  <c r="D44" i="1"/>
  <c r="D37" i="1"/>
  <c r="E37" i="1" s="1"/>
  <c r="E36" i="1"/>
  <c r="D36" i="1"/>
  <c r="D35" i="1"/>
  <c r="E35" i="1" s="1"/>
  <c r="E34" i="1"/>
  <c r="D34" i="1"/>
  <c r="D33" i="1"/>
  <c r="E33" i="1" s="1"/>
  <c r="E32" i="1"/>
  <c r="D32" i="1"/>
  <c r="D31" i="1"/>
  <c r="E31" i="1" s="1"/>
  <c r="E30" i="1"/>
  <c r="D30" i="1"/>
  <c r="D29" i="1"/>
  <c r="E29" i="1" s="1"/>
  <c r="E28" i="1"/>
  <c r="D28" i="1"/>
  <c r="D27" i="1"/>
  <c r="E27" i="1" s="1"/>
  <c r="E26" i="1"/>
  <c r="D26" i="1"/>
  <c r="D25" i="1"/>
  <c r="E25" i="1" s="1"/>
  <c r="E24" i="1"/>
  <c r="D24" i="1"/>
  <c r="D23" i="1"/>
  <c r="E23" i="1" s="1"/>
  <c r="E22" i="1"/>
  <c r="D22" i="1"/>
  <c r="D21" i="1"/>
  <c r="E21" i="1" s="1"/>
  <c r="E20" i="1"/>
  <c r="D20" i="1"/>
  <c r="D19" i="1"/>
  <c r="E19" i="1" s="1"/>
  <c r="E18" i="1"/>
  <c r="D18" i="1"/>
  <c r="D17" i="1"/>
  <c r="E17" i="1" s="1"/>
  <c r="E16" i="1"/>
  <c r="D16" i="1"/>
  <c r="D15" i="1"/>
  <c r="E15" i="1" s="1"/>
  <c r="E14" i="1"/>
  <c r="D14" i="1"/>
  <c r="D13" i="1"/>
  <c r="E13" i="1" s="1"/>
  <c r="E12" i="1"/>
  <c r="D12" i="1"/>
</calcChain>
</file>

<file path=xl/sharedStrings.xml><?xml version="1.0" encoding="utf-8"?>
<sst xmlns="http://schemas.openxmlformats.org/spreadsheetml/2006/main" count="347" uniqueCount="294">
  <si>
    <t>Salget gikk ned med 12 prosent i januar målt mot samme måned i fjor. Nedgangen er omtrent som forventet og må sees i sammenheng med gjenåpningen av samfunnet etter pandemien. Rødvin, som utgjør drøyt halvparten av salget, står for 81 prosent av nedgangen i januar. Kategorier som musserende, alkoholfritt, sider og likør har vekst.</t>
  </si>
  <si>
    <t>Totalt salg</t>
  </si>
  <si>
    <t>Kategori</t>
  </si>
  <si>
    <t>Januar</t>
  </si>
  <si>
    <t>Endring</t>
  </si>
  <si>
    <t>2021</t>
  </si>
  <si>
    <t>2022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</si>
  <si>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</si>
  <si>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</si>
  <si>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</si>
  <si>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</si>
  <si>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</si>
  <si>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</si>
  <si>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</si>
  <si>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</si>
  <si>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</si>
  <si>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</si>
  <si>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</si>
  <si>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</si>
  <si>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</si>
  <si>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</si>
  <si>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</si>
  <si>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</si>
  <si>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</si>
  <si>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Gin</t>
  </si>
  <si>
    <t>Brennevin, annet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</si>
  <si>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</si>
  <si>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</si>
  <si>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</si>
  <si>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</si>
  <si>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</si>
  <si>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</si>
  <si>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</si>
  <si>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</si>
  <si>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</si>
  <si>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Fylkene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</si>
  <si>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</si>
  <si>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</si>
  <si>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</si>
  <si>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</si>
  <si>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</si>
  <si>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</si>
  <si>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</si>
  <si>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</si>
  <si>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</si>
  <si>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</si>
  <si>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</si>
  <si>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</si>
  <si>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</si>
  <si>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</si>
  <si>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</si>
  <si>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</si>
  <si>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</si>
  <si>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</si>
  <si>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</si>
  <si>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</si>
  <si>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</si>
  <si>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</si>
  <si>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Østerrike</t>
  </si>
  <si>
    <t>Tyskland</t>
  </si>
  <si>
    <t>New Zealand</t>
  </si>
  <si>
    <t>Ungarn</t>
  </si>
  <si>
    <t>Romania</t>
  </si>
  <si>
    <t>Norge</t>
  </si>
  <si>
    <t>Nedgangen i januar var på 12 prosent målt mot samme måned i fjor. At det er stor nedgang for en rekke kommuner nær Sverige må sees i sammenheng med at grensehandelen øker etter gjenåpningen. Betydelig nedgang for en rekke hyttekommuner skyldes sannsynligvis både uvanlig mildvær og uvanlig mye uvær i januar, mange hytter har derfor trolig vært vesentlig mindre i bruk enn i fjor da vinteren værmessig var mer normal.</t>
  </si>
  <si>
    <t>Vestby</t>
  </si>
  <si>
    <t>Froland</t>
  </si>
  <si>
    <t>Sigdal</t>
  </si>
  <si>
    <t>Øystre Slidre</t>
  </si>
  <si>
    <t>Hemsedal</t>
  </si>
  <si>
    <t>Kongsvinger</t>
  </si>
  <si>
    <t>Hol</t>
  </si>
  <si>
    <t>Halden</t>
  </si>
  <si>
    <t>Nesbyen</t>
  </si>
  <si>
    <t>Hvaler</t>
  </si>
  <si>
    <t>Nore og Uvdal</t>
  </si>
  <si>
    <t>Suldal</t>
  </si>
  <si>
    <t>Sør-Aurdal</t>
  </si>
  <si>
    <t>Rakkestad</t>
  </si>
  <si>
    <t>Ål</t>
  </si>
  <si>
    <t>Røros</t>
  </si>
  <si>
    <t>Sarpsborg</t>
  </si>
  <si>
    <t>Stor-Elvdal</t>
  </si>
  <si>
    <t>Hole</t>
  </si>
  <si>
    <t>Åsnes</t>
  </si>
  <si>
    <t>Nannestad</t>
  </si>
  <si>
    <t>Vindafjord</t>
  </si>
  <si>
    <t>Frosta</t>
  </si>
  <si>
    <t>Trysil</t>
  </si>
  <si>
    <t>Herøy (Nordland)</t>
  </si>
  <si>
    <t>Tinn</t>
  </si>
  <si>
    <t>Tjeldsund</t>
  </si>
  <si>
    <t>Aurskog-Høland</t>
  </si>
  <si>
    <t>Fredrikstad</t>
  </si>
  <si>
    <t>Enebakk</t>
  </si>
  <si>
    <t>Bykle</t>
  </si>
  <si>
    <t>Ullensaker</t>
  </si>
  <si>
    <t>Ringebu</t>
  </si>
  <si>
    <t>Nord-Aurdal</t>
  </si>
  <si>
    <t>Haugesund</t>
  </si>
  <si>
    <t>Sør-Odal</t>
  </si>
  <si>
    <t>Malvik</t>
  </si>
  <si>
    <t>Bamble</t>
  </si>
  <si>
    <t>Selbu</t>
  </si>
  <si>
    <t>Øyer</t>
  </si>
  <si>
    <t>Gausdal</t>
  </si>
  <si>
    <t>Nittedal</t>
  </si>
  <si>
    <t>Nesna</t>
  </si>
  <si>
    <t>Vinje</t>
  </si>
  <si>
    <t>Heim </t>
  </si>
  <si>
    <t>Åmot</t>
  </si>
  <si>
    <t>Nes</t>
  </si>
  <si>
    <t>Lørenskog</t>
  </si>
  <si>
    <t>Båtsfjord</t>
  </si>
  <si>
    <t>Guovdageaidnu Kautok</t>
  </si>
  <si>
    <t>Færder</t>
  </si>
  <si>
    <t>Midtre Gauldal</t>
  </si>
  <si>
    <t>Gjesdal</t>
  </si>
  <si>
    <t>Luster</t>
  </si>
  <si>
    <t>Kvam</t>
  </si>
  <si>
    <t>Asker</t>
  </si>
  <si>
    <t>Søndre Land</t>
  </si>
  <si>
    <t>Lillestrøm</t>
  </si>
  <si>
    <t>Evje og Hornnes</t>
  </si>
  <si>
    <t>Østre Toten</t>
  </si>
  <si>
    <t>Bærum</t>
  </si>
  <si>
    <t>Eidsvoll</t>
  </si>
  <si>
    <t>Gol</t>
  </si>
  <si>
    <t>Modum</t>
  </si>
  <si>
    <t>Holmestrand</t>
  </si>
  <si>
    <t>Sola</t>
  </si>
  <si>
    <t>Øvre Eiker</t>
  </si>
  <si>
    <t>Lier</t>
  </si>
  <si>
    <t>Gran</t>
  </si>
  <si>
    <t>Indre Fosen</t>
  </si>
  <si>
    <t>Klepp</t>
  </si>
  <si>
    <t>Sauda</t>
  </si>
  <si>
    <t>Ås</t>
  </si>
  <si>
    <t>Narvik</t>
  </si>
  <si>
    <t>Osterøy</t>
  </si>
  <si>
    <t>Nord-Fron</t>
  </si>
  <si>
    <t>Tysnes</t>
  </si>
  <si>
    <t>Kongsberg</t>
  </si>
  <si>
    <t>Frogn</t>
  </si>
  <si>
    <t>Skien</t>
  </si>
  <si>
    <t>Vennesla</t>
  </si>
  <si>
    <t>Salangen</t>
  </si>
  <si>
    <t>Steigen</t>
  </si>
  <si>
    <t>Drangedal</t>
  </si>
  <si>
    <t>Karmøy</t>
  </si>
  <si>
    <t>Frøya</t>
  </si>
  <si>
    <t>Jevnaker</t>
  </si>
  <si>
    <t>Lødingen</t>
  </si>
  <si>
    <t>Etne</t>
  </si>
  <si>
    <t>Hamar</t>
  </si>
  <si>
    <t>Nordreisa</t>
  </si>
  <si>
    <t>Larvik</t>
  </si>
  <si>
    <t>Strand</t>
  </si>
  <si>
    <t>Øksnes</t>
  </si>
  <si>
    <t>Kvinesdal</t>
  </si>
  <si>
    <t>Kristiansand</t>
  </si>
  <si>
    <t>Midt-Telemark</t>
  </si>
  <si>
    <t>Sandefjord</t>
  </si>
  <si>
    <t>Ullensvang</t>
  </si>
  <si>
    <t>Løten</t>
  </si>
  <si>
    <t>Askøy</t>
  </si>
  <si>
    <t>Elverum</t>
  </si>
  <si>
    <t>Stange</t>
  </si>
  <si>
    <t>Nordre Land</t>
  </si>
  <si>
    <t>Austevoll</t>
  </si>
  <si>
    <t>Randaberg</t>
  </si>
  <si>
    <t>Orkland </t>
  </si>
  <si>
    <t>Vefsn</t>
  </si>
  <si>
    <t>Voss</t>
  </si>
  <si>
    <t>Stord</t>
  </si>
  <si>
    <t>Smøla</t>
  </si>
  <si>
    <t>Alver</t>
  </si>
  <si>
    <t>Fauske</t>
  </si>
  <si>
    <t>Horten</t>
  </si>
  <si>
    <t>Rana</t>
  </si>
  <si>
    <t>Hemnes</t>
  </si>
  <si>
    <t>Drammen</t>
  </si>
  <si>
    <t>Vestnes</t>
  </si>
  <si>
    <t>Verdal</t>
  </si>
  <si>
    <t>Melhus</t>
  </si>
  <si>
    <t>Stranda</t>
  </si>
  <si>
    <t>Lyngen</t>
  </si>
  <si>
    <t>Saltdal</t>
  </si>
  <si>
    <t>Dovre</t>
  </si>
  <si>
    <t>Vågå</t>
  </si>
  <si>
    <t>Grong</t>
  </si>
  <si>
    <t>Alstahaug</t>
  </si>
  <si>
    <t>Lillehammer</t>
  </si>
  <si>
    <t>Øygarden</t>
  </si>
  <si>
    <t>Lom</t>
  </si>
  <si>
    <t>Eigersund</t>
  </si>
  <si>
    <t>Oppdal</t>
  </si>
  <si>
    <t>Balsfjord</t>
  </si>
  <si>
    <t>Flekkefjord</t>
  </si>
  <si>
    <t>Farsund</t>
  </si>
  <si>
    <t>Tønsberg</t>
  </si>
  <si>
    <t>Ringerike</t>
  </si>
  <si>
    <t>Sykkylven</t>
  </si>
  <si>
    <t>Grimstad</t>
  </si>
  <si>
    <t>Tynset</t>
  </si>
  <si>
    <t>Vestre Toten</t>
  </si>
  <si>
    <t>Stjørdal</t>
  </si>
  <si>
    <t>Senja</t>
  </si>
  <si>
    <t>Levanger</t>
  </si>
  <si>
    <t>Bergen</t>
  </si>
  <si>
    <t>Vik</t>
  </si>
  <si>
    <t>Bodø</t>
  </si>
  <si>
    <t>Sogndal</t>
  </si>
  <si>
    <t>Indre Østfold</t>
  </si>
  <si>
    <t>Hå</t>
  </si>
  <si>
    <t>Surnadal</t>
  </si>
  <si>
    <t>Alta</t>
  </si>
  <si>
    <t>Nordkapp</t>
  </si>
  <si>
    <t>Bardu</t>
  </si>
  <si>
    <t>Stavanger</t>
  </si>
  <si>
    <t>Lindesnes</t>
  </si>
  <si>
    <t>Hammerfest </t>
  </si>
  <si>
    <t>Vågan</t>
  </si>
  <si>
    <t>Bø</t>
  </si>
  <si>
    <t>Kragerø</t>
  </si>
  <si>
    <t>Flå</t>
  </si>
  <si>
    <t>Porsanger Porsángu P</t>
  </si>
  <si>
    <t>Nesodden</t>
  </si>
  <si>
    <t>Ringsaker</t>
  </si>
  <si>
    <t>Ørland</t>
  </si>
  <si>
    <t>Trondheim</t>
  </si>
  <si>
    <t>Sortland</t>
  </si>
  <si>
    <t>Lillesand</t>
  </si>
  <si>
    <t>Kvinnherad</t>
  </si>
  <si>
    <t>Time</t>
  </si>
  <si>
    <t>Tvedestrand</t>
  </si>
  <si>
    <t>Bjørnafjorden</t>
  </si>
  <si>
    <t>Brønnøy</t>
  </si>
  <si>
    <t>Gjøvik</t>
  </si>
  <si>
    <t>Sel</t>
  </si>
  <si>
    <t>Åfjord</t>
  </si>
  <si>
    <t>Sunndal</t>
  </si>
  <si>
    <t>Notodden</t>
  </si>
  <si>
    <t>Risør</t>
  </si>
  <si>
    <t>Tromsø</t>
  </si>
  <si>
    <t>Andøy</t>
  </si>
  <si>
    <t>Moss</t>
  </si>
  <si>
    <t>Porsgrunn</t>
  </si>
  <si>
    <t>Kinn</t>
  </si>
  <si>
    <t>Namsos </t>
  </si>
  <si>
    <t>Hitra </t>
  </si>
  <si>
    <t>Seljord</t>
  </si>
  <si>
    <t>Årdal</t>
  </si>
  <si>
    <t>Lyngdal</t>
  </si>
  <si>
    <t>Ulstein</t>
  </si>
  <si>
    <t>Molde</t>
  </si>
  <si>
    <t>Inderøy</t>
  </si>
  <si>
    <t>Kristiansund</t>
  </si>
  <si>
    <t>Stryn</t>
  </si>
  <si>
    <t>Sandnes </t>
  </si>
  <si>
    <t>Averøy</t>
  </si>
  <si>
    <t>Bømlo</t>
  </si>
  <si>
    <t>Rauma</t>
  </si>
  <si>
    <t>Meløy</t>
  </si>
  <si>
    <t>Herøy (Møre og Romsd</t>
  </si>
  <si>
    <t>Vestvågøy</t>
  </si>
  <si>
    <t>Skjervøy</t>
  </si>
  <si>
    <t>Steinkjer</t>
  </si>
  <si>
    <t>Ålesund</t>
  </si>
  <si>
    <t>Askvoll</t>
  </si>
  <si>
    <t>Gloppen</t>
  </si>
  <si>
    <t>Nome</t>
  </si>
  <si>
    <t>Hadsel</t>
  </si>
  <si>
    <t>Volda</t>
  </si>
  <si>
    <t>Harstad</t>
  </si>
  <si>
    <t>Gjerstad</t>
  </si>
  <si>
    <t>Sør-Varanger</t>
  </si>
  <si>
    <t>Hustadvika</t>
  </si>
  <si>
    <t>Nærøysund </t>
  </si>
  <si>
    <t>Sula</t>
  </si>
  <si>
    <t>Stad</t>
  </si>
  <si>
    <t>Målselv</t>
  </si>
  <si>
    <t>Høyanger</t>
  </si>
  <si>
    <t>Vadsø</t>
  </si>
  <si>
    <t>Vardø</t>
  </si>
  <si>
    <t>Sunnfjord</t>
  </si>
  <si>
    <t>Arendal</t>
  </si>
  <si>
    <t>Ørsta</t>
  </si>
  <si>
    <t>Lebesby</t>
  </si>
  <si>
    <t>Vanylven</t>
  </si>
  <si>
    <t>Gjerdrum</t>
  </si>
  <si>
    <t>Nordre Follo</t>
  </si>
  <si>
    <t>Fitjar</t>
  </si>
  <si>
    <t>Tysvær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</si>
</sst>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DF9A-95C6-46BA-998B-D166B34FB396}">
  <dimension ref="A1:E105"/>
  <sheetViews>
    <sheetView tabSelected="1" workbookViewId="0">
      <selection sqref="A1:E6"/>
    </sheetView>
  </sheetViews>
  <sheetFormatPr defaultColWidth="11.42578125" defaultRowHeight="12.6"/>
  <cols>
    <col min="1" max="1" width="30.42578125" customWidth="1"/>
    <col min="4" max="4" width="10.85546875" style="16"/>
  </cols>
  <sheetData>
    <row r="1" spans="1:5">
      <c r="A1" s="21" t="s">
        <v>0</v>
      </c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/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21"/>
      <c r="C5" s="21"/>
      <c r="D5" s="21"/>
      <c r="E5" s="21"/>
    </row>
    <row r="6" spans="1:5">
      <c r="A6" s="21"/>
      <c r="B6" s="21"/>
      <c r="C6" s="21"/>
      <c r="D6" s="21"/>
      <c r="E6" s="21"/>
    </row>
    <row r="9" spans="1:5" ht="12.95">
      <c r="A9" s="20" t="s">
        <v>1</v>
      </c>
      <c r="B9" s="20"/>
      <c r="C9" s="20"/>
      <c r="D9" s="20"/>
      <c r="E9" s="20"/>
    </row>
    <row r="10" spans="1:5" ht="12.95">
      <c r="A10" s="22" t="s">
        <v>2</v>
      </c>
      <c r="B10" s="20" t="s">
        <v>3</v>
      </c>
      <c r="C10" s="20"/>
      <c r="D10" s="23" t="s">
        <v>4</v>
      </c>
      <c r="E10" s="23"/>
    </row>
    <row r="11" spans="1:5" ht="12.95">
      <c r="A11" s="22"/>
      <c r="B11" s="2" t="s">
        <v>5</v>
      </c>
      <c r="C11" s="2" t="s">
        <v>6</v>
      </c>
      <c r="D11" s="3" t="s">
        <v>7</v>
      </c>
      <c r="E11" s="1" t="s">
        <v>8</v>
      </c>
    </row>
    <row r="12" spans="1:5" ht="12.95">
      <c r="A12" s="4" t="s">
        <v>9</v>
      </c>
      <c r="B12" s="5">
        <v>6066303.6459999997</v>
      </c>
      <c r="C12" s="5">
        <v>5236529.6110000005</v>
      </c>
      <c r="D12" s="6">
        <f>C12-B12</f>
        <v>-829774.03499999922</v>
      </c>
      <c r="E12" s="7">
        <f>D12/B12</f>
        <v>-0.13678412480178695</v>
      </c>
    </row>
    <row r="13" spans="1:5">
      <c r="A13" s="8" t="s">
        <v>10</v>
      </c>
      <c r="B13" s="9">
        <v>3970926.2489999998</v>
      </c>
      <c r="C13" s="9">
        <v>3249302.0219999999</v>
      </c>
      <c r="D13" s="10">
        <f t="shared" ref="D13:D76" si="0">C13-B13</f>
        <v>-721624.22699999996</v>
      </c>
      <c r="E13" s="11">
        <f t="shared" ref="E13:E76" si="1">D13/B13</f>
        <v>-0.18172692761083814</v>
      </c>
    </row>
    <row r="14" spans="1:5">
      <c r="A14" s="8" t="s">
        <v>11</v>
      </c>
      <c r="B14" s="9">
        <v>1563846.6469999996</v>
      </c>
      <c r="C14" s="9">
        <v>1427304.801</v>
      </c>
      <c r="D14" s="10">
        <f t="shared" si="0"/>
        <v>-136541.84599999967</v>
      </c>
      <c r="E14" s="11">
        <f t="shared" si="1"/>
        <v>-8.7311531640224635E-2</v>
      </c>
    </row>
    <row r="15" spans="1:5">
      <c r="A15" s="8" t="s">
        <v>12</v>
      </c>
      <c r="B15" s="9">
        <v>296781.2</v>
      </c>
      <c r="C15" s="9">
        <v>327261.75000000012</v>
      </c>
      <c r="D15" s="10">
        <f t="shared" si="0"/>
        <v>30480.550000000105</v>
      </c>
      <c r="E15" s="11">
        <f t="shared" si="1"/>
        <v>0.10270377638475787</v>
      </c>
    </row>
    <row r="16" spans="1:5">
      <c r="A16" s="8" t="s">
        <v>13</v>
      </c>
      <c r="B16" s="9">
        <v>153727.20499999999</v>
      </c>
      <c r="C16" s="9">
        <v>146346.12600000002</v>
      </c>
      <c r="D16" s="10">
        <f t="shared" si="0"/>
        <v>-7381.0789999999688</v>
      </c>
      <c r="E16" s="11">
        <f t="shared" si="1"/>
        <v>-4.8014136469858859E-2</v>
      </c>
    </row>
    <row r="17" spans="1:5">
      <c r="A17" s="8" t="s">
        <v>14</v>
      </c>
      <c r="B17" s="9">
        <v>38434.800000000003</v>
      </c>
      <c r="C17" s="9">
        <v>39540.1</v>
      </c>
      <c r="D17" s="10">
        <f t="shared" si="0"/>
        <v>1105.2999999999956</v>
      </c>
      <c r="E17" s="11">
        <f t="shared" si="1"/>
        <v>2.8757792417288382E-2</v>
      </c>
    </row>
    <row r="18" spans="1:5">
      <c r="A18" s="8" t="s">
        <v>15</v>
      </c>
      <c r="B18" s="9">
        <v>23161.959999999992</v>
      </c>
      <c r="C18" s="9">
        <v>25834.197</v>
      </c>
      <c r="D18" s="10">
        <f t="shared" si="0"/>
        <v>2672.2370000000083</v>
      </c>
      <c r="E18" s="11">
        <f t="shared" si="1"/>
        <v>0.11537179927778173</v>
      </c>
    </row>
    <row r="19" spans="1:5">
      <c r="A19" s="8" t="s">
        <v>16</v>
      </c>
      <c r="B19" s="9">
        <v>13641.815000000004</v>
      </c>
      <c r="C19" s="9">
        <v>15238.454999999998</v>
      </c>
      <c r="D19" s="10">
        <f t="shared" si="0"/>
        <v>1596.639999999994</v>
      </c>
      <c r="E19" s="11">
        <f t="shared" si="1"/>
        <v>0.11704014458486597</v>
      </c>
    </row>
    <row r="20" spans="1:5">
      <c r="A20" s="8" t="s">
        <v>17</v>
      </c>
      <c r="B20" s="9">
        <v>5783.77</v>
      </c>
      <c r="C20" s="9">
        <v>5702.1599999999989</v>
      </c>
      <c r="D20" s="10">
        <f t="shared" si="0"/>
        <v>-81.610000000001492</v>
      </c>
      <c r="E20" s="11">
        <f t="shared" si="1"/>
        <v>-1.4110173813965888E-2</v>
      </c>
    </row>
    <row r="21" spans="1:5" ht="12.95">
      <c r="A21" s="4" t="s">
        <v>18</v>
      </c>
      <c r="B21" s="5">
        <v>895080.38999999978</v>
      </c>
      <c r="C21" s="5">
        <v>858815.74499999988</v>
      </c>
      <c r="D21" s="6">
        <f t="shared" si="0"/>
        <v>-36264.644999999902</v>
      </c>
      <c r="E21" s="7">
        <f t="shared" si="1"/>
        <v>-4.0515517271024017E-2</v>
      </c>
    </row>
    <row r="22" spans="1:5">
      <c r="A22" s="8" t="s">
        <v>19</v>
      </c>
      <c r="B22" s="9">
        <v>268016.71999999991</v>
      </c>
      <c r="C22" s="9">
        <v>256770.38999999998</v>
      </c>
      <c r="D22" s="10">
        <f t="shared" si="0"/>
        <v>-11246.329999999929</v>
      </c>
      <c r="E22" s="11">
        <f t="shared" si="1"/>
        <v>-4.1961300026356313E-2</v>
      </c>
    </row>
    <row r="23" spans="1:5">
      <c r="A23" s="8" t="s">
        <v>20</v>
      </c>
      <c r="B23" s="9">
        <v>140442.99999999991</v>
      </c>
      <c r="C23" s="9">
        <v>122696.99999999994</v>
      </c>
      <c r="D23" s="10">
        <f t="shared" si="0"/>
        <v>-17745.999999999971</v>
      </c>
      <c r="E23" s="11">
        <f t="shared" si="1"/>
        <v>-0.126357312219192</v>
      </c>
    </row>
    <row r="24" spans="1:5">
      <c r="A24" s="8" t="s">
        <v>21</v>
      </c>
      <c r="B24" s="9">
        <v>100222.89999999998</v>
      </c>
      <c r="C24" s="9">
        <v>106772.22000000003</v>
      </c>
      <c r="D24" s="10">
        <f t="shared" si="0"/>
        <v>6549.3200000000506</v>
      </c>
      <c r="E24" s="11">
        <f t="shared" si="1"/>
        <v>6.5347540332599152E-2</v>
      </c>
    </row>
    <row r="25" spans="1:5">
      <c r="A25" s="8" t="s">
        <v>22</v>
      </c>
      <c r="B25" s="9">
        <v>103405.84999999999</v>
      </c>
      <c r="C25" s="9">
        <v>91051.399999999951</v>
      </c>
      <c r="D25" s="10">
        <f t="shared" si="0"/>
        <v>-12354.450000000041</v>
      </c>
      <c r="E25" s="11">
        <f t="shared" si="1"/>
        <v>-0.11947534883181214</v>
      </c>
    </row>
    <row r="26" spans="1:5">
      <c r="A26" s="8" t="s">
        <v>23</v>
      </c>
      <c r="B26" s="9">
        <v>91582.52</v>
      </c>
      <c r="C26" s="9">
        <v>83025.699999999968</v>
      </c>
      <c r="D26" s="10">
        <f t="shared" si="0"/>
        <v>-8556.8200000000361</v>
      </c>
      <c r="E26" s="11">
        <f t="shared" si="1"/>
        <v>-9.3432895273028477E-2</v>
      </c>
    </row>
    <row r="27" spans="1:5">
      <c r="A27" s="8" t="s">
        <v>24</v>
      </c>
      <c r="B27" s="9">
        <v>62013.900000000052</v>
      </c>
      <c r="C27" s="9">
        <v>59633.079999999958</v>
      </c>
      <c r="D27" s="10">
        <f t="shared" si="0"/>
        <v>-2380.8200000000943</v>
      </c>
      <c r="E27" s="11">
        <f t="shared" si="1"/>
        <v>-3.839171540574117E-2</v>
      </c>
    </row>
    <row r="28" spans="1:5">
      <c r="A28" s="8" t="s">
        <v>25</v>
      </c>
      <c r="B28" s="9">
        <v>44444.780000000013</v>
      </c>
      <c r="C28" s="9">
        <v>54403.434999999947</v>
      </c>
      <c r="D28" s="10">
        <f t="shared" si="0"/>
        <v>9958.6549999999334</v>
      </c>
      <c r="E28" s="11">
        <f t="shared" si="1"/>
        <v>0.22406804578625275</v>
      </c>
    </row>
    <row r="29" spans="1:5">
      <c r="A29" s="8" t="s">
        <v>26</v>
      </c>
      <c r="B29" s="9">
        <v>52813.55999999999</v>
      </c>
      <c r="C29" s="9">
        <v>47800.49</v>
      </c>
      <c r="D29" s="10">
        <f t="shared" si="0"/>
        <v>-5013.0699999999924</v>
      </c>
      <c r="E29" s="11">
        <f t="shared" si="1"/>
        <v>-9.4920130360460334E-2</v>
      </c>
    </row>
    <row r="30" spans="1:5">
      <c r="A30" s="8" t="s">
        <v>27</v>
      </c>
      <c r="B30" s="9">
        <v>16829.100000000002</v>
      </c>
      <c r="C30" s="9">
        <v>15383.050000000007</v>
      </c>
      <c r="D30" s="10">
        <f t="shared" si="0"/>
        <v>-1446.0499999999956</v>
      </c>
      <c r="E30" s="11">
        <f t="shared" si="1"/>
        <v>-8.5925569400621266E-2</v>
      </c>
    </row>
    <row r="31" spans="1:5">
      <c r="A31" s="8" t="s">
        <v>28</v>
      </c>
      <c r="B31" s="9">
        <v>8326.2000000000007</v>
      </c>
      <c r="C31" s="9">
        <v>14281</v>
      </c>
      <c r="D31" s="10">
        <f t="shared" si="0"/>
        <v>5954.7999999999993</v>
      </c>
      <c r="E31" s="11">
        <f t="shared" si="1"/>
        <v>0.71518820110014159</v>
      </c>
    </row>
    <row r="32" spans="1:5">
      <c r="A32" s="8" t="s">
        <v>29</v>
      </c>
      <c r="B32" s="9">
        <v>6014.4599999999991</v>
      </c>
      <c r="C32" s="9">
        <v>6130.08</v>
      </c>
      <c r="D32" s="10">
        <f t="shared" si="0"/>
        <v>115.6200000000008</v>
      </c>
      <c r="E32" s="11">
        <f t="shared" si="1"/>
        <v>1.9223670953003397E-2</v>
      </c>
    </row>
    <row r="33" spans="1:5">
      <c r="A33" s="8" t="s">
        <v>30</v>
      </c>
      <c r="B33" s="9">
        <v>967.4</v>
      </c>
      <c r="C33" s="9">
        <v>867.9</v>
      </c>
      <c r="D33" s="10">
        <f t="shared" si="0"/>
        <v>-99.5</v>
      </c>
      <c r="E33" s="11">
        <f t="shared" si="1"/>
        <v>-0.10285300806284887</v>
      </c>
    </row>
    <row r="34" spans="1:5" ht="12.95">
      <c r="A34" s="4" t="s">
        <v>31</v>
      </c>
      <c r="B34" s="5">
        <v>232081.372</v>
      </c>
      <c r="C34" s="5">
        <v>200750.40499999988</v>
      </c>
      <c r="D34" s="6">
        <f t="shared" si="0"/>
        <v>-31330.967000000121</v>
      </c>
      <c r="E34" s="7">
        <f t="shared" si="1"/>
        <v>-0.1349999214930534</v>
      </c>
    </row>
    <row r="35" spans="1:5" ht="12.95">
      <c r="A35" s="4" t="s">
        <v>32</v>
      </c>
      <c r="B35" s="5">
        <v>34691.55000000001</v>
      </c>
      <c r="C35" s="5">
        <v>46703.880000000034</v>
      </c>
      <c r="D35" s="6">
        <f t="shared" si="0"/>
        <v>12012.330000000024</v>
      </c>
      <c r="E35" s="7">
        <f t="shared" si="1"/>
        <v>0.34626097709672876</v>
      </c>
    </row>
    <row r="36" spans="1:5" ht="12.95">
      <c r="A36" s="4" t="s">
        <v>33</v>
      </c>
      <c r="B36" s="5">
        <v>40920.175000000003</v>
      </c>
      <c r="C36" s="5">
        <v>35716.924999999996</v>
      </c>
      <c r="D36" s="6">
        <f t="shared" si="0"/>
        <v>-5203.2500000000073</v>
      </c>
      <c r="E36" s="7">
        <f t="shared" si="1"/>
        <v>-0.12715610331578511</v>
      </c>
    </row>
    <row r="37" spans="1:5" ht="12.95">
      <c r="A37" s="12" t="s">
        <v>34</v>
      </c>
      <c r="B37" s="13">
        <v>7269077.1330000004</v>
      </c>
      <c r="C37" s="13">
        <v>6378516.5660000006</v>
      </c>
      <c r="D37" s="14">
        <f t="shared" si="0"/>
        <v>-890560.56699999981</v>
      </c>
      <c r="E37" s="15">
        <f t="shared" si="1"/>
        <v>-0.12251356681263596</v>
      </c>
    </row>
    <row r="38" spans="1:5">
      <c r="E38" s="17"/>
    </row>
    <row r="39" spans="1:5">
      <c r="E39" s="17"/>
    </row>
    <row r="40" spans="1:5">
      <c r="E40" s="17"/>
    </row>
    <row r="41" spans="1:5" ht="12.95">
      <c r="A41" s="20" t="s">
        <v>35</v>
      </c>
      <c r="B41" s="20"/>
      <c r="C41" s="20"/>
      <c r="D41" s="20"/>
      <c r="E41" s="20"/>
    </row>
    <row r="42" spans="1:5" ht="12.95">
      <c r="A42" s="22" t="s">
        <v>36</v>
      </c>
      <c r="B42" s="20" t="s">
        <v>3</v>
      </c>
      <c r="C42" s="20"/>
      <c r="D42" s="23" t="s">
        <v>4</v>
      </c>
      <c r="E42" s="23"/>
    </row>
    <row r="43" spans="1:5" ht="12.95">
      <c r="A43" s="22"/>
      <c r="B43" s="2" t="s">
        <v>5</v>
      </c>
      <c r="C43" s="2" t="s">
        <v>6</v>
      </c>
      <c r="D43" s="3" t="s">
        <v>7</v>
      </c>
      <c r="E43" s="1" t="s">
        <v>8</v>
      </c>
    </row>
    <row r="44" spans="1:5">
      <c r="A44" s="18" t="s">
        <v>37</v>
      </c>
      <c r="B44" s="9">
        <v>359256.47899999999</v>
      </c>
      <c r="C44" s="9">
        <v>315181.58999999979</v>
      </c>
      <c r="D44" s="10">
        <f t="shared" si="0"/>
        <v>-44074.889000000199</v>
      </c>
      <c r="E44" s="11">
        <f t="shared" si="1"/>
        <v>-0.12268363015382167</v>
      </c>
    </row>
    <row r="45" spans="1:5">
      <c r="A45" s="18" t="s">
        <v>38</v>
      </c>
      <c r="B45" s="9">
        <v>515034.70799999987</v>
      </c>
      <c r="C45" s="9">
        <v>429443.51500000019</v>
      </c>
      <c r="D45" s="10">
        <f t="shared" si="0"/>
        <v>-85591.192999999679</v>
      </c>
      <c r="E45" s="11">
        <f t="shared" si="1"/>
        <v>-0.16618529134156859</v>
      </c>
    </row>
    <row r="46" spans="1:5">
      <c r="A46" s="18" t="s">
        <v>39</v>
      </c>
      <c r="B46" s="9">
        <v>271601.57899999997</v>
      </c>
      <c r="C46" s="9">
        <v>252877.52400000006</v>
      </c>
      <c r="D46" s="10">
        <f t="shared" si="0"/>
        <v>-18724.054999999906</v>
      </c>
      <c r="E46" s="11">
        <f t="shared" si="1"/>
        <v>-6.8939418794762994E-2</v>
      </c>
    </row>
    <row r="47" spans="1:5">
      <c r="A47" s="18" t="s">
        <v>40</v>
      </c>
      <c r="B47" s="9">
        <v>304172.98999999993</v>
      </c>
      <c r="C47" s="9">
        <v>269896.38600000017</v>
      </c>
      <c r="D47" s="10">
        <f t="shared" si="0"/>
        <v>-34276.603999999759</v>
      </c>
      <c r="E47" s="11">
        <f t="shared" si="1"/>
        <v>-0.11268786225890658</v>
      </c>
    </row>
    <row r="48" spans="1:5">
      <c r="A48" s="18" t="s">
        <v>41</v>
      </c>
      <c r="B48" s="9">
        <v>1093529.2650000001</v>
      </c>
      <c r="C48" s="9">
        <v>1056486.2319999994</v>
      </c>
      <c r="D48" s="10">
        <f t="shared" si="0"/>
        <v>-37043.033000000753</v>
      </c>
      <c r="E48" s="11">
        <f t="shared" si="1"/>
        <v>-3.3874752314013969E-2</v>
      </c>
    </row>
    <row r="49" spans="1:5">
      <c r="A49" s="18" t="s">
        <v>42</v>
      </c>
      <c r="B49" s="9">
        <v>587777.10400000005</v>
      </c>
      <c r="C49" s="9">
        <v>526800.83100000035</v>
      </c>
      <c r="D49" s="10">
        <f t="shared" si="0"/>
        <v>-60976.272999999695</v>
      </c>
      <c r="E49" s="11">
        <f t="shared" si="1"/>
        <v>-0.10374046995882931</v>
      </c>
    </row>
    <row r="50" spans="1:5">
      <c r="A50" s="18" t="s">
        <v>43</v>
      </c>
      <c r="B50" s="9">
        <v>300655.26799999998</v>
      </c>
      <c r="C50" s="9">
        <v>274191.38400000037</v>
      </c>
      <c r="D50" s="10">
        <f t="shared" si="0"/>
        <v>-26463.883999999613</v>
      </c>
      <c r="E50" s="11">
        <f t="shared" si="1"/>
        <v>-8.802068952937693E-2</v>
      </c>
    </row>
    <row r="51" spans="1:5">
      <c r="A51" s="18" t="s">
        <v>44</v>
      </c>
      <c r="B51" s="9">
        <v>572226.83799999999</v>
      </c>
      <c r="C51" s="9">
        <v>510722.65500000038</v>
      </c>
      <c r="D51" s="10">
        <f t="shared" si="0"/>
        <v>-61504.182999999612</v>
      </c>
      <c r="E51" s="11">
        <f t="shared" si="1"/>
        <v>-0.10748217125740546</v>
      </c>
    </row>
    <row r="52" spans="1:5">
      <c r="A52" s="18" t="s">
        <v>45</v>
      </c>
      <c r="B52" s="9">
        <v>594457.53099999984</v>
      </c>
      <c r="C52" s="9">
        <v>513783.51100000017</v>
      </c>
      <c r="D52" s="10">
        <f t="shared" si="0"/>
        <v>-80674.019999999669</v>
      </c>
      <c r="E52" s="11">
        <f t="shared" si="1"/>
        <v>-0.135710317041975</v>
      </c>
    </row>
    <row r="53" spans="1:5">
      <c r="A53" s="18" t="s">
        <v>46</v>
      </c>
      <c r="B53" s="9">
        <v>740849.7899999998</v>
      </c>
      <c r="C53" s="9">
        <v>665686.85899999889</v>
      </c>
      <c r="D53" s="10">
        <f t="shared" si="0"/>
        <v>-75162.931000000914</v>
      </c>
      <c r="E53" s="11">
        <f t="shared" si="1"/>
        <v>-0.10145502099690266</v>
      </c>
    </row>
    <row r="54" spans="1:5">
      <c r="A54" s="18" t="s">
        <v>47</v>
      </c>
      <c r="B54" s="9">
        <v>1929515.5809999995</v>
      </c>
      <c r="C54" s="9">
        <v>1563446.0789999976</v>
      </c>
      <c r="D54" s="10">
        <f t="shared" si="0"/>
        <v>-366069.50200000196</v>
      </c>
      <c r="E54" s="11">
        <f t="shared" si="1"/>
        <v>-0.1897209359720646</v>
      </c>
    </row>
    <row r="55" spans="1:5" ht="12.95">
      <c r="A55" s="12" t="s">
        <v>34</v>
      </c>
      <c r="B55" s="13">
        <v>7269077.1329999994</v>
      </c>
      <c r="C55" s="13">
        <v>6378516.5659999978</v>
      </c>
      <c r="D55" s="14">
        <f t="shared" si="0"/>
        <v>-890560.56700000167</v>
      </c>
      <c r="E55" s="15">
        <f t="shared" si="1"/>
        <v>-0.12251356681263623</v>
      </c>
    </row>
    <row r="56" spans="1:5">
      <c r="E56" s="17"/>
    </row>
    <row r="57" spans="1:5">
      <c r="E57" s="17"/>
    </row>
    <row r="58" spans="1:5">
      <c r="E58" s="17"/>
    </row>
    <row r="59" spans="1:5" ht="12.95">
      <c r="A59" s="20" t="s">
        <v>35</v>
      </c>
      <c r="B59" s="20"/>
      <c r="C59" s="20"/>
      <c r="D59" s="20"/>
      <c r="E59" s="20"/>
    </row>
    <row r="60" spans="1:5" ht="12.95">
      <c r="A60" s="22" t="s">
        <v>36</v>
      </c>
      <c r="B60" s="20" t="s">
        <v>3</v>
      </c>
      <c r="C60" s="20"/>
      <c r="D60" s="23" t="s">
        <v>4</v>
      </c>
      <c r="E60" s="23"/>
    </row>
    <row r="61" spans="1:5" ht="12.95">
      <c r="A61" s="22"/>
      <c r="B61" s="2" t="s">
        <v>5</v>
      </c>
      <c r="C61" s="2" t="s">
        <v>6</v>
      </c>
      <c r="D61" s="3" t="s">
        <v>7</v>
      </c>
      <c r="E61" s="1" t="s">
        <v>8</v>
      </c>
    </row>
    <row r="62" spans="1:5" ht="12.95">
      <c r="A62" s="4" t="s">
        <v>10</v>
      </c>
      <c r="B62" s="5">
        <v>3970926.2490000003</v>
      </c>
      <c r="C62" s="5">
        <v>3249302.0219999999</v>
      </c>
      <c r="D62" s="6">
        <f t="shared" si="0"/>
        <v>-721624.22700000042</v>
      </c>
      <c r="E62" s="7">
        <f t="shared" si="1"/>
        <v>-0.18172692761083822</v>
      </c>
    </row>
    <row r="63" spans="1:5">
      <c r="A63" s="8" t="s">
        <v>48</v>
      </c>
      <c r="B63" s="9">
        <v>1418720.2660000001</v>
      </c>
      <c r="C63" s="9">
        <v>1145613.925</v>
      </c>
      <c r="D63" s="10">
        <f t="shared" si="0"/>
        <v>-273106.34100000001</v>
      </c>
      <c r="E63" s="11">
        <f t="shared" si="1"/>
        <v>-0.19250189593048359</v>
      </c>
    </row>
    <row r="64" spans="1:5">
      <c r="A64" s="8" t="s">
        <v>49</v>
      </c>
      <c r="B64" s="9">
        <v>539710.53499999992</v>
      </c>
      <c r="C64" s="9">
        <v>451321.08500000002</v>
      </c>
      <c r="D64" s="10">
        <f t="shared" si="0"/>
        <v>-88389.449999999895</v>
      </c>
      <c r="E64" s="11">
        <f t="shared" si="1"/>
        <v>-0.16377195601712669</v>
      </c>
    </row>
    <row r="65" spans="1:5">
      <c r="A65" s="8" t="s">
        <v>50</v>
      </c>
      <c r="B65" s="9">
        <v>522656.66899999999</v>
      </c>
      <c r="C65" s="9">
        <v>432929.375</v>
      </c>
      <c r="D65" s="10">
        <f t="shared" si="0"/>
        <v>-89727.293999999994</v>
      </c>
      <c r="E65" s="11">
        <f t="shared" si="1"/>
        <v>-0.17167540246195537</v>
      </c>
    </row>
    <row r="66" spans="1:5">
      <c r="A66" s="8" t="s">
        <v>51</v>
      </c>
      <c r="B66" s="9">
        <v>373186.125</v>
      </c>
      <c r="C66" s="9">
        <v>306786.375</v>
      </c>
      <c r="D66" s="10">
        <f t="shared" si="0"/>
        <v>-66399.75</v>
      </c>
      <c r="E66" s="11">
        <f t="shared" si="1"/>
        <v>-0.17792663111470181</v>
      </c>
    </row>
    <row r="67" spans="1:5">
      <c r="A67" s="8" t="s">
        <v>52</v>
      </c>
      <c r="B67" s="9">
        <v>366641</v>
      </c>
      <c r="C67" s="9">
        <v>262449</v>
      </c>
      <c r="D67" s="10">
        <f t="shared" si="0"/>
        <v>-104192</v>
      </c>
      <c r="E67" s="11">
        <f t="shared" si="1"/>
        <v>-0.2841798925924815</v>
      </c>
    </row>
    <row r="68" spans="1:5">
      <c r="A68" s="8" t="s">
        <v>53</v>
      </c>
      <c r="B68" s="9">
        <v>248520.125</v>
      </c>
      <c r="C68" s="9">
        <v>232772.625</v>
      </c>
      <c r="D68" s="10">
        <f t="shared" si="0"/>
        <v>-15747.5</v>
      </c>
      <c r="E68" s="11">
        <f t="shared" si="1"/>
        <v>-6.3365089648172362E-2</v>
      </c>
    </row>
    <row r="69" spans="1:5">
      <c r="A69" s="8" t="s">
        <v>54</v>
      </c>
      <c r="B69" s="9">
        <v>249537.1</v>
      </c>
      <c r="C69" s="9">
        <v>205982.07499999998</v>
      </c>
      <c r="D69" s="10">
        <f t="shared" si="0"/>
        <v>-43555.025000000023</v>
      </c>
      <c r="E69" s="11">
        <f t="shared" si="1"/>
        <v>-0.17454328434529384</v>
      </c>
    </row>
    <row r="70" spans="1:5">
      <c r="A70" s="8" t="s">
        <v>55</v>
      </c>
      <c r="B70" s="9">
        <v>92797.5</v>
      </c>
      <c r="C70" s="9">
        <v>72140.375</v>
      </c>
      <c r="D70" s="10">
        <f t="shared" si="0"/>
        <v>-20657.125</v>
      </c>
      <c r="E70" s="11">
        <f t="shared" si="1"/>
        <v>-0.22260432662517848</v>
      </c>
    </row>
    <row r="71" spans="1:5">
      <c r="A71" s="8" t="s">
        <v>56</v>
      </c>
      <c r="B71" s="9">
        <v>65901.304999999993</v>
      </c>
      <c r="C71" s="9">
        <v>54343.375</v>
      </c>
      <c r="D71" s="10">
        <f t="shared" si="0"/>
        <v>-11557.929999999993</v>
      </c>
      <c r="E71" s="11">
        <f t="shared" si="1"/>
        <v>-0.17538241465779766</v>
      </c>
    </row>
    <row r="72" spans="1:5">
      <c r="A72" s="8" t="s">
        <v>57</v>
      </c>
      <c r="B72" s="9">
        <v>18935.625</v>
      </c>
      <c r="C72" s="9">
        <v>24043.5</v>
      </c>
      <c r="D72" s="10">
        <f t="shared" si="0"/>
        <v>5107.875</v>
      </c>
      <c r="E72" s="11">
        <f t="shared" si="1"/>
        <v>0.26974948014654915</v>
      </c>
    </row>
    <row r="73" spans="1:5">
      <c r="A73" s="8" t="s">
        <v>58</v>
      </c>
      <c r="B73" s="9">
        <v>21384.75</v>
      </c>
      <c r="C73" s="9">
        <v>19506.75</v>
      </c>
      <c r="D73" s="10">
        <f t="shared" si="0"/>
        <v>-1878</v>
      </c>
      <c r="E73" s="11">
        <f t="shared" si="1"/>
        <v>-8.7819591063725319E-2</v>
      </c>
    </row>
    <row r="74" spans="1:5">
      <c r="A74" s="8" t="s">
        <v>59</v>
      </c>
      <c r="B74" s="9">
        <v>22933.125</v>
      </c>
      <c r="C74" s="9">
        <v>18884.875</v>
      </c>
      <c r="D74" s="10">
        <f t="shared" si="0"/>
        <v>-4048.25</v>
      </c>
      <c r="E74" s="11">
        <f t="shared" si="1"/>
        <v>-0.17652413266835637</v>
      </c>
    </row>
    <row r="75" spans="1:5" ht="12.95">
      <c r="A75" s="4" t="s">
        <v>11</v>
      </c>
      <c r="B75" s="5">
        <v>1563846.6470000001</v>
      </c>
      <c r="C75" s="5">
        <v>1427304.801</v>
      </c>
      <c r="D75" s="6">
        <f t="shared" si="0"/>
        <v>-136541.84600000014</v>
      </c>
      <c r="E75" s="7">
        <f t="shared" si="1"/>
        <v>-8.7311531640224899E-2</v>
      </c>
    </row>
    <row r="76" spans="1:5">
      <c r="A76" s="8" t="s">
        <v>49</v>
      </c>
      <c r="B76" s="9">
        <v>410815.09</v>
      </c>
      <c r="C76" s="9">
        <v>366749.68099999998</v>
      </c>
      <c r="D76" s="10">
        <f t="shared" si="0"/>
        <v>-44065.409000000043</v>
      </c>
      <c r="E76" s="11">
        <f t="shared" si="1"/>
        <v>-0.10726336513101317</v>
      </c>
    </row>
    <row r="77" spans="1:5">
      <c r="A77" s="8" t="s">
        <v>59</v>
      </c>
      <c r="B77" s="9">
        <v>379502.43200000003</v>
      </c>
      <c r="C77" s="9">
        <v>346475.42199999996</v>
      </c>
      <c r="D77" s="10">
        <f t="shared" ref="D77:D105" si="2">C77-B77</f>
        <v>-33027.010000000068</v>
      </c>
      <c r="E77" s="11">
        <f t="shared" ref="E77:E105" si="3">D77/B77</f>
        <v>-8.7027136627150961E-2</v>
      </c>
    </row>
    <row r="78" spans="1:5">
      <c r="A78" s="8" t="s">
        <v>52</v>
      </c>
      <c r="B78" s="9">
        <v>166889.25</v>
      </c>
      <c r="C78" s="9">
        <v>146161.75</v>
      </c>
      <c r="D78" s="10">
        <f t="shared" si="2"/>
        <v>-20727.5</v>
      </c>
      <c r="E78" s="11">
        <f t="shared" si="3"/>
        <v>-0.12419913205913502</v>
      </c>
    </row>
    <row r="79" spans="1:5">
      <c r="A79" s="8" t="s">
        <v>48</v>
      </c>
      <c r="B79" s="9">
        <v>152752.818</v>
      </c>
      <c r="C79" s="9">
        <v>140538.27299999999</v>
      </c>
      <c r="D79" s="10">
        <f t="shared" si="2"/>
        <v>-12214.545000000013</v>
      </c>
      <c r="E79" s="11">
        <f t="shared" si="3"/>
        <v>-7.996281286280435E-2</v>
      </c>
    </row>
    <row r="80" spans="1:5">
      <c r="A80" s="8" t="s">
        <v>53</v>
      </c>
      <c r="B80" s="9">
        <v>95874.375</v>
      </c>
      <c r="C80" s="9">
        <v>80622.125</v>
      </c>
      <c r="D80" s="10">
        <f t="shared" si="2"/>
        <v>-15252.25</v>
      </c>
      <c r="E80" s="11">
        <f t="shared" si="3"/>
        <v>-0.15908578282778896</v>
      </c>
    </row>
    <row r="81" spans="1:5">
      <c r="A81" s="8" t="s">
        <v>54</v>
      </c>
      <c r="B81" s="9">
        <v>65213.375</v>
      </c>
      <c r="C81" s="9">
        <v>64008.75</v>
      </c>
      <c r="D81" s="10">
        <f t="shared" si="2"/>
        <v>-1204.625</v>
      </c>
      <c r="E81" s="11">
        <f t="shared" si="3"/>
        <v>-1.8472054237340114E-2</v>
      </c>
    </row>
    <row r="82" spans="1:5">
      <c r="A82" s="8" t="s">
        <v>60</v>
      </c>
      <c r="B82" s="9">
        <v>64273.871999999996</v>
      </c>
      <c r="C82" s="9">
        <v>49851.375</v>
      </c>
      <c r="D82" s="10">
        <f t="shared" si="2"/>
        <v>-14422.496999999996</v>
      </c>
      <c r="E82" s="11">
        <f t="shared" si="3"/>
        <v>-0.2243912892006879</v>
      </c>
    </row>
    <row r="83" spans="1:5">
      <c r="A83" s="8" t="s">
        <v>61</v>
      </c>
      <c r="B83" s="9">
        <v>52829</v>
      </c>
      <c r="C83" s="9">
        <v>44874.5</v>
      </c>
      <c r="D83" s="10">
        <f t="shared" si="2"/>
        <v>-7954.5</v>
      </c>
      <c r="E83" s="11">
        <f t="shared" si="3"/>
        <v>-0.15057070926953001</v>
      </c>
    </row>
    <row r="84" spans="1:5">
      <c r="A84" s="8" t="s">
        <v>56</v>
      </c>
      <c r="B84" s="9">
        <v>46573</v>
      </c>
      <c r="C84" s="9">
        <v>43875.25</v>
      </c>
      <c r="D84" s="10">
        <f t="shared" si="2"/>
        <v>-2697.75</v>
      </c>
      <c r="E84" s="11">
        <f t="shared" si="3"/>
        <v>-5.7925192708221503E-2</v>
      </c>
    </row>
    <row r="85" spans="1:5">
      <c r="A85" s="8" t="s">
        <v>58</v>
      </c>
      <c r="B85" s="9">
        <v>51408.125</v>
      </c>
      <c r="C85" s="9">
        <v>42503</v>
      </c>
      <c r="D85" s="10">
        <f t="shared" si="2"/>
        <v>-8905.125</v>
      </c>
      <c r="E85" s="11">
        <f t="shared" si="3"/>
        <v>-0.17322407693336414</v>
      </c>
    </row>
    <row r="86" spans="1:5">
      <c r="A86" s="8" t="s">
        <v>50</v>
      </c>
      <c r="B86" s="9">
        <v>26925.435000000001</v>
      </c>
      <c r="C86" s="9">
        <v>32406.125</v>
      </c>
      <c r="D86" s="10">
        <f t="shared" si="2"/>
        <v>5480.6899999999987</v>
      </c>
      <c r="E86" s="11">
        <f t="shared" si="3"/>
        <v>0.2035506575845478</v>
      </c>
    </row>
    <row r="87" spans="1:5">
      <c r="A87" s="8" t="s">
        <v>51</v>
      </c>
      <c r="B87" s="9">
        <v>24671.875</v>
      </c>
      <c r="C87" s="9">
        <v>29234</v>
      </c>
      <c r="D87" s="10">
        <f t="shared" si="2"/>
        <v>4562.125</v>
      </c>
      <c r="E87" s="11">
        <f t="shared" si="3"/>
        <v>0.1849119696010133</v>
      </c>
    </row>
    <row r="88" spans="1:5">
      <c r="A88" s="8" t="s">
        <v>62</v>
      </c>
      <c r="B88" s="9">
        <v>138.75</v>
      </c>
      <c r="C88" s="9">
        <v>17589.75</v>
      </c>
      <c r="D88" s="10">
        <f t="shared" si="2"/>
        <v>17451</v>
      </c>
      <c r="E88" s="11">
        <f t="shared" si="3"/>
        <v>125.77297297297298</v>
      </c>
    </row>
    <row r="89" spans="1:5">
      <c r="A89" s="8" t="s">
        <v>55</v>
      </c>
      <c r="B89" s="9">
        <v>19418.25</v>
      </c>
      <c r="C89" s="9">
        <v>14310</v>
      </c>
      <c r="D89" s="10">
        <f t="shared" si="2"/>
        <v>-5108.25</v>
      </c>
      <c r="E89" s="11">
        <f t="shared" si="3"/>
        <v>-0.26306438530763587</v>
      </c>
    </row>
    <row r="90" spans="1:5" ht="12.95">
      <c r="A90" s="4" t="s">
        <v>12</v>
      </c>
      <c r="B90" s="5">
        <v>296781.2</v>
      </c>
      <c r="C90" s="5">
        <v>327261.74999999994</v>
      </c>
      <c r="D90" s="6">
        <f t="shared" si="2"/>
        <v>30480.54999999993</v>
      </c>
      <c r="E90" s="7">
        <f t="shared" si="3"/>
        <v>0.10270377638475729</v>
      </c>
    </row>
    <row r="91" spans="1:5">
      <c r="A91" s="8" t="s">
        <v>49</v>
      </c>
      <c r="B91" s="9">
        <v>106835.97499999999</v>
      </c>
      <c r="C91" s="9">
        <v>136790.54999999999</v>
      </c>
      <c r="D91" s="10">
        <f t="shared" si="2"/>
        <v>29954.574999999997</v>
      </c>
      <c r="E91" s="11">
        <f t="shared" si="3"/>
        <v>0.28037910451044229</v>
      </c>
    </row>
    <row r="92" spans="1:5">
      <c r="A92" s="8" t="s">
        <v>48</v>
      </c>
      <c r="B92" s="9">
        <v>111658.72500000001</v>
      </c>
      <c r="C92" s="9">
        <v>114258.35</v>
      </c>
      <c r="D92" s="10">
        <f t="shared" si="2"/>
        <v>2599.625</v>
      </c>
      <c r="E92" s="11">
        <f t="shared" si="3"/>
        <v>2.3281879673979797E-2</v>
      </c>
    </row>
    <row r="93" spans="1:5">
      <c r="A93" s="8" t="s">
        <v>50</v>
      </c>
      <c r="B93" s="9">
        <v>60891.175000000003</v>
      </c>
      <c r="C93" s="9">
        <v>55955.224999999999</v>
      </c>
      <c r="D93" s="10">
        <f t="shared" si="2"/>
        <v>-4935.9500000000044</v>
      </c>
      <c r="E93" s="11">
        <f t="shared" si="3"/>
        <v>-8.1061828746119682E-2</v>
      </c>
    </row>
    <row r="94" spans="1:5" ht="12.95">
      <c r="A94" s="4" t="s">
        <v>13</v>
      </c>
      <c r="B94" s="5">
        <v>153727.20500000002</v>
      </c>
      <c r="C94" s="5">
        <v>146346.12599999999</v>
      </c>
      <c r="D94" s="6">
        <f t="shared" si="2"/>
        <v>-7381.079000000027</v>
      </c>
      <c r="E94" s="7">
        <f t="shared" si="3"/>
        <v>-4.8014136469859234E-2</v>
      </c>
    </row>
    <row r="95" spans="1:5">
      <c r="A95" s="8" t="s">
        <v>49</v>
      </c>
      <c r="B95" s="9">
        <v>81751.056000000011</v>
      </c>
      <c r="C95" s="9">
        <v>76101.515999999989</v>
      </c>
      <c r="D95" s="10">
        <f t="shared" si="2"/>
        <v>-5649.5400000000227</v>
      </c>
      <c r="E95" s="11">
        <f t="shared" si="3"/>
        <v>-6.9106630255638804E-2</v>
      </c>
    </row>
    <row r="96" spans="1:5">
      <c r="A96" s="8" t="s">
        <v>48</v>
      </c>
      <c r="B96" s="9">
        <v>22398.024000000001</v>
      </c>
      <c r="C96" s="9">
        <v>21730.235000000001</v>
      </c>
      <c r="D96" s="10">
        <f t="shared" si="2"/>
        <v>-667.78900000000067</v>
      </c>
      <c r="E96" s="11">
        <f t="shared" si="3"/>
        <v>-2.9814639005655171E-2</v>
      </c>
    </row>
    <row r="97" spans="1:5">
      <c r="A97" s="8" t="s">
        <v>52</v>
      </c>
      <c r="B97" s="9">
        <v>11094.5</v>
      </c>
      <c r="C97" s="9">
        <v>13921</v>
      </c>
      <c r="D97" s="10">
        <f t="shared" si="2"/>
        <v>2826.5</v>
      </c>
      <c r="E97" s="11">
        <f t="shared" si="3"/>
        <v>0.25476587498309972</v>
      </c>
    </row>
    <row r="98" spans="1:5">
      <c r="A98" s="8" t="s">
        <v>51</v>
      </c>
      <c r="B98" s="9">
        <v>18536.25</v>
      </c>
      <c r="C98" s="9">
        <v>12174.75</v>
      </c>
      <c r="D98" s="10">
        <f t="shared" si="2"/>
        <v>-6361.5</v>
      </c>
      <c r="E98" s="11">
        <f t="shared" si="3"/>
        <v>-0.3431923932834311</v>
      </c>
    </row>
    <row r="99" spans="1:5">
      <c r="A99" s="8" t="s">
        <v>50</v>
      </c>
      <c r="B99" s="9">
        <v>11107.5</v>
      </c>
      <c r="C99" s="9">
        <v>10615.5</v>
      </c>
      <c r="D99" s="10">
        <f t="shared" si="2"/>
        <v>-492</v>
      </c>
      <c r="E99" s="11">
        <f t="shared" si="3"/>
        <v>-4.4294395678595541E-2</v>
      </c>
    </row>
    <row r="100" spans="1:5" ht="12.95">
      <c r="A100" s="4" t="s">
        <v>14</v>
      </c>
      <c r="B100" s="5">
        <v>38434.799999999996</v>
      </c>
      <c r="C100" s="5">
        <v>39540.1</v>
      </c>
      <c r="D100" s="6">
        <f t="shared" si="2"/>
        <v>1105.3000000000029</v>
      </c>
      <c r="E100" s="7">
        <f t="shared" si="3"/>
        <v>2.8757792417288579E-2</v>
      </c>
    </row>
    <row r="101" spans="1:5" ht="12.95">
      <c r="A101" s="4" t="s">
        <v>15</v>
      </c>
      <c r="B101" s="5">
        <v>23161.96000000001</v>
      </c>
      <c r="C101" s="5">
        <v>25834.197</v>
      </c>
      <c r="D101" s="6">
        <f t="shared" si="2"/>
        <v>2672.2369999999901</v>
      </c>
      <c r="E101" s="7">
        <f t="shared" si="3"/>
        <v>0.11537179927778085</v>
      </c>
    </row>
    <row r="102" spans="1:5" ht="12.95">
      <c r="A102" s="4" t="s">
        <v>16</v>
      </c>
      <c r="B102" s="5">
        <v>13641.815000000001</v>
      </c>
      <c r="C102" s="5">
        <v>15238.455</v>
      </c>
      <c r="D102" s="6">
        <f t="shared" si="2"/>
        <v>1596.6399999999994</v>
      </c>
      <c r="E102" s="7">
        <f t="shared" si="3"/>
        <v>0.1170401445848664</v>
      </c>
    </row>
    <row r="103" spans="1:5">
      <c r="A103" s="8" t="s">
        <v>63</v>
      </c>
      <c r="B103" s="9">
        <v>8832.4750000000022</v>
      </c>
      <c r="C103" s="9">
        <v>11217.089999999998</v>
      </c>
      <c r="D103" s="10">
        <f t="shared" si="2"/>
        <v>2384.6149999999961</v>
      </c>
      <c r="E103" s="11">
        <f t="shared" si="3"/>
        <v>0.26998264925742732</v>
      </c>
    </row>
    <row r="104" spans="1:5" ht="12.95">
      <c r="A104" s="4" t="s">
        <v>17</v>
      </c>
      <c r="B104" s="5">
        <v>5783.7699999999986</v>
      </c>
      <c r="C104" s="5">
        <v>5702.1599999999989</v>
      </c>
      <c r="D104" s="6">
        <f t="shared" si="2"/>
        <v>-81.609999999999673</v>
      </c>
      <c r="E104" s="7">
        <f t="shared" si="3"/>
        <v>-1.4110173813965577E-2</v>
      </c>
    </row>
    <row r="105" spans="1:5" ht="12.95">
      <c r="A105" s="12" t="s">
        <v>34</v>
      </c>
      <c r="B105" s="13">
        <v>6066303.6459999988</v>
      </c>
      <c r="C105" s="13">
        <v>5236529.6110000014</v>
      </c>
      <c r="D105" s="14">
        <f t="shared" si="2"/>
        <v>-829774.03499999736</v>
      </c>
      <c r="E105" s="15">
        <f t="shared" si="3"/>
        <v>-0.13678412480178667</v>
      </c>
    </row>
  </sheetData>
  <mergeCells count="13">
    <mergeCell ref="A42:A43"/>
    <mergeCell ref="B42:C42"/>
    <mergeCell ref="D42:E42"/>
    <mergeCell ref="A59:E59"/>
    <mergeCell ref="A60:A61"/>
    <mergeCell ref="B60:C60"/>
    <mergeCell ref="D60:E60"/>
    <mergeCell ref="A41:E41"/>
    <mergeCell ref="A1:E6"/>
    <mergeCell ref="A9:E9"/>
    <mergeCell ref="A10:A11"/>
    <mergeCell ref="B10:C10"/>
    <mergeCell ref="D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9C7C-035E-468D-BDD0-E9CEFA8BD3DA}">
  <dimension ref="A1:E243"/>
  <sheetViews>
    <sheetView workbookViewId="0">
      <selection activeCell="I4" sqref="I4"/>
    </sheetView>
  </sheetViews>
  <sheetFormatPr defaultColWidth="11.42578125" defaultRowHeight="12.6"/>
  <cols>
    <col min="1" max="1" width="21.42578125" customWidth="1"/>
    <col min="2" max="3" width="11.85546875" customWidth="1"/>
    <col min="4" max="4" width="10.85546875" style="16"/>
  </cols>
  <sheetData>
    <row r="1" spans="1:5" ht="14.1" customHeight="1">
      <c r="A1" s="24" t="s">
        <v>64</v>
      </c>
      <c r="B1" s="25"/>
      <c r="C1" s="25"/>
      <c r="D1" s="25"/>
      <c r="E1" s="26"/>
    </row>
    <row r="2" spans="1:5">
      <c r="A2" s="27"/>
      <c r="B2" s="21"/>
      <c r="C2" s="21"/>
      <c r="D2" s="21"/>
      <c r="E2" s="28"/>
    </row>
    <row r="3" spans="1:5">
      <c r="A3" s="27"/>
      <c r="B3" s="21"/>
      <c r="C3" s="21"/>
      <c r="D3" s="21"/>
      <c r="E3" s="28"/>
    </row>
    <row r="4" spans="1:5">
      <c r="A4" s="27"/>
      <c r="B4" s="21"/>
      <c r="C4" s="21"/>
      <c r="D4" s="21"/>
      <c r="E4" s="28"/>
    </row>
    <row r="5" spans="1:5">
      <c r="A5" s="27"/>
      <c r="B5" s="21"/>
      <c r="C5" s="21"/>
      <c r="D5" s="21"/>
      <c r="E5" s="28"/>
    </row>
    <row r="6" spans="1:5">
      <c r="A6" s="27"/>
      <c r="B6" s="21"/>
      <c r="C6" s="21"/>
      <c r="D6" s="21"/>
      <c r="E6" s="28"/>
    </row>
    <row r="7" spans="1:5" ht="12.95" thickBot="1">
      <c r="A7" s="29"/>
      <c r="B7" s="30"/>
      <c r="C7" s="30"/>
      <c r="D7" s="30"/>
      <c r="E7" s="31"/>
    </row>
    <row r="8" spans="1:5" ht="12.95">
      <c r="A8" s="19"/>
      <c r="B8" s="19"/>
      <c r="C8" s="19"/>
      <c r="D8" s="19"/>
      <c r="E8" s="19"/>
    </row>
    <row r="10" spans="1:5" ht="12.95">
      <c r="A10" s="20" t="s">
        <v>1</v>
      </c>
      <c r="B10" s="20"/>
      <c r="C10" s="20"/>
      <c r="D10" s="20"/>
      <c r="E10" s="20"/>
    </row>
    <row r="11" spans="1:5" ht="12.95">
      <c r="A11" s="22" t="s">
        <v>2</v>
      </c>
      <c r="B11" s="20" t="s">
        <v>3</v>
      </c>
      <c r="C11" s="20"/>
      <c r="D11" s="23" t="s">
        <v>4</v>
      </c>
      <c r="E11" s="23"/>
    </row>
    <row r="12" spans="1:5" ht="12.95">
      <c r="A12" s="22"/>
      <c r="B12" s="2" t="s">
        <v>5</v>
      </c>
      <c r="C12" s="2" t="s">
        <v>6</v>
      </c>
      <c r="D12" s="3" t="s">
        <v>7</v>
      </c>
      <c r="E12" s="1" t="s">
        <v>8</v>
      </c>
    </row>
    <row r="13" spans="1:5">
      <c r="A13" s="18" t="s">
        <v>65</v>
      </c>
      <c r="B13" s="9">
        <v>129303.738</v>
      </c>
      <c r="C13" s="9">
        <v>58484.283999999992</v>
      </c>
      <c r="D13" s="10">
        <v>-70819.453999999998</v>
      </c>
      <c r="E13" s="11">
        <v>-0.54769842771289412</v>
      </c>
    </row>
    <row r="14" spans="1:5">
      <c r="A14" s="18" t="s">
        <v>66</v>
      </c>
      <c r="B14" s="9">
        <v>14962.373</v>
      </c>
      <c r="C14" s="9">
        <v>8055.5000000000009</v>
      </c>
      <c r="D14" s="10">
        <v>-6906.8729999999987</v>
      </c>
      <c r="E14" s="11">
        <v>-0.46161614872186374</v>
      </c>
    </row>
    <row r="15" spans="1:5">
      <c r="A15" s="18" t="s">
        <v>67</v>
      </c>
      <c r="B15" s="9">
        <v>5453.96</v>
      </c>
      <c r="C15" s="9">
        <v>3043.2449999999999</v>
      </c>
      <c r="D15" s="10">
        <v>-2410.7150000000001</v>
      </c>
      <c r="E15" s="11">
        <v>-0.44201185927289532</v>
      </c>
    </row>
    <row r="16" spans="1:5">
      <c r="A16" s="18" t="s">
        <v>68</v>
      </c>
      <c r="B16" s="9">
        <v>10135.687</v>
      </c>
      <c r="C16" s="9">
        <v>6137.5419999999995</v>
      </c>
      <c r="D16" s="10">
        <v>-3998.1450000000004</v>
      </c>
      <c r="E16" s="11">
        <v>-0.39446216127234401</v>
      </c>
    </row>
    <row r="17" spans="1:5">
      <c r="A17" s="18" t="s">
        <v>69</v>
      </c>
      <c r="B17" s="9">
        <v>11247.87</v>
      </c>
      <c r="C17" s="9">
        <v>7036.0559999999996</v>
      </c>
      <c r="D17" s="10">
        <v>-4211.8140000000012</v>
      </c>
      <c r="E17" s="11">
        <v>-0.37445436335946281</v>
      </c>
    </row>
    <row r="18" spans="1:5">
      <c r="A18" s="18" t="s">
        <v>70</v>
      </c>
      <c r="B18" s="9">
        <v>31123.521999999997</v>
      </c>
      <c r="C18" s="9">
        <v>20287.767</v>
      </c>
      <c r="D18" s="10">
        <v>-10835.754999999997</v>
      </c>
      <c r="E18" s="11">
        <v>-0.34815323921245156</v>
      </c>
    </row>
    <row r="19" spans="1:5">
      <c r="A19" s="18" t="s">
        <v>71</v>
      </c>
      <c r="B19" s="9">
        <v>19919.11</v>
      </c>
      <c r="C19" s="9">
        <v>13539.082</v>
      </c>
      <c r="D19" s="10">
        <v>-6380.0280000000002</v>
      </c>
      <c r="E19" s="11">
        <v>-0.32029684057169222</v>
      </c>
    </row>
    <row r="20" spans="1:5">
      <c r="A20" s="18" t="s">
        <v>72</v>
      </c>
      <c r="B20" s="9">
        <v>40905.737000000001</v>
      </c>
      <c r="C20" s="9">
        <v>27997.444</v>
      </c>
      <c r="D20" s="10">
        <v>-12908.293000000001</v>
      </c>
      <c r="E20" s="11">
        <v>-0.31556192227999708</v>
      </c>
    </row>
    <row r="21" spans="1:5">
      <c r="A21" s="18" t="s">
        <v>73</v>
      </c>
      <c r="B21" s="9">
        <v>7232.628999999999</v>
      </c>
      <c r="C21" s="9">
        <v>4984.0220000000008</v>
      </c>
      <c r="D21" s="10">
        <v>-2248.6069999999982</v>
      </c>
      <c r="E21" s="11">
        <v>-0.31089760030550417</v>
      </c>
    </row>
    <row r="22" spans="1:5">
      <c r="A22" s="18" t="s">
        <v>74</v>
      </c>
      <c r="B22" s="9">
        <v>9437.0619999999999</v>
      </c>
      <c r="C22" s="9">
        <v>6513.3410000000003</v>
      </c>
      <c r="D22" s="10">
        <v>-2923.7209999999995</v>
      </c>
      <c r="E22" s="11">
        <v>-0.30981263024445527</v>
      </c>
    </row>
    <row r="23" spans="1:5">
      <c r="A23" s="18" t="s">
        <v>75</v>
      </c>
      <c r="B23" s="9">
        <v>3382.2110000000002</v>
      </c>
      <c r="C23" s="9">
        <v>2404.2150000000001</v>
      </c>
      <c r="D23" s="10">
        <v>-977.99600000000009</v>
      </c>
      <c r="E23" s="11">
        <v>-0.28915877808924401</v>
      </c>
    </row>
    <row r="24" spans="1:5">
      <c r="A24" s="18" t="s">
        <v>76</v>
      </c>
      <c r="B24" s="9">
        <v>2657.962</v>
      </c>
      <c r="C24" s="9">
        <v>1908.58</v>
      </c>
      <c r="D24" s="10">
        <v>-749.38200000000006</v>
      </c>
      <c r="E24" s="11">
        <v>-0.28193856797049771</v>
      </c>
    </row>
    <row r="25" spans="1:5">
      <c r="A25" s="18" t="s">
        <v>77</v>
      </c>
      <c r="B25" s="9">
        <v>6306.1330000000007</v>
      </c>
      <c r="C25" s="9">
        <v>4559.1909999999998</v>
      </c>
      <c r="D25" s="10">
        <v>-1746.9420000000009</v>
      </c>
      <c r="E25" s="11">
        <v>-0.27702270155101405</v>
      </c>
    </row>
    <row r="26" spans="1:5">
      <c r="A26" s="18" t="s">
        <v>78</v>
      </c>
      <c r="B26" s="9">
        <v>8015.9110000000001</v>
      </c>
      <c r="C26" s="9">
        <v>5804.973</v>
      </c>
      <c r="D26" s="10">
        <v>-2210.9380000000001</v>
      </c>
      <c r="E26" s="11">
        <v>-0.27581868112058633</v>
      </c>
    </row>
    <row r="27" spans="1:5">
      <c r="A27" s="18" t="s">
        <v>79</v>
      </c>
      <c r="B27" s="9">
        <v>6252.5619999999999</v>
      </c>
      <c r="C27" s="9">
        <v>4591.6280000000006</v>
      </c>
      <c r="D27" s="10">
        <v>-1660.9339999999993</v>
      </c>
      <c r="E27" s="11">
        <v>-0.26564054862630698</v>
      </c>
    </row>
    <row r="28" spans="1:5">
      <c r="A28" s="18" t="s">
        <v>80</v>
      </c>
      <c r="B28" s="9">
        <v>13000.899000000001</v>
      </c>
      <c r="C28" s="9">
        <v>9744.2360000000008</v>
      </c>
      <c r="D28" s="10">
        <v>-3256.6630000000005</v>
      </c>
      <c r="E28" s="11">
        <v>-0.25049521575392597</v>
      </c>
    </row>
    <row r="29" spans="1:5">
      <c r="A29" s="18" t="s">
        <v>81</v>
      </c>
      <c r="B29" s="9">
        <v>80845.895000000004</v>
      </c>
      <c r="C29" s="9">
        <v>60996.644</v>
      </c>
      <c r="D29" s="10">
        <v>-19849.251000000004</v>
      </c>
      <c r="E29" s="11">
        <v>-0.24551959007937266</v>
      </c>
    </row>
    <row r="30" spans="1:5">
      <c r="A30" s="18" t="s">
        <v>82</v>
      </c>
      <c r="B30" s="9">
        <v>3410.36</v>
      </c>
      <c r="C30" s="9">
        <v>2575.6909999999998</v>
      </c>
      <c r="D30" s="10">
        <v>-834.66900000000032</v>
      </c>
      <c r="E30" s="11">
        <v>-0.24474512954644093</v>
      </c>
    </row>
    <row r="31" spans="1:5">
      <c r="A31" s="18" t="s">
        <v>83</v>
      </c>
      <c r="B31" s="9">
        <v>11317.806999999999</v>
      </c>
      <c r="C31" s="9">
        <v>8553.7030000000013</v>
      </c>
      <c r="D31" s="10">
        <v>-2764.1039999999975</v>
      </c>
      <c r="E31" s="11">
        <v>-0.24422611200208644</v>
      </c>
    </row>
    <row r="32" spans="1:5">
      <c r="A32" s="18" t="s">
        <v>84</v>
      </c>
      <c r="B32" s="9">
        <v>14782.259999999998</v>
      </c>
      <c r="C32" s="9">
        <v>11183.808999999999</v>
      </c>
      <c r="D32" s="10">
        <v>-3598.4509999999991</v>
      </c>
      <c r="E32" s="11">
        <v>-0.24343036856339961</v>
      </c>
    </row>
    <row r="33" spans="1:5">
      <c r="A33" s="18" t="s">
        <v>85</v>
      </c>
      <c r="B33" s="9">
        <v>10244.317999999999</v>
      </c>
      <c r="C33" s="9">
        <v>7777.3180000000002</v>
      </c>
      <c r="D33" s="10">
        <v>-2466.9999999999991</v>
      </c>
      <c r="E33" s="11">
        <v>-0.24081642135669737</v>
      </c>
    </row>
    <row r="34" spans="1:5">
      <c r="A34" s="18" t="s">
        <v>86</v>
      </c>
      <c r="B34" s="9">
        <v>5690.2470000000003</v>
      </c>
      <c r="C34" s="9">
        <v>4323.9450000000006</v>
      </c>
      <c r="D34" s="10">
        <v>-1366.3019999999997</v>
      </c>
      <c r="E34" s="11">
        <v>-0.24011295116011652</v>
      </c>
    </row>
    <row r="35" spans="1:5">
      <c r="A35" s="18" t="s">
        <v>87</v>
      </c>
      <c r="B35" s="9">
        <v>2651.4849999999997</v>
      </c>
      <c r="C35" s="9">
        <v>2021.3349999999998</v>
      </c>
      <c r="D35" s="10">
        <v>-630.14999999999986</v>
      </c>
      <c r="E35" s="11">
        <v>-0.2376592739540295</v>
      </c>
    </row>
    <row r="36" spans="1:5">
      <c r="A36" s="18" t="s">
        <v>88</v>
      </c>
      <c r="B36" s="9">
        <v>20071.657999999999</v>
      </c>
      <c r="C36" s="9">
        <v>15304.467000000001</v>
      </c>
      <c r="D36" s="10">
        <v>-4767.1909999999989</v>
      </c>
      <c r="E36" s="11">
        <v>-0.23750858050690177</v>
      </c>
    </row>
    <row r="37" spans="1:5">
      <c r="A37" s="18" t="s">
        <v>89</v>
      </c>
      <c r="B37" s="9">
        <v>2117.96</v>
      </c>
      <c r="C37" s="9">
        <v>1620.1549999999997</v>
      </c>
      <c r="D37" s="10">
        <v>-497.80500000000029</v>
      </c>
      <c r="E37" s="11">
        <v>-0.2350398496666605</v>
      </c>
    </row>
    <row r="38" spans="1:5">
      <c r="A38" s="18" t="s">
        <v>90</v>
      </c>
      <c r="B38" s="9">
        <v>8746.2999999999993</v>
      </c>
      <c r="C38" s="9">
        <v>6716.893</v>
      </c>
      <c r="D38" s="10">
        <v>-2029.4069999999992</v>
      </c>
      <c r="E38" s="11">
        <v>-0.23203034425985838</v>
      </c>
    </row>
    <row r="39" spans="1:5">
      <c r="A39" s="18" t="s">
        <v>91</v>
      </c>
      <c r="B39" s="9">
        <v>7296.1530000000002</v>
      </c>
      <c r="C39" s="9">
        <v>5616.116</v>
      </c>
      <c r="D39" s="10">
        <v>-1680.0370000000003</v>
      </c>
      <c r="E39" s="11">
        <v>-0.23026340045226576</v>
      </c>
    </row>
    <row r="40" spans="1:5">
      <c r="A40" s="18" t="s">
        <v>92</v>
      </c>
      <c r="B40" s="9">
        <v>17203.242000000002</v>
      </c>
      <c r="C40" s="9">
        <v>13243.781999999999</v>
      </c>
      <c r="D40" s="10">
        <v>-3959.4600000000028</v>
      </c>
      <c r="E40" s="11">
        <v>-0.23015778072528437</v>
      </c>
    </row>
    <row r="41" spans="1:5">
      <c r="A41" s="18" t="s">
        <v>93</v>
      </c>
      <c r="B41" s="9">
        <v>113963.80600000001</v>
      </c>
      <c r="C41" s="9">
        <v>87800.028999999995</v>
      </c>
      <c r="D41" s="10">
        <v>-26163.777000000016</v>
      </c>
      <c r="E41" s="11">
        <v>-0.22957970533205968</v>
      </c>
    </row>
    <row r="42" spans="1:5">
      <c r="A42" s="18" t="s">
        <v>94</v>
      </c>
      <c r="B42" s="9">
        <v>10221.267</v>
      </c>
      <c r="C42" s="9">
        <v>7887.4349999999995</v>
      </c>
      <c r="D42" s="10">
        <v>-2333.8320000000003</v>
      </c>
      <c r="E42" s="11">
        <v>-0.22833098871206478</v>
      </c>
    </row>
    <row r="43" spans="1:5">
      <c r="A43" s="18" t="s">
        <v>95</v>
      </c>
      <c r="B43" s="9">
        <v>5002.8919999999998</v>
      </c>
      <c r="C43" s="9">
        <v>3897.4920000000002</v>
      </c>
      <c r="D43" s="10">
        <v>-1105.3999999999996</v>
      </c>
      <c r="E43" s="11">
        <v>-0.22095220124679879</v>
      </c>
    </row>
    <row r="44" spans="1:5">
      <c r="A44" s="18" t="s">
        <v>96</v>
      </c>
      <c r="B44" s="9">
        <v>67549.874000000011</v>
      </c>
      <c r="C44" s="9">
        <v>52742.987000000001</v>
      </c>
      <c r="D44" s="10">
        <v>-14806.88700000001</v>
      </c>
      <c r="E44" s="11">
        <v>-0.21919932818823626</v>
      </c>
    </row>
    <row r="45" spans="1:5">
      <c r="A45" s="18" t="s">
        <v>97</v>
      </c>
      <c r="B45" s="9">
        <v>9505.5820000000003</v>
      </c>
      <c r="C45" s="9">
        <v>7422.5259999999998</v>
      </c>
      <c r="D45" s="10">
        <v>-2083.0560000000005</v>
      </c>
      <c r="E45" s="11">
        <v>-0.21914029041041364</v>
      </c>
    </row>
    <row r="46" spans="1:5">
      <c r="A46" s="18" t="s">
        <v>98</v>
      </c>
      <c r="B46" s="9">
        <v>20287.970999999998</v>
      </c>
      <c r="C46" s="9">
        <v>15905.291999999999</v>
      </c>
      <c r="D46" s="10">
        <v>-4382.6789999999983</v>
      </c>
      <c r="E46" s="11">
        <v>-0.21602352448157575</v>
      </c>
    </row>
    <row r="47" spans="1:5">
      <c r="A47" s="18" t="s">
        <v>99</v>
      </c>
      <c r="B47" s="9">
        <v>43042.861000000004</v>
      </c>
      <c r="C47" s="9">
        <v>33750.807999999997</v>
      </c>
      <c r="D47" s="10">
        <v>-9292.0530000000072</v>
      </c>
      <c r="E47" s="11">
        <v>-0.21587907458103228</v>
      </c>
    </row>
    <row r="48" spans="1:5">
      <c r="A48" s="18" t="s">
        <v>100</v>
      </c>
      <c r="B48" s="9">
        <v>13678.374</v>
      </c>
      <c r="C48" s="9">
        <v>10769.771999999999</v>
      </c>
      <c r="D48" s="10">
        <v>-2908.6020000000008</v>
      </c>
      <c r="E48" s="11">
        <v>-0.21264237986181697</v>
      </c>
    </row>
    <row r="49" spans="1:5">
      <c r="A49" s="18" t="s">
        <v>101</v>
      </c>
      <c r="B49" s="9">
        <v>17668.065999999999</v>
      </c>
      <c r="C49" s="9">
        <v>13913.82</v>
      </c>
      <c r="D49" s="10">
        <v>-3754.2459999999992</v>
      </c>
      <c r="E49" s="11">
        <v>-0.21248765993969002</v>
      </c>
    </row>
    <row r="50" spans="1:5">
      <c r="A50" s="18" t="s">
        <v>102</v>
      </c>
      <c r="B50" s="9">
        <v>25046.866000000002</v>
      </c>
      <c r="C50" s="9">
        <v>19740.160000000003</v>
      </c>
      <c r="D50" s="10">
        <v>-5306.7059999999983</v>
      </c>
      <c r="E50" s="11">
        <v>-0.21187105803975625</v>
      </c>
    </row>
    <row r="51" spans="1:5">
      <c r="A51" s="18" t="s">
        <v>103</v>
      </c>
      <c r="B51" s="9">
        <v>4147.7950000000001</v>
      </c>
      <c r="C51" s="9">
        <v>3296.049</v>
      </c>
      <c r="D51" s="10">
        <v>-851.74600000000009</v>
      </c>
      <c r="E51" s="11">
        <v>-0.20534910717622257</v>
      </c>
    </row>
    <row r="52" spans="1:5">
      <c r="A52" s="18" t="s">
        <v>104</v>
      </c>
      <c r="B52" s="9">
        <v>17866.630999999998</v>
      </c>
      <c r="C52" s="9">
        <v>14208.154</v>
      </c>
      <c r="D52" s="10">
        <v>-3658.4769999999971</v>
      </c>
      <c r="E52" s="11">
        <v>-0.20476591249911624</v>
      </c>
    </row>
    <row r="53" spans="1:5">
      <c r="A53" s="18" t="s">
        <v>105</v>
      </c>
      <c r="B53" s="9">
        <v>7951.2020000000002</v>
      </c>
      <c r="C53" s="9">
        <v>6344.7160000000003</v>
      </c>
      <c r="D53" s="10">
        <v>-1606.4859999999999</v>
      </c>
      <c r="E53" s="11">
        <v>-0.2020431627821806</v>
      </c>
    </row>
    <row r="54" spans="1:5">
      <c r="A54" s="18" t="s">
        <v>106</v>
      </c>
      <c r="B54" s="9">
        <v>26289.047000000002</v>
      </c>
      <c r="C54" s="9">
        <v>21005.976000000002</v>
      </c>
      <c r="D54" s="10">
        <v>-5283.0709999999999</v>
      </c>
      <c r="E54" s="11">
        <v>-0.20096091729761065</v>
      </c>
    </row>
    <row r="55" spans="1:5">
      <c r="A55" s="18" t="s">
        <v>107</v>
      </c>
      <c r="B55" s="9">
        <v>1981.01</v>
      </c>
      <c r="C55" s="9">
        <v>1593.3489999999999</v>
      </c>
      <c r="D55" s="10">
        <v>-387.66100000000006</v>
      </c>
      <c r="E55" s="11">
        <v>-0.19568856290478093</v>
      </c>
    </row>
    <row r="56" spans="1:5">
      <c r="A56" s="18" t="s">
        <v>108</v>
      </c>
      <c r="B56" s="9">
        <v>5452.8040000000001</v>
      </c>
      <c r="C56" s="9">
        <v>4393.6670000000004</v>
      </c>
      <c r="D56" s="10">
        <v>-1059.1369999999997</v>
      </c>
      <c r="E56" s="11">
        <v>-0.19423713010773902</v>
      </c>
    </row>
    <row r="57" spans="1:5">
      <c r="A57" s="18" t="s">
        <v>109</v>
      </c>
      <c r="B57" s="9">
        <v>4989.8599999999997</v>
      </c>
      <c r="C57" s="9">
        <v>4037.4099999999994</v>
      </c>
      <c r="D57" s="10">
        <v>-952.45000000000027</v>
      </c>
      <c r="E57" s="11">
        <v>-0.19087709875627779</v>
      </c>
    </row>
    <row r="58" spans="1:5">
      <c r="A58" s="18" t="s">
        <v>110</v>
      </c>
      <c r="B58" s="9">
        <v>7976.3190000000004</v>
      </c>
      <c r="C58" s="9">
        <v>6470.4809999999998</v>
      </c>
      <c r="D58" s="10">
        <v>-1505.8380000000006</v>
      </c>
      <c r="E58" s="11">
        <v>-0.18878858781851635</v>
      </c>
    </row>
    <row r="59" spans="1:5">
      <c r="A59" s="18" t="s">
        <v>111</v>
      </c>
      <c r="B59" s="9">
        <v>20031.356999999996</v>
      </c>
      <c r="C59" s="9">
        <v>16284.466</v>
      </c>
      <c r="D59" s="10">
        <v>-3746.890999999996</v>
      </c>
      <c r="E59" s="11">
        <v>-0.18705128164806792</v>
      </c>
    </row>
    <row r="60" spans="1:5">
      <c r="A60" s="18" t="s">
        <v>112</v>
      </c>
      <c r="B60" s="9">
        <v>66575.680000000008</v>
      </c>
      <c r="C60" s="9">
        <v>54401.020000000004</v>
      </c>
      <c r="D60" s="10">
        <v>-12174.660000000003</v>
      </c>
      <c r="E60" s="11">
        <v>-0.18286948026666797</v>
      </c>
    </row>
    <row r="61" spans="1:5">
      <c r="A61" s="18" t="s">
        <v>113</v>
      </c>
      <c r="B61" s="9">
        <v>3220.0879999999997</v>
      </c>
      <c r="C61" s="9">
        <v>2635.93</v>
      </c>
      <c r="D61" s="10">
        <v>-584.1579999999999</v>
      </c>
      <c r="E61" s="11">
        <v>-0.18141057014590903</v>
      </c>
    </row>
    <row r="62" spans="1:5">
      <c r="A62" s="18" t="s">
        <v>114</v>
      </c>
      <c r="B62" s="9">
        <v>1315.77</v>
      </c>
      <c r="C62" s="9">
        <v>1079.1099999999999</v>
      </c>
      <c r="D62" s="10">
        <v>-236.66000000000008</v>
      </c>
      <c r="E62" s="11">
        <v>-0.17986426199107752</v>
      </c>
    </row>
    <row r="63" spans="1:5">
      <c r="A63" s="18" t="s">
        <v>115</v>
      </c>
      <c r="B63" s="9">
        <v>67574.118000000017</v>
      </c>
      <c r="C63" s="9">
        <v>55653.782999999996</v>
      </c>
      <c r="D63" s="10">
        <v>-11920.335000000021</v>
      </c>
      <c r="E63" s="11">
        <v>-0.17640385628118768</v>
      </c>
    </row>
    <row r="64" spans="1:5">
      <c r="A64" s="18" t="s">
        <v>116</v>
      </c>
      <c r="B64" s="9">
        <v>6862.9140000000007</v>
      </c>
      <c r="C64" s="9">
        <v>5652.75</v>
      </c>
      <c r="D64" s="10">
        <v>-1210.1640000000007</v>
      </c>
      <c r="E64" s="11">
        <v>-0.1763338430293605</v>
      </c>
    </row>
    <row r="65" spans="1:5">
      <c r="A65" s="18" t="s">
        <v>117</v>
      </c>
      <c r="B65" s="9">
        <v>19898.254000000001</v>
      </c>
      <c r="C65" s="9">
        <v>16399.474999999999</v>
      </c>
      <c r="D65" s="10">
        <v>-3498.7790000000023</v>
      </c>
      <c r="E65" s="11">
        <v>-0.17583346759972016</v>
      </c>
    </row>
    <row r="66" spans="1:5">
      <c r="A66" s="18" t="s">
        <v>118</v>
      </c>
      <c r="B66" s="9">
        <v>1789.7799999999997</v>
      </c>
      <c r="C66" s="9">
        <v>1479.655</v>
      </c>
      <c r="D66" s="10">
        <v>-310.12499999999977</v>
      </c>
      <c r="E66" s="11">
        <v>-0.17327548637262671</v>
      </c>
    </row>
    <row r="67" spans="1:5">
      <c r="A67" s="18" t="s">
        <v>119</v>
      </c>
      <c r="B67" s="9">
        <v>9559.2180000000008</v>
      </c>
      <c r="C67" s="9">
        <v>7909.4680000000008</v>
      </c>
      <c r="D67" s="10">
        <v>-1649.75</v>
      </c>
      <c r="E67" s="11">
        <v>-0.17258210870387095</v>
      </c>
    </row>
    <row r="68" spans="1:5">
      <c r="A68" s="18" t="s">
        <v>120</v>
      </c>
      <c r="B68" s="9">
        <v>168949.35299999997</v>
      </c>
      <c r="C68" s="9">
        <v>139964.91200000001</v>
      </c>
      <c r="D68" s="10">
        <v>-28984.440999999963</v>
      </c>
      <c r="E68" s="11">
        <v>-0.17155698133984548</v>
      </c>
    </row>
    <row r="69" spans="1:5">
      <c r="A69" s="18" t="s">
        <v>121</v>
      </c>
      <c r="B69" s="9">
        <v>5609.43</v>
      </c>
      <c r="C69" s="9">
        <v>4648.0569999999998</v>
      </c>
      <c r="D69" s="10">
        <v>-961.3730000000005</v>
      </c>
      <c r="E69" s="11">
        <v>-0.17138514964978624</v>
      </c>
    </row>
    <row r="70" spans="1:5">
      <c r="A70" s="18" t="s">
        <v>122</v>
      </c>
      <c r="B70" s="9">
        <v>149257.61099999998</v>
      </c>
      <c r="C70" s="9">
        <v>123940.72300000001</v>
      </c>
      <c r="D70" s="10">
        <v>-25316.887999999963</v>
      </c>
      <c r="E70" s="11">
        <v>-0.16961874058134274</v>
      </c>
    </row>
    <row r="71" spans="1:5">
      <c r="A71" s="18" t="s">
        <v>123</v>
      </c>
      <c r="B71" s="9">
        <v>9457.1879999999983</v>
      </c>
      <c r="C71" s="9">
        <v>7881.4869999999992</v>
      </c>
      <c r="D71" s="10">
        <v>-1575.7009999999991</v>
      </c>
      <c r="E71" s="11">
        <v>-0.16661411404743137</v>
      </c>
    </row>
    <row r="72" spans="1:5">
      <c r="A72" s="18" t="s">
        <v>124</v>
      </c>
      <c r="B72" s="9">
        <v>13468.945</v>
      </c>
      <c r="C72" s="9">
        <v>11227.995999999999</v>
      </c>
      <c r="D72" s="10">
        <v>-2240.9490000000005</v>
      </c>
      <c r="E72" s="11">
        <v>-0.16637895544157325</v>
      </c>
    </row>
    <row r="73" spans="1:5">
      <c r="A73" s="18" t="s">
        <v>125</v>
      </c>
      <c r="B73" s="9">
        <v>255756.20799999996</v>
      </c>
      <c r="C73" s="9">
        <v>213339.42400000003</v>
      </c>
      <c r="D73" s="10">
        <v>-42416.783999999927</v>
      </c>
      <c r="E73" s="11">
        <v>-0.16584850210165744</v>
      </c>
    </row>
    <row r="74" spans="1:5">
      <c r="A74" s="18" t="s">
        <v>126</v>
      </c>
      <c r="B74" s="9">
        <v>35146.254999999997</v>
      </c>
      <c r="C74" s="9">
        <v>29321.548999999999</v>
      </c>
      <c r="D74" s="10">
        <v>-5824.7059999999983</v>
      </c>
      <c r="E74" s="11">
        <v>-0.16572764295939921</v>
      </c>
    </row>
    <row r="75" spans="1:5">
      <c r="A75" s="18" t="s">
        <v>127</v>
      </c>
      <c r="B75" s="9">
        <v>14488.285</v>
      </c>
      <c r="C75" s="9">
        <v>12088.674000000001</v>
      </c>
      <c r="D75" s="10">
        <v>-2399.610999999999</v>
      </c>
      <c r="E75" s="11">
        <v>-0.16562422674595365</v>
      </c>
    </row>
    <row r="76" spans="1:5">
      <c r="A76" s="18" t="s">
        <v>128</v>
      </c>
      <c r="B76" s="9">
        <v>15180.910999999998</v>
      </c>
      <c r="C76" s="9">
        <v>12681.512999999999</v>
      </c>
      <c r="D76" s="10">
        <v>-2499.3979999999992</v>
      </c>
      <c r="E76" s="11">
        <v>-0.16464084401785897</v>
      </c>
    </row>
    <row r="77" spans="1:5">
      <c r="A77" s="18" t="s">
        <v>129</v>
      </c>
      <c r="B77" s="9">
        <v>32311.431</v>
      </c>
      <c r="C77" s="9">
        <v>27032.815000000002</v>
      </c>
      <c r="D77" s="10">
        <v>-5278.6159999999982</v>
      </c>
      <c r="E77" s="11">
        <v>-0.1633668282905823</v>
      </c>
    </row>
    <row r="78" spans="1:5">
      <c r="A78" s="18" t="s">
        <v>130</v>
      </c>
      <c r="B78" s="9">
        <v>36545.027000000002</v>
      </c>
      <c r="C78" s="9">
        <v>30634.743999999999</v>
      </c>
      <c r="D78" s="10">
        <v>-5910.2830000000031</v>
      </c>
      <c r="E78" s="11">
        <v>-0.16172605372544951</v>
      </c>
    </row>
    <row r="79" spans="1:5">
      <c r="A79" s="18" t="s">
        <v>131</v>
      </c>
      <c r="B79" s="9">
        <v>22658.845000000001</v>
      </c>
      <c r="C79" s="9">
        <v>19014.846999999998</v>
      </c>
      <c r="D79" s="10">
        <v>-3643.9980000000032</v>
      </c>
      <c r="E79" s="11">
        <v>-0.16082011241084895</v>
      </c>
    </row>
    <row r="80" spans="1:5">
      <c r="A80" s="18" t="s">
        <v>132</v>
      </c>
      <c r="B80" s="9">
        <v>41708.439999999995</v>
      </c>
      <c r="C80" s="9">
        <v>35067.646999999997</v>
      </c>
      <c r="D80" s="10">
        <v>-6640.7929999999978</v>
      </c>
      <c r="E80" s="11">
        <v>-0.15921940499332984</v>
      </c>
    </row>
    <row r="81" spans="1:5">
      <c r="A81" s="18" t="s">
        <v>133</v>
      </c>
      <c r="B81" s="9">
        <v>23236.031000000003</v>
      </c>
      <c r="C81" s="9">
        <v>19558.967000000001</v>
      </c>
      <c r="D81" s="10">
        <v>-3677.0640000000021</v>
      </c>
      <c r="E81" s="11">
        <v>-0.15824836866502726</v>
      </c>
    </row>
    <row r="82" spans="1:5">
      <c r="A82" s="18" t="s">
        <v>134</v>
      </c>
      <c r="B82" s="9">
        <v>6133.4089999999997</v>
      </c>
      <c r="C82" s="9">
        <v>5163.9049999999997</v>
      </c>
      <c r="D82" s="10">
        <v>-969.50399999999991</v>
      </c>
      <c r="E82" s="11">
        <v>-0.15806935425307525</v>
      </c>
    </row>
    <row r="83" spans="1:5">
      <c r="A83" s="18" t="s">
        <v>135</v>
      </c>
      <c r="B83" s="9">
        <v>27722.749</v>
      </c>
      <c r="C83" s="9">
        <v>23355.224999999999</v>
      </c>
      <c r="D83" s="10">
        <v>-4367.5240000000013</v>
      </c>
      <c r="E83" s="11">
        <v>-0.15754296227982301</v>
      </c>
    </row>
    <row r="84" spans="1:5">
      <c r="A84" s="18" t="s">
        <v>136</v>
      </c>
      <c r="B84" s="9">
        <v>6720.8129999999992</v>
      </c>
      <c r="C84" s="9">
        <v>5669.8879999999999</v>
      </c>
      <c r="D84" s="10">
        <v>-1050.9249999999993</v>
      </c>
      <c r="E84" s="11">
        <v>-0.15636873098537327</v>
      </c>
    </row>
    <row r="85" spans="1:5">
      <c r="A85" s="18" t="s">
        <v>137</v>
      </c>
      <c r="B85" s="9">
        <v>62282.983000000007</v>
      </c>
      <c r="C85" s="9">
        <v>52600.690999999999</v>
      </c>
      <c r="D85" s="10">
        <v>-9682.2920000000086</v>
      </c>
      <c r="E85" s="11">
        <v>-0.15545645911018757</v>
      </c>
    </row>
    <row r="86" spans="1:5">
      <c r="A86" s="18" t="s">
        <v>138</v>
      </c>
      <c r="B86" s="9">
        <v>28272.897000000001</v>
      </c>
      <c r="C86" s="9">
        <v>23914.89</v>
      </c>
      <c r="D86" s="10">
        <v>-4358.0070000000014</v>
      </c>
      <c r="E86" s="11">
        <v>-0.15414080134766528</v>
      </c>
    </row>
    <row r="87" spans="1:5">
      <c r="A87" s="18" t="s">
        <v>139</v>
      </c>
      <c r="B87" s="9">
        <v>4107.7870000000003</v>
      </c>
      <c r="C87" s="9">
        <v>3479.4079999999999</v>
      </c>
      <c r="D87" s="10">
        <v>-628.37900000000036</v>
      </c>
      <c r="E87" s="11">
        <v>-0.15297263465705507</v>
      </c>
    </row>
    <row r="88" spans="1:5">
      <c r="A88" s="18" t="s">
        <v>140</v>
      </c>
      <c r="B88" s="9">
        <v>11568.722999999998</v>
      </c>
      <c r="C88" s="9">
        <v>9802.4169999999995</v>
      </c>
      <c r="D88" s="10">
        <v>-1766.3059999999987</v>
      </c>
      <c r="E88" s="11">
        <v>-0.15267942710703669</v>
      </c>
    </row>
    <row r="89" spans="1:5">
      <c r="A89" s="18" t="s">
        <v>141</v>
      </c>
      <c r="B89" s="9">
        <v>2736.7799999999997</v>
      </c>
      <c r="C89" s="9">
        <v>2319.5749999999998</v>
      </c>
      <c r="D89" s="10">
        <v>-417.20499999999993</v>
      </c>
      <c r="E89" s="11">
        <v>-0.15244374776196842</v>
      </c>
    </row>
    <row r="90" spans="1:5">
      <c r="A90" s="18" t="s">
        <v>142</v>
      </c>
      <c r="B90" s="9">
        <v>37009.856999999996</v>
      </c>
      <c r="C90" s="9">
        <v>31426.852000000003</v>
      </c>
      <c r="D90" s="10">
        <v>-5583.0049999999937</v>
      </c>
      <c r="E90" s="11">
        <v>-0.1508518392816269</v>
      </c>
    </row>
    <row r="91" spans="1:5">
      <c r="A91" s="18" t="s">
        <v>143</v>
      </c>
      <c r="B91" s="9">
        <v>26706.871000000003</v>
      </c>
      <c r="C91" s="9">
        <v>22679.564000000002</v>
      </c>
      <c r="D91" s="10">
        <v>-4027.3070000000007</v>
      </c>
      <c r="E91" s="11">
        <v>-0.15079666202753592</v>
      </c>
    </row>
    <row r="92" spans="1:5">
      <c r="A92" s="18" t="s">
        <v>144</v>
      </c>
      <c r="B92" s="9">
        <v>50785.588000000003</v>
      </c>
      <c r="C92" s="9">
        <v>43219.952999999994</v>
      </c>
      <c r="D92" s="10">
        <v>-7565.6350000000093</v>
      </c>
      <c r="E92" s="11">
        <v>-0.14897208633283932</v>
      </c>
    </row>
    <row r="93" spans="1:5">
      <c r="A93" s="18" t="s">
        <v>145</v>
      </c>
      <c r="B93" s="9">
        <v>12685.268</v>
      </c>
      <c r="C93" s="9">
        <v>10800.394</v>
      </c>
      <c r="D93" s="10">
        <v>-1884.8739999999998</v>
      </c>
      <c r="E93" s="11">
        <v>-0.1485876372497609</v>
      </c>
    </row>
    <row r="94" spans="1:5">
      <c r="A94" s="18" t="s">
        <v>146</v>
      </c>
      <c r="B94" s="9">
        <v>3511.3209999999999</v>
      </c>
      <c r="C94" s="9">
        <v>2990.5509999999999</v>
      </c>
      <c r="D94" s="10">
        <v>-520.77</v>
      </c>
      <c r="E94" s="11">
        <v>-0.14831170377188527</v>
      </c>
    </row>
    <row r="95" spans="1:5">
      <c r="A95" s="18" t="s">
        <v>147</v>
      </c>
      <c r="B95" s="9">
        <v>3537.9169999999999</v>
      </c>
      <c r="C95" s="9">
        <v>3014.5350000000003</v>
      </c>
      <c r="D95" s="10">
        <v>-523.38199999999961</v>
      </c>
      <c r="E95" s="11">
        <v>-0.14793507026874841</v>
      </c>
    </row>
    <row r="96" spans="1:5">
      <c r="A96" s="18" t="s">
        <v>148</v>
      </c>
      <c r="B96" s="9">
        <v>5603.5820000000003</v>
      </c>
      <c r="C96" s="9">
        <v>4774.8580000000002</v>
      </c>
      <c r="D96" s="10">
        <v>-828.72400000000016</v>
      </c>
      <c r="E96" s="11">
        <v>-0.14789183061834379</v>
      </c>
    </row>
    <row r="97" spans="1:5">
      <c r="A97" s="18" t="s">
        <v>149</v>
      </c>
      <c r="B97" s="9">
        <v>59486.170999999988</v>
      </c>
      <c r="C97" s="9">
        <v>50726.000000000007</v>
      </c>
      <c r="D97" s="10">
        <v>-8760.1709999999803</v>
      </c>
      <c r="E97" s="11">
        <v>-0.14726399182761288</v>
      </c>
    </row>
    <row r="98" spans="1:5">
      <c r="A98" s="18" t="s">
        <v>150</v>
      </c>
      <c r="B98" s="9">
        <v>5590.8520000000008</v>
      </c>
      <c r="C98" s="9">
        <v>4770.9560000000001</v>
      </c>
      <c r="D98" s="10">
        <v>-819.89600000000064</v>
      </c>
      <c r="E98" s="11">
        <v>-0.14664956253537037</v>
      </c>
    </row>
    <row r="99" spans="1:5">
      <c r="A99" s="18" t="s">
        <v>151</v>
      </c>
      <c r="B99" s="9">
        <v>11392.642</v>
      </c>
      <c r="C99" s="9">
        <v>9737.3770000000004</v>
      </c>
      <c r="D99" s="10">
        <v>-1655.2649999999994</v>
      </c>
      <c r="E99" s="11">
        <v>-0.14529246157300471</v>
      </c>
    </row>
    <row r="100" spans="1:5">
      <c r="A100" s="18" t="s">
        <v>152</v>
      </c>
      <c r="B100" s="9">
        <v>2637.6080000000002</v>
      </c>
      <c r="C100" s="9">
        <v>2255.0609999999997</v>
      </c>
      <c r="D100" s="10">
        <v>-382.54700000000048</v>
      </c>
      <c r="E100" s="11">
        <v>-0.14503557769008907</v>
      </c>
    </row>
    <row r="101" spans="1:5">
      <c r="A101" s="18" t="s">
        <v>153</v>
      </c>
      <c r="B101" s="9">
        <v>6809.87</v>
      </c>
      <c r="C101" s="9">
        <v>5826.9880000000003</v>
      </c>
      <c r="D101" s="10">
        <v>-982.88199999999961</v>
      </c>
      <c r="E101" s="11">
        <v>-0.1443319769687233</v>
      </c>
    </row>
    <row r="102" spans="1:5">
      <c r="A102" s="18" t="s">
        <v>154</v>
      </c>
      <c r="B102" s="9">
        <v>67189.957999999999</v>
      </c>
      <c r="C102" s="9">
        <v>57705.978999999999</v>
      </c>
      <c r="D102" s="10">
        <v>-9483.9789999999994</v>
      </c>
      <c r="E102" s="11">
        <v>-0.14115173282293167</v>
      </c>
    </row>
    <row r="103" spans="1:5">
      <c r="A103" s="18" t="s">
        <v>155</v>
      </c>
      <c r="B103" s="9">
        <v>7309.7409999999991</v>
      </c>
      <c r="C103" s="9">
        <v>6278.4670000000006</v>
      </c>
      <c r="D103" s="10">
        <v>-1031.2739999999985</v>
      </c>
      <c r="E103" s="11">
        <v>-0.14108215325276213</v>
      </c>
    </row>
    <row r="104" spans="1:5">
      <c r="A104" s="18" t="s">
        <v>156</v>
      </c>
      <c r="B104" s="9">
        <v>63966.28</v>
      </c>
      <c r="C104" s="9">
        <v>55088</v>
      </c>
      <c r="D104" s="10">
        <v>-8878.2799999999988</v>
      </c>
      <c r="E104" s="11">
        <v>-0.13879625327594475</v>
      </c>
    </row>
    <row r="105" spans="1:5">
      <c r="A105" s="18" t="s">
        <v>157</v>
      </c>
      <c r="B105" s="9">
        <v>14883.814000000002</v>
      </c>
      <c r="C105" s="9">
        <v>12830.677000000001</v>
      </c>
      <c r="D105" s="10">
        <v>-2053.1370000000006</v>
      </c>
      <c r="E105" s="11">
        <v>-0.13794427960467662</v>
      </c>
    </row>
    <row r="106" spans="1:5">
      <c r="A106" s="18" t="s">
        <v>158</v>
      </c>
      <c r="B106" s="9">
        <v>5252.9179999999997</v>
      </c>
      <c r="C106" s="9">
        <v>4529.4369999999999</v>
      </c>
      <c r="D106" s="10">
        <v>-723.48099999999977</v>
      </c>
      <c r="E106" s="11">
        <v>-0.13772935347553489</v>
      </c>
    </row>
    <row r="107" spans="1:5">
      <c r="A107" s="18" t="s">
        <v>159</v>
      </c>
      <c r="B107" s="9">
        <v>3956.8599999999997</v>
      </c>
      <c r="C107" s="9">
        <v>3415.9160000000002</v>
      </c>
      <c r="D107" s="10">
        <v>-540.94399999999951</v>
      </c>
      <c r="E107" s="11">
        <v>-0.13671042190019347</v>
      </c>
    </row>
    <row r="108" spans="1:5">
      <c r="A108" s="18" t="s">
        <v>160</v>
      </c>
      <c r="B108" s="9">
        <v>147892.739</v>
      </c>
      <c r="C108" s="9">
        <v>127864.77300000002</v>
      </c>
      <c r="D108" s="10">
        <v>-20027.965999999986</v>
      </c>
      <c r="E108" s="11">
        <v>-0.13542224003302816</v>
      </c>
    </row>
    <row r="109" spans="1:5">
      <c r="A109" s="18" t="s">
        <v>161</v>
      </c>
      <c r="B109" s="9">
        <v>13536.478999999999</v>
      </c>
      <c r="C109" s="9">
        <v>11721.13</v>
      </c>
      <c r="D109" s="10">
        <v>-1815.3490000000002</v>
      </c>
      <c r="E109" s="11">
        <v>-0.13410791683716278</v>
      </c>
    </row>
    <row r="110" spans="1:5">
      <c r="A110" s="18" t="s">
        <v>162</v>
      </c>
      <c r="B110" s="9">
        <v>99592.184999999983</v>
      </c>
      <c r="C110" s="9">
        <v>86284.72099999999</v>
      </c>
      <c r="D110" s="10">
        <v>-13307.463999999993</v>
      </c>
      <c r="E110" s="11">
        <v>-0.13361956061110614</v>
      </c>
    </row>
    <row r="111" spans="1:5">
      <c r="A111" s="18" t="s">
        <v>163</v>
      </c>
      <c r="B111" s="9">
        <v>11326.236999999999</v>
      </c>
      <c r="C111" s="9">
        <v>9818.6360000000004</v>
      </c>
      <c r="D111" s="10">
        <v>-1507.6009999999987</v>
      </c>
      <c r="E111" s="11">
        <v>-0.13310696217993662</v>
      </c>
    </row>
    <row r="112" spans="1:5">
      <c r="A112" s="18" t="s">
        <v>164</v>
      </c>
      <c r="B112" s="9">
        <v>7301.5240000000003</v>
      </c>
      <c r="C112" s="9">
        <v>6333.8159999999998</v>
      </c>
      <c r="D112" s="10">
        <v>-967.70800000000054</v>
      </c>
      <c r="E112" s="11">
        <v>-0.13253507076057006</v>
      </c>
    </row>
    <row r="113" spans="1:5">
      <c r="A113" s="18" t="s">
        <v>165</v>
      </c>
      <c r="B113" s="9">
        <v>23729.173000000003</v>
      </c>
      <c r="C113" s="9">
        <v>20601.712</v>
      </c>
      <c r="D113" s="10">
        <v>-3127.461000000003</v>
      </c>
      <c r="E113" s="11">
        <v>-0.13179814568337475</v>
      </c>
    </row>
    <row r="114" spans="1:5">
      <c r="A114" s="18" t="s">
        <v>166</v>
      </c>
      <c r="B114" s="9">
        <v>31909.982</v>
      </c>
      <c r="C114" s="9">
        <v>27734.065000000002</v>
      </c>
      <c r="D114" s="10">
        <v>-4175.9169999999976</v>
      </c>
      <c r="E114" s="11">
        <v>-0.13086553919083996</v>
      </c>
    </row>
    <row r="115" spans="1:5">
      <c r="A115" s="18" t="s">
        <v>167</v>
      </c>
      <c r="B115" s="9">
        <v>15043.145</v>
      </c>
      <c r="C115" s="9">
        <v>13077.458999999999</v>
      </c>
      <c r="D115" s="10">
        <v>-1965.6860000000015</v>
      </c>
      <c r="E115" s="11">
        <v>-0.13066988319264367</v>
      </c>
    </row>
    <row r="116" spans="1:5">
      <c r="A116" s="18" t="s">
        <v>168</v>
      </c>
      <c r="B116" s="9">
        <v>9259.9</v>
      </c>
      <c r="C116" s="9">
        <v>8050.9869999999992</v>
      </c>
      <c r="D116" s="10">
        <v>-1208.9130000000005</v>
      </c>
      <c r="E116" s="11">
        <v>-0.13055356969297729</v>
      </c>
    </row>
    <row r="117" spans="1:5">
      <c r="A117" s="18" t="s">
        <v>169</v>
      </c>
      <c r="B117" s="9">
        <v>4550.3530000000001</v>
      </c>
      <c r="C117" s="9">
        <v>3960.7490000000003</v>
      </c>
      <c r="D117" s="10">
        <v>-589.60399999999981</v>
      </c>
      <c r="E117" s="11">
        <v>-0.12957324409776555</v>
      </c>
    </row>
    <row r="118" spans="1:5">
      <c r="A118" s="18" t="s">
        <v>170</v>
      </c>
      <c r="B118" s="9">
        <v>25620.446</v>
      </c>
      <c r="C118" s="9">
        <v>22304.391</v>
      </c>
      <c r="D118" s="10">
        <v>-3316.0550000000003</v>
      </c>
      <c r="E118" s="11">
        <v>-0.12943002631570116</v>
      </c>
    </row>
    <row r="119" spans="1:5">
      <c r="A119" s="18" t="s">
        <v>171</v>
      </c>
      <c r="B119" s="9">
        <v>25441.456999999999</v>
      </c>
      <c r="C119" s="9">
        <v>22160.406999999999</v>
      </c>
      <c r="D119" s="10">
        <v>-3281.0499999999993</v>
      </c>
      <c r="E119" s="11">
        <v>-0.12896470512675431</v>
      </c>
    </row>
    <row r="120" spans="1:5">
      <c r="A120" s="18" t="s">
        <v>172</v>
      </c>
      <c r="B120" s="9">
        <v>19045.987000000001</v>
      </c>
      <c r="C120" s="9">
        <v>16604.026999999998</v>
      </c>
      <c r="D120" s="10">
        <v>-2441.9600000000028</v>
      </c>
      <c r="E120" s="11">
        <v>-0.12821388568626046</v>
      </c>
    </row>
    <row r="121" spans="1:5">
      <c r="A121" s="18" t="s">
        <v>173</v>
      </c>
      <c r="B121" s="9">
        <v>22458.913999999997</v>
      </c>
      <c r="C121" s="9">
        <v>19602.691999999999</v>
      </c>
      <c r="D121" s="10">
        <v>-2856.2219999999979</v>
      </c>
      <c r="E121" s="11">
        <v>-0.12717542798373949</v>
      </c>
    </row>
    <row r="122" spans="1:5">
      <c r="A122" s="18" t="s">
        <v>174</v>
      </c>
      <c r="B122" s="9">
        <v>24290.736000000001</v>
      </c>
      <c r="C122" s="9">
        <v>21219.889000000003</v>
      </c>
      <c r="D122" s="10">
        <v>-3070.8469999999979</v>
      </c>
      <c r="E122" s="11">
        <v>-0.12642050039158953</v>
      </c>
    </row>
    <row r="123" spans="1:5">
      <c r="A123" s="18" t="s">
        <v>175</v>
      </c>
      <c r="B123" s="9">
        <v>1847.665</v>
      </c>
      <c r="C123" s="9">
        <v>1614.182</v>
      </c>
      <c r="D123" s="10">
        <v>-233.48299999999995</v>
      </c>
      <c r="E123" s="11">
        <v>-0.12636652206974747</v>
      </c>
    </row>
    <row r="124" spans="1:5">
      <c r="A124" s="18" t="s">
        <v>176</v>
      </c>
      <c r="B124" s="9">
        <v>31224.148000000001</v>
      </c>
      <c r="C124" s="9">
        <v>27280.203999999998</v>
      </c>
      <c r="D124" s="10">
        <v>-3943.9440000000031</v>
      </c>
      <c r="E124" s="11">
        <v>-0.12631070029516908</v>
      </c>
    </row>
    <row r="125" spans="1:5">
      <c r="A125" s="18" t="s">
        <v>177</v>
      </c>
      <c r="B125" s="9">
        <v>15387.36</v>
      </c>
      <c r="C125" s="9">
        <v>13446.86</v>
      </c>
      <c r="D125" s="10">
        <v>-1940.5</v>
      </c>
      <c r="E125" s="11">
        <v>-0.12611000197564753</v>
      </c>
    </row>
    <row r="126" spans="1:5">
      <c r="A126" s="18" t="s">
        <v>178</v>
      </c>
      <c r="B126" s="9">
        <v>54636.673999999999</v>
      </c>
      <c r="C126" s="9">
        <v>47789.554000000004</v>
      </c>
      <c r="D126" s="10">
        <v>-6847.1199999999953</v>
      </c>
      <c r="E126" s="11">
        <v>-0.12532095200377671</v>
      </c>
    </row>
    <row r="127" spans="1:5">
      <c r="A127" s="18" t="s">
        <v>179</v>
      </c>
      <c r="B127" s="9">
        <v>39232.703999999998</v>
      </c>
      <c r="C127" s="9">
        <v>34318.343999999997</v>
      </c>
      <c r="D127" s="10">
        <v>-4914.3600000000006</v>
      </c>
      <c r="E127" s="11">
        <v>-0.12526182238165387</v>
      </c>
    </row>
    <row r="128" spans="1:5">
      <c r="A128" s="18" t="s">
        <v>180</v>
      </c>
      <c r="B128" s="9">
        <v>3758.0069999999996</v>
      </c>
      <c r="C128" s="9">
        <v>3289.1980000000003</v>
      </c>
      <c r="D128" s="10">
        <v>-468.80899999999929</v>
      </c>
      <c r="E128" s="11">
        <v>-0.12474936848175092</v>
      </c>
    </row>
    <row r="129" spans="1:5">
      <c r="A129" s="18" t="s">
        <v>181</v>
      </c>
      <c r="B129" s="9">
        <v>152009.326</v>
      </c>
      <c r="C129" s="9">
        <v>133161.19699999999</v>
      </c>
      <c r="D129" s="10">
        <v>-18848.129000000015</v>
      </c>
      <c r="E129" s="11">
        <v>-0.12399324104627643</v>
      </c>
    </row>
    <row r="130" spans="1:5">
      <c r="A130" s="18" t="s">
        <v>182</v>
      </c>
      <c r="B130" s="9">
        <v>5500.1530000000002</v>
      </c>
      <c r="C130" s="9">
        <v>4821.0640000000003</v>
      </c>
      <c r="D130" s="10">
        <v>-679.08899999999994</v>
      </c>
      <c r="E130" s="11">
        <v>-0.12346729263713208</v>
      </c>
    </row>
    <row r="131" spans="1:5">
      <c r="A131" s="18" t="s">
        <v>183</v>
      </c>
      <c r="B131" s="9">
        <v>14269.269999999999</v>
      </c>
      <c r="C131" s="9">
        <v>12509.782999999999</v>
      </c>
      <c r="D131" s="10">
        <v>-1759.4869999999992</v>
      </c>
      <c r="E131" s="11">
        <v>-0.12330602756833386</v>
      </c>
    </row>
    <row r="132" spans="1:5">
      <c r="A132" s="18" t="s">
        <v>184</v>
      </c>
      <c r="B132" s="9">
        <v>17332.075000000001</v>
      </c>
      <c r="C132" s="9">
        <v>15201.634000000002</v>
      </c>
      <c r="D132" s="10">
        <v>-2130.4409999999989</v>
      </c>
      <c r="E132" s="11">
        <v>-0.12291898113757289</v>
      </c>
    </row>
    <row r="133" spans="1:5">
      <c r="A133" s="18" t="s">
        <v>185</v>
      </c>
      <c r="B133" s="9">
        <v>4853.3339999999998</v>
      </c>
      <c r="C133" s="9">
        <v>4263.0050000000001</v>
      </c>
      <c r="D133" s="10">
        <v>-590.32899999999972</v>
      </c>
      <c r="E133" s="11">
        <v>-0.12163370581954586</v>
      </c>
    </row>
    <row r="134" spans="1:5">
      <c r="A134" s="18" t="s">
        <v>186</v>
      </c>
      <c r="B134" s="9">
        <v>2821.2200000000003</v>
      </c>
      <c r="C134" s="9">
        <v>2479.605</v>
      </c>
      <c r="D134" s="10">
        <v>-341.61500000000024</v>
      </c>
      <c r="E134" s="11">
        <v>-0.12108768546940693</v>
      </c>
    </row>
    <row r="135" spans="1:5">
      <c r="A135" s="18" t="s">
        <v>187</v>
      </c>
      <c r="B135" s="9">
        <v>5572.2479999999996</v>
      </c>
      <c r="C135" s="9">
        <v>4905.0149999999994</v>
      </c>
      <c r="D135" s="10">
        <v>-667.23300000000017</v>
      </c>
      <c r="E135" s="11">
        <v>-0.11974215792261943</v>
      </c>
    </row>
    <row r="136" spans="1:5">
      <c r="A136" s="18" t="s">
        <v>188</v>
      </c>
      <c r="B136" s="9">
        <v>4385.2269999999999</v>
      </c>
      <c r="C136" s="9">
        <v>3860.2</v>
      </c>
      <c r="D136" s="10">
        <v>-525.02700000000004</v>
      </c>
      <c r="E136" s="11">
        <v>-0.11972629923148792</v>
      </c>
    </row>
    <row r="137" spans="1:5">
      <c r="A137" s="18" t="s">
        <v>189</v>
      </c>
      <c r="B137" s="9">
        <v>3410.5450000000001</v>
      </c>
      <c r="C137" s="9">
        <v>3002.3999999999996</v>
      </c>
      <c r="D137" s="10">
        <v>-408.14500000000044</v>
      </c>
      <c r="E137" s="11">
        <v>-0.11967148945403167</v>
      </c>
    </row>
    <row r="138" spans="1:5">
      <c r="A138" s="18" t="s">
        <v>190</v>
      </c>
      <c r="B138" s="9">
        <v>5106.4709999999995</v>
      </c>
      <c r="C138" s="9">
        <v>4498.3089999999993</v>
      </c>
      <c r="D138" s="10">
        <v>-608.16200000000026</v>
      </c>
      <c r="E138" s="11">
        <v>-0.11909633874352764</v>
      </c>
    </row>
    <row r="139" spans="1:5">
      <c r="A139" s="18" t="s">
        <v>191</v>
      </c>
      <c r="B139" s="9">
        <v>12212.071</v>
      </c>
      <c r="C139" s="9">
        <v>10769.331000000002</v>
      </c>
      <c r="D139" s="10">
        <v>-1442.739999999998</v>
      </c>
      <c r="E139" s="11">
        <v>-0.11814048575380851</v>
      </c>
    </row>
    <row r="140" spans="1:5">
      <c r="A140" s="18" t="s">
        <v>192</v>
      </c>
      <c r="B140" s="9">
        <v>39829.054000000004</v>
      </c>
      <c r="C140" s="9">
        <v>35123.703999999998</v>
      </c>
      <c r="D140" s="10">
        <v>-4705.3500000000058</v>
      </c>
      <c r="E140" s="11">
        <v>-0.1181386331696456</v>
      </c>
    </row>
    <row r="141" spans="1:5">
      <c r="A141" s="18" t="s">
        <v>193</v>
      </c>
      <c r="B141" s="9">
        <v>32524.025000000001</v>
      </c>
      <c r="C141" s="9">
        <v>28701.040000000001</v>
      </c>
      <c r="D141" s="10">
        <v>-3822.9850000000006</v>
      </c>
      <c r="E141" s="11">
        <v>-0.11754341598249296</v>
      </c>
    </row>
    <row r="142" spans="1:5">
      <c r="A142" s="18" t="s">
        <v>194</v>
      </c>
      <c r="B142" s="9">
        <v>3158.6600000000003</v>
      </c>
      <c r="C142" s="9">
        <v>2787.6970000000001</v>
      </c>
      <c r="D142" s="10">
        <v>-370.96300000000019</v>
      </c>
      <c r="E142" s="11">
        <v>-0.11744315627512937</v>
      </c>
    </row>
    <row r="143" spans="1:5">
      <c r="A143" s="18" t="s">
        <v>195</v>
      </c>
      <c r="B143" s="9">
        <v>16940.566000000003</v>
      </c>
      <c r="C143" s="9">
        <v>14962.280999999999</v>
      </c>
      <c r="D143" s="10">
        <v>-1978.2850000000035</v>
      </c>
      <c r="E143" s="11">
        <v>-0.11677797542301734</v>
      </c>
    </row>
    <row r="144" spans="1:5">
      <c r="A144" s="18" t="s">
        <v>196</v>
      </c>
      <c r="B144" s="9">
        <v>15535.716</v>
      </c>
      <c r="C144" s="9">
        <v>13726.164000000001</v>
      </c>
      <c r="D144" s="10">
        <v>-1809.5519999999997</v>
      </c>
      <c r="E144" s="11">
        <v>-0.1164768974922044</v>
      </c>
    </row>
    <row r="145" spans="1:5">
      <c r="A145" s="18" t="s">
        <v>197</v>
      </c>
      <c r="B145" s="9">
        <v>5275.1959999999999</v>
      </c>
      <c r="C145" s="9">
        <v>4664.6560000000009</v>
      </c>
      <c r="D145" s="10">
        <v>-610.53999999999905</v>
      </c>
      <c r="E145" s="11">
        <v>-0.11573787969205297</v>
      </c>
    </row>
    <row r="146" spans="1:5">
      <c r="A146" s="18" t="s">
        <v>198</v>
      </c>
      <c r="B146" s="9">
        <v>9112.0950000000012</v>
      </c>
      <c r="C146" s="9">
        <v>8070.5919999999996</v>
      </c>
      <c r="D146" s="10">
        <v>-1041.5030000000015</v>
      </c>
      <c r="E146" s="11">
        <v>-0.11429896198404443</v>
      </c>
    </row>
    <row r="147" spans="1:5">
      <c r="A147" s="18" t="s">
        <v>199</v>
      </c>
      <c r="B147" s="9">
        <v>10116.742999999999</v>
      </c>
      <c r="C147" s="9">
        <v>8963.8439999999991</v>
      </c>
      <c r="D147" s="10">
        <v>-1152.8989999999994</v>
      </c>
      <c r="E147" s="11">
        <v>-0.11395950257904146</v>
      </c>
    </row>
    <row r="148" spans="1:5">
      <c r="A148" s="18" t="s">
        <v>200</v>
      </c>
      <c r="B148" s="9">
        <v>64091.445</v>
      </c>
      <c r="C148" s="9">
        <v>56910.525999999998</v>
      </c>
      <c r="D148" s="10">
        <v>-7180.9190000000017</v>
      </c>
      <c r="E148" s="11">
        <v>-0.112041770941504</v>
      </c>
    </row>
    <row r="149" spans="1:5">
      <c r="A149" s="18" t="s">
        <v>201</v>
      </c>
      <c r="B149" s="9">
        <v>32792.627</v>
      </c>
      <c r="C149" s="9">
        <v>29141.994999999999</v>
      </c>
      <c r="D149" s="10">
        <v>-3650.6320000000014</v>
      </c>
      <c r="E149" s="11">
        <v>-0.11132478041481707</v>
      </c>
    </row>
    <row r="150" spans="1:5">
      <c r="A150" s="18" t="s">
        <v>202</v>
      </c>
      <c r="B150" s="9">
        <v>6568.5680000000002</v>
      </c>
      <c r="C150" s="9">
        <v>5841.7039999999997</v>
      </c>
      <c r="D150" s="10">
        <v>-726.86400000000049</v>
      </c>
      <c r="E150" s="11">
        <v>-0.11065790899934361</v>
      </c>
    </row>
    <row r="151" spans="1:5">
      <c r="A151" s="18" t="s">
        <v>203</v>
      </c>
      <c r="B151" s="9">
        <v>23703.555</v>
      </c>
      <c r="C151" s="9">
        <v>21095.822</v>
      </c>
      <c r="D151" s="10">
        <v>-2607.7330000000002</v>
      </c>
      <c r="E151" s="11">
        <v>-0.11001442610612629</v>
      </c>
    </row>
    <row r="152" spans="1:5">
      <c r="A152" s="18" t="s">
        <v>204</v>
      </c>
      <c r="B152" s="9">
        <v>10400.752</v>
      </c>
      <c r="C152" s="9">
        <v>9257.1769999999997</v>
      </c>
      <c r="D152" s="10">
        <v>-1143.5750000000007</v>
      </c>
      <c r="E152" s="11">
        <v>-0.10995118429898153</v>
      </c>
    </row>
    <row r="153" spans="1:5">
      <c r="A153" s="18" t="s">
        <v>205</v>
      </c>
      <c r="B153" s="9">
        <v>15945.066000000001</v>
      </c>
      <c r="C153" s="9">
        <v>14193.885999999999</v>
      </c>
      <c r="D153" s="10">
        <v>-1751.1800000000021</v>
      </c>
      <c r="E153" s="11">
        <v>-0.10982582323585252</v>
      </c>
    </row>
    <row r="154" spans="1:5">
      <c r="A154" s="18" t="s">
        <v>206</v>
      </c>
      <c r="B154" s="9">
        <v>28472.984999999997</v>
      </c>
      <c r="C154" s="9">
        <v>25422.309000000001</v>
      </c>
      <c r="D154" s="10">
        <v>-3050.6759999999958</v>
      </c>
      <c r="E154" s="11">
        <v>-0.10714282327616849</v>
      </c>
    </row>
    <row r="155" spans="1:5">
      <c r="A155" s="18" t="s">
        <v>207</v>
      </c>
      <c r="B155" s="9">
        <v>18528.436000000002</v>
      </c>
      <c r="C155" s="9">
        <v>16555.135999999999</v>
      </c>
      <c r="D155" s="10">
        <v>-1973.3000000000029</v>
      </c>
      <c r="E155" s="11">
        <v>-0.10650116394065871</v>
      </c>
    </row>
    <row r="156" spans="1:5">
      <c r="A156" s="18" t="s">
        <v>208</v>
      </c>
      <c r="B156" s="9">
        <v>21551.309999999998</v>
      </c>
      <c r="C156" s="9">
        <v>19261.636999999999</v>
      </c>
      <c r="D156" s="10">
        <v>-2289.6729999999989</v>
      </c>
      <c r="E156" s="11">
        <v>-0.10624286876296611</v>
      </c>
    </row>
    <row r="157" spans="1:5">
      <c r="A157" s="18" t="s">
        <v>209</v>
      </c>
      <c r="B157" s="9">
        <v>433977.85499999992</v>
      </c>
      <c r="C157" s="9">
        <v>388559.5</v>
      </c>
      <c r="D157" s="10">
        <v>-45418.354999999923</v>
      </c>
      <c r="E157" s="11">
        <v>-0.10465592766248391</v>
      </c>
    </row>
    <row r="158" spans="1:5">
      <c r="A158" s="18" t="s">
        <v>210</v>
      </c>
      <c r="B158" s="9">
        <v>1856.3409999999999</v>
      </c>
      <c r="C158" s="9">
        <v>1662.404</v>
      </c>
      <c r="D158" s="10">
        <v>-193.9369999999999</v>
      </c>
      <c r="E158" s="11">
        <v>-0.10447272349207387</v>
      </c>
    </row>
    <row r="159" spans="1:5">
      <c r="A159" s="18" t="s">
        <v>211</v>
      </c>
      <c r="B159" s="9">
        <v>85418.411000000007</v>
      </c>
      <c r="C159" s="9">
        <v>76499.353999999992</v>
      </c>
      <c r="D159" s="10">
        <v>-8919.0570000000153</v>
      </c>
      <c r="E159" s="11">
        <v>-0.10441609596319948</v>
      </c>
    </row>
    <row r="160" spans="1:5">
      <c r="A160" s="18" t="s">
        <v>212</v>
      </c>
      <c r="B160" s="9">
        <v>12923.421</v>
      </c>
      <c r="C160" s="9">
        <v>11575.827000000001</v>
      </c>
      <c r="D160" s="10">
        <v>-1347.5939999999991</v>
      </c>
      <c r="E160" s="11">
        <v>-0.1042753308121742</v>
      </c>
    </row>
    <row r="161" spans="1:5">
      <c r="A161" s="18" t="s">
        <v>213</v>
      </c>
      <c r="B161" s="9">
        <v>47067.181000000011</v>
      </c>
      <c r="C161" s="9">
        <v>42170.898000000001</v>
      </c>
      <c r="D161" s="10">
        <v>-4896.2830000000104</v>
      </c>
      <c r="E161" s="11">
        <v>-0.10402753884920385</v>
      </c>
    </row>
    <row r="162" spans="1:5">
      <c r="A162" s="18" t="s">
        <v>214</v>
      </c>
      <c r="B162" s="9">
        <v>11768.685000000001</v>
      </c>
      <c r="C162" s="9">
        <v>10544.457999999999</v>
      </c>
      <c r="D162" s="10">
        <v>-1224.2270000000026</v>
      </c>
      <c r="E162" s="11">
        <v>-0.10402411144490675</v>
      </c>
    </row>
    <row r="163" spans="1:5">
      <c r="A163" s="18" t="s">
        <v>215</v>
      </c>
      <c r="B163" s="9">
        <v>6233.6170000000002</v>
      </c>
      <c r="C163" s="9">
        <v>5590.3779999999997</v>
      </c>
      <c r="D163" s="10">
        <v>-643.23900000000049</v>
      </c>
      <c r="E163" s="11">
        <v>-0.10318872654511826</v>
      </c>
    </row>
    <row r="164" spans="1:5">
      <c r="A164" s="18" t="s">
        <v>216</v>
      </c>
      <c r="B164" s="9">
        <v>25565.74</v>
      </c>
      <c r="C164" s="9">
        <v>22933.069000000003</v>
      </c>
      <c r="D164" s="10">
        <v>-2632.6709999999985</v>
      </c>
      <c r="E164" s="11">
        <v>-0.10297652248673413</v>
      </c>
    </row>
    <row r="165" spans="1:5">
      <c r="A165" s="18" t="s">
        <v>217</v>
      </c>
      <c r="B165" s="9">
        <v>4796.6310000000003</v>
      </c>
      <c r="C165" s="9">
        <v>4303.09</v>
      </c>
      <c r="D165" s="10">
        <v>-493.54100000000017</v>
      </c>
      <c r="E165" s="11">
        <v>-0.10289325987344036</v>
      </c>
    </row>
    <row r="166" spans="1:5">
      <c r="A166" s="18" t="s">
        <v>218</v>
      </c>
      <c r="B166" s="9">
        <v>4364.1189999999997</v>
      </c>
      <c r="C166" s="9">
        <v>3915.5039999999999</v>
      </c>
      <c r="D166" s="10">
        <v>-448.61499999999978</v>
      </c>
      <c r="E166" s="11">
        <v>-0.10279623447481606</v>
      </c>
    </row>
    <row r="167" spans="1:5">
      <c r="A167" s="18" t="s">
        <v>219</v>
      </c>
      <c r="B167" s="9">
        <v>188173.28800000006</v>
      </c>
      <c r="C167" s="9">
        <v>168998.20699999997</v>
      </c>
      <c r="D167" s="10">
        <v>-19175.081000000093</v>
      </c>
      <c r="E167" s="11">
        <v>-0.10190118482704137</v>
      </c>
    </row>
    <row r="168" spans="1:5">
      <c r="A168" s="18" t="s">
        <v>220</v>
      </c>
      <c r="B168" s="9">
        <v>19656.368999999999</v>
      </c>
      <c r="C168" s="9">
        <v>17660.435999999998</v>
      </c>
      <c r="D168" s="10">
        <v>-1995.9330000000009</v>
      </c>
      <c r="E168" s="11">
        <v>-0.10154128669440429</v>
      </c>
    </row>
    <row r="169" spans="1:5">
      <c r="A169" s="18" t="s">
        <v>221</v>
      </c>
      <c r="B169" s="9">
        <v>13983.931999999997</v>
      </c>
      <c r="C169" s="9">
        <v>12568.037</v>
      </c>
      <c r="D169" s="10">
        <v>-1415.8949999999968</v>
      </c>
      <c r="E169" s="11">
        <v>-0.10125156501047038</v>
      </c>
    </row>
    <row r="170" spans="1:5">
      <c r="A170" s="18" t="s">
        <v>222</v>
      </c>
      <c r="B170" s="9">
        <v>14198.725999999999</v>
      </c>
      <c r="C170" s="9">
        <v>12764.489</v>
      </c>
      <c r="D170" s="10">
        <v>-1434.2369999999992</v>
      </c>
      <c r="E170" s="11">
        <v>-0.10101166822995242</v>
      </c>
    </row>
    <row r="171" spans="1:5">
      <c r="A171" s="18" t="s">
        <v>223</v>
      </c>
      <c r="B171" s="9">
        <v>2470.9389999999999</v>
      </c>
      <c r="C171" s="9">
        <v>2222.0120000000002</v>
      </c>
      <c r="D171" s="10">
        <v>-248.92699999999968</v>
      </c>
      <c r="E171" s="11">
        <v>-0.10074186372063401</v>
      </c>
    </row>
    <row r="172" spans="1:5">
      <c r="A172" s="18" t="s">
        <v>224</v>
      </c>
      <c r="B172" s="9">
        <v>14136.038</v>
      </c>
      <c r="C172" s="9">
        <v>12715.447</v>
      </c>
      <c r="D172" s="10">
        <v>-1420.5910000000003</v>
      </c>
      <c r="E172" s="11">
        <v>-0.10049428276862303</v>
      </c>
    </row>
    <row r="173" spans="1:5">
      <c r="A173" s="18" t="s">
        <v>225</v>
      </c>
      <c r="B173" s="9">
        <v>3268.2619999999997</v>
      </c>
      <c r="C173" s="9">
        <v>2947.6200000000003</v>
      </c>
      <c r="D173" s="10">
        <v>-320.64199999999937</v>
      </c>
      <c r="E173" s="11">
        <v>-9.8107801638913708E-2</v>
      </c>
    </row>
    <row r="174" spans="1:5">
      <c r="A174" s="18" t="s">
        <v>226</v>
      </c>
      <c r="B174" s="9">
        <v>7036.8649999999998</v>
      </c>
      <c r="C174" s="9">
        <v>6348.8960000000006</v>
      </c>
      <c r="D174" s="10">
        <v>-687.96899999999914</v>
      </c>
      <c r="E174" s="11">
        <v>-9.7766405920818311E-2</v>
      </c>
    </row>
    <row r="175" spans="1:5">
      <c r="A175" s="18" t="s">
        <v>227</v>
      </c>
      <c r="B175" s="9">
        <v>29551.044000000002</v>
      </c>
      <c r="C175" s="9">
        <v>26684.91</v>
      </c>
      <c r="D175" s="10">
        <v>-2866.1340000000018</v>
      </c>
      <c r="E175" s="11">
        <v>-9.6989263729565747E-2</v>
      </c>
    </row>
    <row r="176" spans="1:5">
      <c r="A176" s="18" t="s">
        <v>228</v>
      </c>
      <c r="B176" s="9">
        <v>45123.273000000001</v>
      </c>
      <c r="C176" s="9">
        <v>40794.327999999994</v>
      </c>
      <c r="D176" s="10">
        <v>-4328.945000000007</v>
      </c>
      <c r="E176" s="11">
        <v>-9.593597077942477E-2</v>
      </c>
    </row>
    <row r="177" spans="1:5">
      <c r="A177" s="18" t="s">
        <v>229</v>
      </c>
      <c r="B177" s="9">
        <v>11569.208999999999</v>
      </c>
      <c r="C177" s="9">
        <v>10474.597</v>
      </c>
      <c r="D177" s="10">
        <v>-1094.6119999999992</v>
      </c>
      <c r="E177" s="11">
        <v>-9.4614247179733657E-2</v>
      </c>
    </row>
    <row r="178" spans="1:5">
      <c r="A178" s="18" t="s">
        <v>230</v>
      </c>
      <c r="B178" s="9">
        <v>299915.18599999999</v>
      </c>
      <c r="C178" s="9">
        <v>271899.97000000003</v>
      </c>
      <c r="D178" s="10">
        <v>-28015.215999999957</v>
      </c>
      <c r="E178" s="11">
        <v>-9.3410461716333229E-2</v>
      </c>
    </row>
    <row r="179" spans="1:5">
      <c r="A179" s="18" t="s">
        <v>231</v>
      </c>
      <c r="B179" s="9">
        <v>18359.308000000001</v>
      </c>
      <c r="C179" s="9">
        <v>16672.294000000002</v>
      </c>
      <c r="D179" s="10">
        <v>-1687.0139999999992</v>
      </c>
      <c r="E179" s="11">
        <v>-9.1888757462971871E-2</v>
      </c>
    </row>
    <row r="180" spans="1:5">
      <c r="A180" s="18" t="s">
        <v>232</v>
      </c>
      <c r="B180" s="9">
        <v>16242.745000000001</v>
      </c>
      <c r="C180" s="9">
        <v>14752.259999999998</v>
      </c>
      <c r="D180" s="10">
        <v>-1490.4850000000024</v>
      </c>
      <c r="E180" s="11">
        <v>-9.1763122551022147E-2</v>
      </c>
    </row>
    <row r="181" spans="1:5">
      <c r="A181" s="18" t="s">
        <v>233</v>
      </c>
      <c r="B181" s="9">
        <v>11091.690000000002</v>
      </c>
      <c r="C181" s="9">
        <v>10077.791000000001</v>
      </c>
      <c r="D181" s="10">
        <v>-1013.8990000000013</v>
      </c>
      <c r="E181" s="11">
        <v>-9.1410686739351807E-2</v>
      </c>
    </row>
    <row r="182" spans="1:5">
      <c r="A182" s="18" t="s">
        <v>234</v>
      </c>
      <c r="B182" s="9">
        <v>21717.967000000001</v>
      </c>
      <c r="C182" s="9">
        <v>19735.786</v>
      </c>
      <c r="D182" s="10">
        <v>-1982.1810000000005</v>
      </c>
      <c r="E182" s="11">
        <v>-9.1269178187811065E-2</v>
      </c>
    </row>
    <row r="183" spans="1:5">
      <c r="A183" s="18" t="s">
        <v>235</v>
      </c>
      <c r="B183" s="9">
        <v>14345.973999999998</v>
      </c>
      <c r="C183" s="9">
        <v>13051.762999999999</v>
      </c>
      <c r="D183" s="10">
        <v>-1294.2109999999993</v>
      </c>
      <c r="E183" s="11">
        <v>-9.021423013871345E-2</v>
      </c>
    </row>
    <row r="184" spans="1:5">
      <c r="A184" s="18" t="s">
        <v>236</v>
      </c>
      <c r="B184" s="9">
        <v>25507.970000000005</v>
      </c>
      <c r="C184" s="9">
        <v>23226.437999999998</v>
      </c>
      <c r="D184" s="10">
        <v>-2281.5320000000065</v>
      </c>
      <c r="E184" s="11">
        <v>-8.9443887537895256E-2</v>
      </c>
    </row>
    <row r="185" spans="1:5">
      <c r="A185" s="18" t="s">
        <v>237</v>
      </c>
      <c r="B185" s="9">
        <v>10658.242</v>
      </c>
      <c r="C185" s="9">
        <v>9709.6650000000009</v>
      </c>
      <c r="D185" s="10">
        <v>-948.57699999999932</v>
      </c>
      <c r="E185" s="11">
        <v>-8.8999386578011583E-2</v>
      </c>
    </row>
    <row r="186" spans="1:5">
      <c r="A186" s="18" t="s">
        <v>238</v>
      </c>
      <c r="B186" s="9">
        <v>38358.379999999997</v>
      </c>
      <c r="C186" s="9">
        <v>34962.074999999997</v>
      </c>
      <c r="D186" s="10">
        <v>-3396.3050000000003</v>
      </c>
      <c r="E186" s="11">
        <v>-8.8541408683057016E-2</v>
      </c>
    </row>
    <row r="187" spans="1:5">
      <c r="A187" s="18" t="s">
        <v>239</v>
      </c>
      <c r="B187" s="9">
        <v>6740.4140000000007</v>
      </c>
      <c r="C187" s="9">
        <v>6152.8969999999999</v>
      </c>
      <c r="D187" s="10">
        <v>-587.51700000000073</v>
      </c>
      <c r="E187" s="11">
        <v>-8.7163340412028209E-2</v>
      </c>
    </row>
    <row r="188" spans="1:5">
      <c r="A188" s="18" t="s">
        <v>240</v>
      </c>
      <c r="B188" s="9">
        <v>3581.8330000000001</v>
      </c>
      <c r="C188" s="9">
        <v>3269.6819999999998</v>
      </c>
      <c r="D188" s="10">
        <v>-312.15100000000029</v>
      </c>
      <c r="E188" s="11">
        <v>-8.7148395807398138E-2</v>
      </c>
    </row>
    <row r="189" spans="1:5">
      <c r="A189" s="18" t="s">
        <v>241</v>
      </c>
      <c r="B189" s="9">
        <v>10582.505000000001</v>
      </c>
      <c r="C189" s="9">
        <v>9660.4020000000019</v>
      </c>
      <c r="D189" s="10">
        <v>-922.10299999999916</v>
      </c>
      <c r="E189" s="11">
        <v>-8.7134662350738232E-2</v>
      </c>
    </row>
    <row r="190" spans="1:5">
      <c r="A190" s="18" t="s">
        <v>242</v>
      </c>
      <c r="B190" s="9">
        <v>18363.220999999998</v>
      </c>
      <c r="C190" s="9">
        <v>16773.329000000002</v>
      </c>
      <c r="D190" s="10">
        <v>-1589.8919999999962</v>
      </c>
      <c r="E190" s="11">
        <v>-8.6580235569783559E-2</v>
      </c>
    </row>
    <row r="191" spans="1:5">
      <c r="A191" s="18" t="s">
        <v>243</v>
      </c>
      <c r="B191" s="9">
        <v>8380.3069999999989</v>
      </c>
      <c r="C191" s="9">
        <v>7655.2460000000001</v>
      </c>
      <c r="D191" s="10">
        <v>-725.06099999999878</v>
      </c>
      <c r="E191" s="11">
        <v>-8.6519622729811549E-2</v>
      </c>
    </row>
    <row r="192" spans="1:5">
      <c r="A192" s="18" t="s">
        <v>244</v>
      </c>
      <c r="B192" s="9">
        <v>127321.47</v>
      </c>
      <c r="C192" s="9">
        <v>116557.70599999999</v>
      </c>
      <c r="D192" s="10">
        <v>-10763.76400000001</v>
      </c>
      <c r="E192" s="11">
        <v>-8.4540054399309172E-2</v>
      </c>
    </row>
    <row r="193" spans="1:5">
      <c r="A193" s="18" t="s">
        <v>245</v>
      </c>
      <c r="B193" s="9">
        <v>5180.4239999999991</v>
      </c>
      <c r="C193" s="9">
        <v>4744.0899999999992</v>
      </c>
      <c r="D193" s="10">
        <v>-436.33399999999983</v>
      </c>
      <c r="E193" s="11">
        <v>-8.4227468639632569E-2</v>
      </c>
    </row>
    <row r="194" spans="1:5">
      <c r="A194" s="18" t="s">
        <v>246</v>
      </c>
      <c r="B194" s="9">
        <v>89645.421999999991</v>
      </c>
      <c r="C194" s="9">
        <v>82106.474000000017</v>
      </c>
      <c r="D194" s="10">
        <v>-7538.9479999999749</v>
      </c>
      <c r="E194" s="11">
        <v>-8.409741213555752E-2</v>
      </c>
    </row>
    <row r="195" spans="1:5">
      <c r="A195" s="18" t="s">
        <v>247</v>
      </c>
      <c r="B195" s="9">
        <v>58862.079999999994</v>
      </c>
      <c r="C195" s="9">
        <v>54020.228000000003</v>
      </c>
      <c r="D195" s="10">
        <v>-4841.8519999999917</v>
      </c>
      <c r="E195" s="11">
        <v>-8.2257575675205363E-2</v>
      </c>
    </row>
    <row r="196" spans="1:5">
      <c r="A196" s="18" t="s">
        <v>248</v>
      </c>
      <c r="B196" s="9">
        <v>18497.505000000001</v>
      </c>
      <c r="C196" s="9">
        <v>16981.292000000001</v>
      </c>
      <c r="D196" s="10">
        <v>-1516.2129999999997</v>
      </c>
      <c r="E196" s="11">
        <v>-8.1968514132041037E-2</v>
      </c>
    </row>
    <row r="197" spans="1:5">
      <c r="A197" s="18" t="s">
        <v>249</v>
      </c>
      <c r="B197" s="9">
        <v>21056.984</v>
      </c>
      <c r="C197" s="9">
        <v>19391.064000000002</v>
      </c>
      <c r="D197" s="10">
        <v>-1665.9199999999983</v>
      </c>
      <c r="E197" s="11">
        <v>-7.9114843797193288E-2</v>
      </c>
    </row>
    <row r="198" spans="1:5">
      <c r="A198" s="18" t="s">
        <v>250</v>
      </c>
      <c r="B198" s="9">
        <v>5648.9789999999994</v>
      </c>
      <c r="C198" s="9">
        <v>5209.5290000000005</v>
      </c>
      <c r="D198" s="10">
        <v>-439.44999999999891</v>
      </c>
      <c r="E198" s="11">
        <v>-7.779281884390063E-2</v>
      </c>
    </row>
    <row r="199" spans="1:5">
      <c r="A199" s="18" t="s">
        <v>251</v>
      </c>
      <c r="B199" s="9">
        <v>6987.2719999999999</v>
      </c>
      <c r="C199" s="9">
        <v>6451.3819999999996</v>
      </c>
      <c r="D199" s="10">
        <v>-535.89000000000033</v>
      </c>
      <c r="E199" s="11">
        <v>-7.6695168014069059E-2</v>
      </c>
    </row>
    <row r="200" spans="1:5">
      <c r="A200" s="18" t="s">
        <v>252</v>
      </c>
      <c r="B200" s="9">
        <v>4914.4570000000003</v>
      </c>
      <c r="C200" s="9">
        <v>4541.1260000000002</v>
      </c>
      <c r="D200" s="10">
        <v>-373.33100000000013</v>
      </c>
      <c r="E200" s="11">
        <v>-7.5965869677972586E-2</v>
      </c>
    </row>
    <row r="201" spans="1:5">
      <c r="A201" s="18" t="s">
        <v>253</v>
      </c>
      <c r="B201" s="9">
        <v>10230.169</v>
      </c>
      <c r="C201" s="9">
        <v>9456.0499999999993</v>
      </c>
      <c r="D201" s="10">
        <v>-774.1190000000006</v>
      </c>
      <c r="E201" s="11">
        <v>-7.5670206425719908E-2</v>
      </c>
    </row>
    <row r="202" spans="1:5">
      <c r="A202" s="18" t="s">
        <v>254</v>
      </c>
      <c r="B202" s="9">
        <v>13890.874000000002</v>
      </c>
      <c r="C202" s="9">
        <v>12848.395</v>
      </c>
      <c r="D202" s="10">
        <v>-1042.4790000000012</v>
      </c>
      <c r="E202" s="11">
        <v>-7.5047761573533892E-2</v>
      </c>
    </row>
    <row r="203" spans="1:5">
      <c r="A203" s="18" t="s">
        <v>255</v>
      </c>
      <c r="B203" s="9">
        <v>41599.618000000002</v>
      </c>
      <c r="C203" s="9">
        <v>38495.134000000005</v>
      </c>
      <c r="D203" s="10">
        <v>-3104.4839999999967</v>
      </c>
      <c r="E203" s="11">
        <v>-7.4627704514017332E-2</v>
      </c>
    </row>
    <row r="204" spans="1:5">
      <c r="A204" s="18" t="s">
        <v>256</v>
      </c>
      <c r="B204" s="9">
        <v>3944.2950000000005</v>
      </c>
      <c r="C204" s="9">
        <v>3653.9449999999997</v>
      </c>
      <c r="D204" s="10">
        <v>-290.35000000000082</v>
      </c>
      <c r="E204" s="11">
        <v>-7.3612648141176254E-2</v>
      </c>
    </row>
    <row r="205" spans="1:5">
      <c r="A205" s="18" t="s">
        <v>257</v>
      </c>
      <c r="B205" s="9">
        <v>30665.356</v>
      </c>
      <c r="C205" s="9">
        <v>28415.539000000004</v>
      </c>
      <c r="D205" s="10">
        <v>-2249.8169999999955</v>
      </c>
      <c r="E205" s="11">
        <v>-7.3366733456477581E-2</v>
      </c>
    </row>
    <row r="206" spans="1:5">
      <c r="A206" s="18" t="s">
        <v>258</v>
      </c>
      <c r="B206" s="9">
        <v>6892.8389999999999</v>
      </c>
      <c r="C206" s="9">
        <v>6399.51</v>
      </c>
      <c r="D206" s="10">
        <v>-493.32899999999972</v>
      </c>
      <c r="E206" s="11">
        <v>-7.1571235016514925E-2</v>
      </c>
    </row>
    <row r="207" spans="1:5">
      <c r="A207" s="18" t="s">
        <v>259</v>
      </c>
      <c r="B207" s="9">
        <v>106908.25400000002</v>
      </c>
      <c r="C207" s="9">
        <v>99351.557000000001</v>
      </c>
      <c r="D207" s="10">
        <v>-7556.6970000000147</v>
      </c>
      <c r="E207" s="11">
        <v>-7.0683943636382029E-2</v>
      </c>
    </row>
    <row r="208" spans="1:5">
      <c r="A208" s="18" t="s">
        <v>260</v>
      </c>
      <c r="B208" s="9">
        <v>4669.8899999999994</v>
      </c>
      <c r="C208" s="9">
        <v>4341.84</v>
      </c>
      <c r="D208" s="10">
        <v>-328.04999999999927</v>
      </c>
      <c r="E208" s="11">
        <v>-7.024790733828834E-2</v>
      </c>
    </row>
    <row r="209" spans="1:5">
      <c r="A209" s="18" t="s">
        <v>261</v>
      </c>
      <c r="B209" s="9">
        <v>8409.0030000000006</v>
      </c>
      <c r="C209" s="9">
        <v>7823.6559999999999</v>
      </c>
      <c r="D209" s="10">
        <v>-585.34700000000066</v>
      </c>
      <c r="E209" s="11">
        <v>-6.9609560134536827E-2</v>
      </c>
    </row>
    <row r="210" spans="1:5">
      <c r="A210" s="18" t="s">
        <v>262</v>
      </c>
      <c r="B210" s="9">
        <v>7402.817</v>
      </c>
      <c r="C210" s="9">
        <v>6892.8720000000003</v>
      </c>
      <c r="D210" s="10">
        <v>-509.94499999999971</v>
      </c>
      <c r="E210" s="11">
        <v>-6.8885263542243405E-2</v>
      </c>
    </row>
    <row r="211" spans="1:5">
      <c r="A211" s="18" t="s">
        <v>263</v>
      </c>
      <c r="B211" s="9">
        <v>6239.5230000000001</v>
      </c>
      <c r="C211" s="9">
        <v>5812.8850000000002</v>
      </c>
      <c r="D211" s="10">
        <v>-426.63799999999992</v>
      </c>
      <c r="E211" s="11">
        <v>-6.837670123180889E-2</v>
      </c>
    </row>
    <row r="212" spans="1:5">
      <c r="A212" s="18" t="s">
        <v>264</v>
      </c>
      <c r="B212" s="9">
        <v>6008.3099999999995</v>
      </c>
      <c r="C212" s="9">
        <v>5603.1100000000006</v>
      </c>
      <c r="D212" s="10">
        <v>-405.19999999999891</v>
      </c>
      <c r="E212" s="11">
        <v>-6.7439929031624352E-2</v>
      </c>
    </row>
    <row r="213" spans="1:5">
      <c r="A213" s="18" t="s">
        <v>265</v>
      </c>
      <c r="B213" s="9">
        <v>14378.680000000002</v>
      </c>
      <c r="C213" s="9">
        <v>13410.261999999999</v>
      </c>
      <c r="D213" s="10">
        <v>-968.4180000000033</v>
      </c>
      <c r="E213" s="11">
        <v>-6.7350966848139265E-2</v>
      </c>
    </row>
    <row r="214" spans="1:5">
      <c r="A214" s="18" t="s">
        <v>266</v>
      </c>
      <c r="B214" s="9">
        <v>2189.4650000000001</v>
      </c>
      <c r="C214" s="9">
        <v>2045.0369999999998</v>
      </c>
      <c r="D214" s="10">
        <v>-144.42800000000034</v>
      </c>
      <c r="E214" s="11">
        <v>-6.5964973178379349E-2</v>
      </c>
    </row>
    <row r="215" spans="1:5">
      <c r="A215" s="18" t="s">
        <v>267</v>
      </c>
      <c r="B215" s="9">
        <v>27967.116999999998</v>
      </c>
      <c r="C215" s="9">
        <v>26130.824000000001</v>
      </c>
      <c r="D215" s="10">
        <v>-1836.2929999999978</v>
      </c>
      <c r="E215" s="11">
        <v>-6.5659002320475071E-2</v>
      </c>
    </row>
    <row r="216" spans="1:5">
      <c r="A216" s="18" t="s">
        <v>268</v>
      </c>
      <c r="B216" s="9">
        <v>95795.237000000023</v>
      </c>
      <c r="C216" s="9">
        <v>89836.742999999988</v>
      </c>
      <c r="D216" s="10">
        <v>-5958.4940000000352</v>
      </c>
      <c r="E216" s="11">
        <v>-6.2200315867479233E-2</v>
      </c>
    </row>
    <row r="217" spans="1:5">
      <c r="A217" s="18" t="s">
        <v>269</v>
      </c>
      <c r="B217" s="9">
        <v>3528.154</v>
      </c>
      <c r="C217" s="9">
        <v>3325.35</v>
      </c>
      <c r="D217" s="10">
        <v>-202.80400000000009</v>
      </c>
      <c r="E217" s="11">
        <v>-5.7481617865886833E-2</v>
      </c>
    </row>
    <row r="218" spans="1:5">
      <c r="A218" s="18" t="s">
        <v>270</v>
      </c>
      <c r="B218" s="9">
        <v>4932.518</v>
      </c>
      <c r="C218" s="9">
        <v>4654.0940000000001</v>
      </c>
      <c r="D218" s="10">
        <v>-278.42399999999998</v>
      </c>
      <c r="E218" s="11">
        <v>-5.644662624647289E-2</v>
      </c>
    </row>
    <row r="219" spans="1:5">
      <c r="A219" s="18" t="s">
        <v>271</v>
      </c>
      <c r="B219" s="9">
        <v>4765.1679999999997</v>
      </c>
      <c r="C219" s="9">
        <v>4497.0649999999996</v>
      </c>
      <c r="D219" s="10">
        <v>-268.10300000000007</v>
      </c>
      <c r="E219" s="11">
        <v>-5.6263074040621461E-2</v>
      </c>
    </row>
    <row r="220" spans="1:5">
      <c r="A220" s="18" t="s">
        <v>272</v>
      </c>
      <c r="B220" s="9">
        <v>8260.0500000000011</v>
      </c>
      <c r="C220" s="9">
        <v>7801.1329999999998</v>
      </c>
      <c r="D220" s="10">
        <v>-458.91700000000128</v>
      </c>
      <c r="E220" s="11">
        <v>-5.5558622526498173E-2</v>
      </c>
    </row>
    <row r="221" spans="1:5">
      <c r="A221" s="18" t="s">
        <v>273</v>
      </c>
      <c r="B221" s="9">
        <v>9942.7950000000001</v>
      </c>
      <c r="C221" s="9">
        <v>9404.2839999999997</v>
      </c>
      <c r="D221" s="10">
        <v>-538.51100000000042</v>
      </c>
      <c r="E221" s="11">
        <v>-5.4160927586257228E-2</v>
      </c>
    </row>
    <row r="222" spans="1:5">
      <c r="A222" s="18" t="s">
        <v>274</v>
      </c>
      <c r="B222" s="9">
        <v>31195.275999999998</v>
      </c>
      <c r="C222" s="9">
        <v>29571.005000000001</v>
      </c>
      <c r="D222" s="10">
        <v>-1624.270999999997</v>
      </c>
      <c r="E222" s="11">
        <v>-5.2067851555472604E-2</v>
      </c>
    </row>
    <row r="223" spans="1:5">
      <c r="A223" s="18" t="s">
        <v>275</v>
      </c>
      <c r="B223" s="9">
        <v>10423.243</v>
      </c>
      <c r="C223" s="9">
        <v>9881.0720000000001</v>
      </c>
      <c r="D223" s="10">
        <v>-542.17100000000028</v>
      </c>
      <c r="E223" s="11">
        <v>-5.2015577109734493E-2</v>
      </c>
    </row>
    <row r="224" spans="1:5">
      <c r="A224" s="18" t="s">
        <v>276</v>
      </c>
      <c r="B224" s="9">
        <v>13351.1</v>
      </c>
      <c r="C224" s="9">
        <v>12661.869000000001</v>
      </c>
      <c r="D224" s="10">
        <v>-689.23099999999977</v>
      </c>
      <c r="E224" s="11">
        <v>-5.1623536637430606E-2</v>
      </c>
    </row>
    <row r="225" spans="1:5">
      <c r="A225" s="18" t="s">
        <v>277</v>
      </c>
      <c r="B225" s="9">
        <v>8082.3519999999999</v>
      </c>
      <c r="C225" s="9">
        <v>7665.1179999999995</v>
      </c>
      <c r="D225" s="10">
        <v>-417.23400000000038</v>
      </c>
      <c r="E225" s="11">
        <v>-5.1622844439341467E-2</v>
      </c>
    </row>
    <row r="226" spans="1:5">
      <c r="A226" s="18" t="s">
        <v>278</v>
      </c>
      <c r="B226" s="9">
        <v>9788.6710000000003</v>
      </c>
      <c r="C226" s="9">
        <v>9312.34</v>
      </c>
      <c r="D226" s="10">
        <v>-476.33100000000013</v>
      </c>
      <c r="E226" s="11">
        <v>-4.8661457719847784E-2</v>
      </c>
    </row>
    <row r="227" spans="1:5">
      <c r="A227" s="18" t="s">
        <v>279</v>
      </c>
      <c r="B227" s="9">
        <v>6644.0380000000005</v>
      </c>
      <c r="C227" s="9">
        <v>6321.3</v>
      </c>
      <c r="D227" s="10">
        <v>-322.73800000000028</v>
      </c>
      <c r="E227" s="11">
        <v>-4.857558009150463E-2</v>
      </c>
    </row>
    <row r="228" spans="1:5">
      <c r="A228" s="18" t="s">
        <v>41</v>
      </c>
      <c r="B228" s="9">
        <v>1093529.2649999999</v>
      </c>
      <c r="C228" s="9">
        <v>1056486.2319999998</v>
      </c>
      <c r="D228" s="10">
        <v>-37043.033000000054</v>
      </c>
      <c r="E228" s="11">
        <v>-3.3874752314013337E-2</v>
      </c>
    </row>
    <row r="229" spans="1:5">
      <c r="A229" s="18" t="s">
        <v>280</v>
      </c>
      <c r="B229" s="9">
        <v>8811.9120000000003</v>
      </c>
      <c r="C229" s="9">
        <v>8527.2019999999993</v>
      </c>
      <c r="D229" s="10">
        <v>-284.71000000000095</v>
      </c>
      <c r="E229" s="11">
        <v>-3.2309673541905656E-2</v>
      </c>
    </row>
    <row r="230" spans="1:5">
      <c r="A230" s="18" t="s">
        <v>281</v>
      </c>
      <c r="B230" s="9">
        <v>8936.1689999999999</v>
      </c>
      <c r="C230" s="9">
        <v>8649.2860000000001</v>
      </c>
      <c r="D230" s="10">
        <v>-286.88299999999981</v>
      </c>
      <c r="E230" s="11">
        <v>-3.2103578166437968E-2</v>
      </c>
    </row>
    <row r="231" spans="1:5">
      <c r="A231" s="18" t="s">
        <v>282</v>
      </c>
      <c r="B231" s="9">
        <v>3122.6940000000004</v>
      </c>
      <c r="C231" s="9">
        <v>3025.7769999999996</v>
      </c>
      <c r="D231" s="10">
        <v>-96.917000000000826</v>
      </c>
      <c r="E231" s="11">
        <v>-3.1036342337738124E-2</v>
      </c>
    </row>
    <row r="232" spans="1:5">
      <c r="A232" s="18" t="s">
        <v>283</v>
      </c>
      <c r="B232" s="9">
        <v>8550.2560000000012</v>
      </c>
      <c r="C232" s="9">
        <v>8318.7289999999994</v>
      </c>
      <c r="D232" s="10">
        <v>-231.52700000000186</v>
      </c>
      <c r="E232" s="11">
        <v>-2.7078370518964792E-2</v>
      </c>
    </row>
    <row r="233" spans="1:5">
      <c r="A233" s="18" t="s">
        <v>284</v>
      </c>
      <c r="B233" s="9">
        <v>2173.1400000000003</v>
      </c>
      <c r="C233" s="9">
        <v>2114.56</v>
      </c>
      <c r="D233" s="10">
        <v>-58.580000000000382</v>
      </c>
      <c r="E233" s="11">
        <v>-2.6956385690751802E-2</v>
      </c>
    </row>
    <row r="234" spans="1:5">
      <c r="A234" s="18" t="s">
        <v>285</v>
      </c>
      <c r="B234" s="9">
        <v>21276.41</v>
      </c>
      <c r="C234" s="9">
        <v>21015.336000000003</v>
      </c>
      <c r="D234" s="10">
        <v>-261.07399999999689</v>
      </c>
      <c r="E234" s="11">
        <v>-1.227058512220797E-2</v>
      </c>
    </row>
    <row r="235" spans="1:5">
      <c r="A235" s="18" t="s">
        <v>286</v>
      </c>
      <c r="B235" s="9">
        <v>43087.958999999995</v>
      </c>
      <c r="C235" s="9">
        <v>42678.942999999999</v>
      </c>
      <c r="D235" s="10">
        <v>-409.01599999999598</v>
      </c>
      <c r="E235" s="11">
        <v>-9.492582370865978E-3</v>
      </c>
    </row>
    <row r="236" spans="1:5">
      <c r="A236" s="18" t="s">
        <v>287</v>
      </c>
      <c r="B236" s="9">
        <v>9717.2049999999999</v>
      </c>
      <c r="C236" s="9">
        <v>9655.7839999999997</v>
      </c>
      <c r="D236" s="10">
        <v>-61.421000000000276</v>
      </c>
      <c r="E236" s="11">
        <v>-6.3208504914736572E-3</v>
      </c>
    </row>
    <row r="237" spans="1:5">
      <c r="A237" s="18" t="s">
        <v>288</v>
      </c>
      <c r="B237" s="9">
        <v>1913.18</v>
      </c>
      <c r="C237" s="9">
        <v>1905.0250000000001</v>
      </c>
      <c r="D237" s="10">
        <v>-8.1549999999999727</v>
      </c>
      <c r="E237" s="11">
        <v>-4.262536718970495E-3</v>
      </c>
    </row>
    <row r="238" spans="1:5">
      <c r="A238" s="18" t="s">
        <v>289</v>
      </c>
      <c r="B238" s="9">
        <v>1597.2449999999999</v>
      </c>
      <c r="C238" s="9">
        <v>1606.67</v>
      </c>
      <c r="D238" s="10">
        <v>9.4250000000001819</v>
      </c>
      <c r="E238" s="11">
        <v>5.9007854148863713E-3</v>
      </c>
    </row>
    <row r="239" spans="1:5">
      <c r="A239" s="18" t="s">
        <v>290</v>
      </c>
      <c r="B239" s="9">
        <v>5606.1810000000005</v>
      </c>
      <c r="C239" s="9">
        <v>6492.0730000000003</v>
      </c>
      <c r="D239" s="10">
        <v>885.89199999999983</v>
      </c>
      <c r="E239" s="11">
        <v>0.15802058477954953</v>
      </c>
    </row>
    <row r="240" spans="1:5">
      <c r="A240" s="18" t="s">
        <v>291</v>
      </c>
      <c r="B240" s="9">
        <v>63644.194000000003</v>
      </c>
      <c r="C240" s="9">
        <v>73785.488999999987</v>
      </c>
      <c r="D240" s="10">
        <v>10141.294999999984</v>
      </c>
      <c r="E240" s="11">
        <v>0.15934360014049331</v>
      </c>
    </row>
    <row r="241" spans="1:5">
      <c r="A241" s="18" t="s">
        <v>292</v>
      </c>
      <c r="B241" s="9"/>
      <c r="C241" s="9">
        <v>2091.54</v>
      </c>
      <c r="D241" s="10">
        <v>2091.54</v>
      </c>
      <c r="E241" s="11"/>
    </row>
    <row r="242" spans="1:5">
      <c r="A242" s="18" t="s">
        <v>293</v>
      </c>
      <c r="B242" s="9"/>
      <c r="C242" s="9">
        <v>11304.809000000001</v>
      </c>
      <c r="D242" s="10">
        <v>11304.809000000001</v>
      </c>
      <c r="E242" s="11"/>
    </row>
    <row r="243" spans="1:5" ht="12.95">
      <c r="A243" s="12" t="s">
        <v>34</v>
      </c>
      <c r="B243" s="13">
        <v>7269077.1329999948</v>
      </c>
      <c r="C243" s="13">
        <v>6378516.5659999978</v>
      </c>
      <c r="D243" s="14">
        <v>-890560.56699999701</v>
      </c>
      <c r="E243" s="15">
        <v>-0.12251356681263567</v>
      </c>
    </row>
  </sheetData>
  <mergeCells count="5">
    <mergeCell ref="A1:E7"/>
    <mergeCell ref="A10:E10"/>
    <mergeCell ref="A11:A12"/>
    <mergeCell ref="B11:C11"/>
    <mergeCell ref="D11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60221-CDF3-4E1D-866A-76AED5041727}"/>
</file>

<file path=customXml/itemProps2.xml><?xml version="1.0" encoding="utf-8"?>
<ds:datastoreItem xmlns:ds="http://schemas.openxmlformats.org/officeDocument/2006/customXml" ds:itemID="{96A74C7D-786F-433F-8EB5-734A58E82556}"/>
</file>

<file path=customXml/itemProps3.xml><?xml version="1.0" encoding="utf-8"?>
<ds:datastoreItem xmlns:ds="http://schemas.openxmlformats.org/officeDocument/2006/customXml" ds:itemID="{4229D345-66DA-48AE-8F3C-1EFF30846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2022-02-22T22:05:04Z</dcterms:created>
  <dcterms:modified xsi:type="dcterms:W3CDTF">2025-01-31T16:32:34Z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