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7\Web\"/>
    </mc:Choice>
  </mc:AlternateContent>
  <xr:revisionPtr revIDLastSave="0" documentId="8_{461C1B36-41A1-4451-BF99-419599049F67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Apri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G13" i="1" l="1"/>
  <c r="H13" i="1" s="1"/>
</calcChain>
</file>

<file path=xl/sharedStrings.xml><?xml version="1.0" encoding="utf-8"?>
<sst xmlns="http://schemas.openxmlformats.org/spreadsheetml/2006/main" count="119" uniqueCount="69">
  <si>
    <t>Totalt</t>
  </si>
  <si>
    <t>1000 liter</t>
  </si>
  <si>
    <t>April</t>
  </si>
  <si>
    <t>Endring</t>
  </si>
  <si>
    <t>Liter</t>
  </si>
  <si>
    <t>Prosent</t>
  </si>
  <si>
    <t>Svakvin</t>
  </si>
  <si>
    <t>Brennevin</t>
  </si>
  <si>
    <t>Øl</t>
  </si>
  <si>
    <t xml:space="preserve">Årets apriltall er ikke sammenlignbare med fjorårets på grunn av at årets påske var i april, mot mars i fjor. Påsken er polårets første salgstopp. </t>
  </si>
  <si>
    <t>Sterkvin</t>
  </si>
  <si>
    <t>Alkoholfritt</t>
  </si>
  <si>
    <t>Totalt uten alkoholfritt</t>
  </si>
  <si>
    <t>Rødvin</t>
  </si>
  <si>
    <t xml:space="preserve"> - Italia</t>
  </si>
  <si>
    <t xml:space="preserve"> - Spania</t>
  </si>
  <si>
    <t xml:space="preserve"> - Frankrike</t>
  </si>
  <si>
    <t xml:space="preserve"> - Chile</t>
  </si>
  <si>
    <t xml:space="preserve"> - USA</t>
  </si>
  <si>
    <t xml:space="preserve"> - Portugal</t>
  </si>
  <si>
    <t xml:space="preserve"> - Australia</t>
  </si>
  <si>
    <t xml:space="preserve"> - Sør-Afrika</t>
  </si>
  <si>
    <t xml:space="preserve"> - Argentina</t>
  </si>
  <si>
    <t xml:space="preserve"> - Østerrike</t>
  </si>
  <si>
    <t xml:space="preserve"> - New Zealand</t>
  </si>
  <si>
    <t xml:space="preserve"> - Ungarn</t>
  </si>
  <si>
    <t xml:space="preserve"> - Libanon</t>
  </si>
  <si>
    <t xml:space="preserve"> - Andre land</t>
  </si>
  <si>
    <t>Hvitvin</t>
  </si>
  <si>
    <t xml:space="preserve"> - Tyskland</t>
  </si>
  <si>
    <t>Musserende vin</t>
  </si>
  <si>
    <t>Rosévin</t>
  </si>
  <si>
    <t>Perlende vin</t>
  </si>
  <si>
    <t>Aromatisert vin</t>
  </si>
  <si>
    <t>Sider</t>
  </si>
  <si>
    <t>Fruktvin</t>
  </si>
  <si>
    <t>Totalsum</t>
  </si>
  <si>
    <t>Vodka</t>
  </si>
  <si>
    <t>Druebrennevin</t>
  </si>
  <si>
    <t>Whisky</t>
  </si>
  <si>
    <t>Likør</t>
  </si>
  <si>
    <t>Akevitt</t>
  </si>
  <si>
    <t>Brennevin, annet</t>
  </si>
  <si>
    <t>Bitter</t>
  </si>
  <si>
    <t>Gin</t>
  </si>
  <si>
    <t>Brennevin, nøytralt &lt; 37,5 %</t>
  </si>
  <si>
    <t>Rom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</si>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</sst>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\ %"/>
  </numFmts>
  <fonts count="6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  <xf numFmtId="165" fontId="0" fillId="0" borderId="1" xfId="1" applyNumberFormat="1" applyFont="1" applyBorder="1"/>
    <xf numFmtId="164" fontId="4" fillId="3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165" fontId="2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J115"/>
  <sheetViews>
    <sheetView tabSelected="1" topLeftCell="A94" workbookViewId="0">
      <selection activeCell="L99" sqref="L99"/>
    </sheetView>
  </sheetViews>
  <sheetFormatPr defaultColWidth="11.42578125" defaultRowHeight="12.75"/>
  <cols>
    <col min="4" max="4" width="28.5703125" customWidth="1"/>
    <col min="10" max="10" width="37.28515625" customWidth="1"/>
  </cols>
  <sheetData>
    <row r="4" spans="4:10">
      <c r="D4" s="17" t="s">
        <v>0</v>
      </c>
      <c r="E4" s="17"/>
      <c r="F4" s="17"/>
      <c r="G4" s="17"/>
      <c r="H4" s="17"/>
    </row>
    <row r="5" spans="4:10">
      <c r="D5" s="17" t="s">
        <v>1</v>
      </c>
      <c r="E5" s="17" t="s">
        <v>2</v>
      </c>
      <c r="F5" s="17"/>
      <c r="G5" s="17" t="s">
        <v>3</v>
      </c>
      <c r="H5" s="17"/>
    </row>
    <row r="6" spans="4:10">
      <c r="D6" s="17"/>
      <c r="E6" s="1">
        <v>2016</v>
      </c>
      <c r="F6" s="1">
        <v>2017</v>
      </c>
      <c r="G6" s="1" t="s">
        <v>4</v>
      </c>
      <c r="H6" s="1" t="s">
        <v>5</v>
      </c>
    </row>
    <row r="7" spans="4:10">
      <c r="D7" s="2" t="s">
        <v>6</v>
      </c>
      <c r="E7" s="3">
        <v>5099.4270299999998</v>
      </c>
      <c r="F7" s="3">
        <v>5655.7253880000144</v>
      </c>
      <c r="G7" s="3">
        <v>556.29835800001456</v>
      </c>
      <c r="H7" s="4">
        <v>0.1090903653934655</v>
      </c>
    </row>
    <row r="8" spans="4:10">
      <c r="D8" s="2" t="s">
        <v>7</v>
      </c>
      <c r="E8" s="3">
        <v>842.67095499999436</v>
      </c>
      <c r="F8" s="3">
        <v>933.19665999999336</v>
      </c>
      <c r="G8" s="3">
        <v>90.525704999998993</v>
      </c>
      <c r="H8" s="4">
        <v>0.10742710955309905</v>
      </c>
    </row>
    <row r="9" spans="4:10">
      <c r="D9" s="2" t="s">
        <v>8</v>
      </c>
      <c r="E9" s="3">
        <v>168.0014700000001</v>
      </c>
      <c r="F9" s="3">
        <v>188.46241500000028</v>
      </c>
      <c r="G9" s="3">
        <v>20.46094500000018</v>
      </c>
      <c r="H9" s="4">
        <v>0.12179027362082111</v>
      </c>
      <c r="J9" s="16" t="s">
        <v>9</v>
      </c>
    </row>
    <row r="10" spans="4:10">
      <c r="D10" s="2" t="s">
        <v>10</v>
      </c>
      <c r="E10" s="3">
        <v>36.86467500000002</v>
      </c>
      <c r="F10" s="3">
        <v>38.424849999999999</v>
      </c>
      <c r="G10" s="3">
        <v>1.5601749999999797</v>
      </c>
      <c r="H10" s="4">
        <v>4.2321680579036132E-2</v>
      </c>
      <c r="J10" s="16"/>
    </row>
    <row r="11" spans="4:10">
      <c r="D11" s="2" t="s">
        <v>11</v>
      </c>
      <c r="E11" s="3">
        <v>27.191465000000079</v>
      </c>
      <c r="F11" s="3">
        <v>31.677260000000082</v>
      </c>
      <c r="G11" s="3">
        <v>4.4857950000000031</v>
      </c>
      <c r="H11" s="4">
        <v>0.16497069944557935</v>
      </c>
      <c r="J11" s="16"/>
    </row>
    <row r="12" spans="4:10">
      <c r="D12" s="5" t="s">
        <v>0</v>
      </c>
      <c r="E12" s="6">
        <v>6174.1555949999938</v>
      </c>
      <c r="F12" s="6">
        <v>6847.4865730000074</v>
      </c>
      <c r="G12" s="6">
        <v>673.3309780000136</v>
      </c>
      <c r="H12" s="7">
        <v>0.10905636692170442</v>
      </c>
      <c r="J12" s="16"/>
    </row>
    <row r="13" spans="4:10">
      <c r="D13" s="8" t="s">
        <v>12</v>
      </c>
      <c r="E13" s="6">
        <f>E12-E11</f>
        <v>6146.9641299999939</v>
      </c>
      <c r="F13" s="6">
        <f>F12-F11</f>
        <v>6815.809313000007</v>
      </c>
      <c r="G13" s="6">
        <f>F13-E13</f>
        <v>668.84518300001309</v>
      </c>
      <c r="H13" s="7">
        <f>G13/E13</f>
        <v>0.10880902651371316</v>
      </c>
      <c r="J13" s="16"/>
    </row>
    <row r="14" spans="4:10">
      <c r="E14" s="9"/>
      <c r="F14" s="9"/>
      <c r="G14" s="9"/>
      <c r="H14" s="10"/>
    </row>
    <row r="15" spans="4:10">
      <c r="E15" s="9"/>
      <c r="F15" s="9"/>
      <c r="G15" s="9"/>
      <c r="H15" s="10"/>
    </row>
    <row r="16" spans="4:10">
      <c r="E16" s="9"/>
      <c r="F16" s="9"/>
      <c r="G16" s="9"/>
      <c r="H16" s="10"/>
    </row>
    <row r="17" spans="4:8">
      <c r="D17" s="17" t="s">
        <v>6</v>
      </c>
      <c r="E17" s="17"/>
      <c r="F17" s="17"/>
      <c r="G17" s="17"/>
      <c r="H17" s="17"/>
    </row>
    <row r="18" spans="4:8">
      <c r="D18" s="17" t="s">
        <v>1</v>
      </c>
      <c r="E18" s="17" t="s">
        <v>2</v>
      </c>
      <c r="F18" s="17"/>
      <c r="G18" s="17" t="s">
        <v>3</v>
      </c>
      <c r="H18" s="17"/>
    </row>
    <row r="19" spans="4:8">
      <c r="D19" s="17"/>
      <c r="E19" s="1">
        <v>2016</v>
      </c>
      <c r="F19" s="1">
        <v>2017</v>
      </c>
      <c r="G19" s="1" t="s">
        <v>4</v>
      </c>
      <c r="H19" s="1" t="s">
        <v>5</v>
      </c>
    </row>
    <row r="20" spans="4:8">
      <c r="D20" s="11" t="s">
        <v>13</v>
      </c>
      <c r="E20" s="12">
        <v>3219.1549490000016</v>
      </c>
      <c r="F20" s="12">
        <v>3582.4954620000017</v>
      </c>
      <c r="G20" s="12">
        <v>363.3405130000001</v>
      </c>
      <c r="H20" s="13">
        <v>0.11286828958415568</v>
      </c>
    </row>
    <row r="21" spans="4:8">
      <c r="D21" s="14" t="s">
        <v>14</v>
      </c>
      <c r="E21" s="3">
        <v>1275.2415140000003</v>
      </c>
      <c r="F21" s="3">
        <v>1424.1825139999994</v>
      </c>
      <c r="G21" s="3">
        <v>148.94099999999912</v>
      </c>
      <c r="H21" s="4">
        <v>0.1167943470823983</v>
      </c>
    </row>
    <row r="22" spans="4:8">
      <c r="D22" s="14" t="s">
        <v>15</v>
      </c>
      <c r="E22" s="3">
        <v>429.72187500000001</v>
      </c>
      <c r="F22" s="3">
        <v>512.58749999999998</v>
      </c>
      <c r="G22" s="3">
        <v>82.865624999999966</v>
      </c>
      <c r="H22" s="4">
        <v>0.19283548225232883</v>
      </c>
    </row>
    <row r="23" spans="4:8">
      <c r="D23" s="14" t="s">
        <v>16</v>
      </c>
      <c r="E23" s="3">
        <v>318.98327500000011</v>
      </c>
      <c r="F23" s="3">
        <v>400.16570999999971</v>
      </c>
      <c r="G23" s="3">
        <v>81.1824349999996</v>
      </c>
      <c r="H23" s="4">
        <v>0.25450373534474363</v>
      </c>
    </row>
    <row r="24" spans="4:8">
      <c r="D24" s="14" t="s">
        <v>17</v>
      </c>
      <c r="E24" s="3">
        <v>365.65912500000002</v>
      </c>
      <c r="F24" s="3">
        <v>367.86311299999994</v>
      </c>
      <c r="G24" s="3">
        <v>2.2039879999999243</v>
      </c>
      <c r="H24" s="4">
        <v>6.0274388065658805E-3</v>
      </c>
    </row>
    <row r="25" spans="4:8">
      <c r="D25" s="14" t="s">
        <v>18</v>
      </c>
      <c r="E25" s="3">
        <v>217.88210999999998</v>
      </c>
      <c r="F25" s="3">
        <v>269.27300000000002</v>
      </c>
      <c r="G25" s="3">
        <v>51.390890000000041</v>
      </c>
      <c r="H25" s="4">
        <v>0.23586557886739781</v>
      </c>
    </row>
    <row r="26" spans="4:8">
      <c r="D26" s="14" t="s">
        <v>19</v>
      </c>
      <c r="E26" s="3">
        <v>210.79405</v>
      </c>
      <c r="F26" s="3">
        <v>218.89824999999999</v>
      </c>
      <c r="G26" s="3">
        <v>8.1041999999999916</v>
      </c>
      <c r="H26" s="4">
        <v>3.8446056707957324E-2</v>
      </c>
    </row>
    <row r="27" spans="4:8">
      <c r="D27" s="14" t="s">
        <v>20</v>
      </c>
      <c r="E27" s="3">
        <v>217.281375</v>
      </c>
      <c r="F27" s="3">
        <v>214.61137500000001</v>
      </c>
      <c r="G27" s="3">
        <v>-2.6699999999999875</v>
      </c>
      <c r="H27" s="4">
        <v>-1.2288213842534767E-2</v>
      </c>
    </row>
    <row r="28" spans="4:8">
      <c r="D28" s="14" t="s">
        <v>21</v>
      </c>
      <c r="E28" s="3">
        <v>86.584999999999994</v>
      </c>
      <c r="F28" s="3">
        <v>79.967749999999995</v>
      </c>
      <c r="G28" s="3">
        <v>-6.6172499999999985</v>
      </c>
      <c r="H28" s="4">
        <v>-7.6424900386903027E-2</v>
      </c>
    </row>
    <row r="29" spans="4:8">
      <c r="D29" s="14" t="s">
        <v>22</v>
      </c>
      <c r="E29" s="3">
        <v>74.102999999999994</v>
      </c>
      <c r="F29" s="3">
        <v>63.183374999999998</v>
      </c>
      <c r="G29" s="3">
        <v>-10.919624999999996</v>
      </c>
      <c r="H29" s="4">
        <v>-0.14735739443747212</v>
      </c>
    </row>
    <row r="30" spans="4:8">
      <c r="D30" s="14" t="s">
        <v>23</v>
      </c>
      <c r="E30" s="3">
        <v>4.7430000000000003</v>
      </c>
      <c r="F30" s="3">
        <v>10.847625000000001</v>
      </c>
      <c r="G30" s="3">
        <v>6.1046250000000004</v>
      </c>
      <c r="H30" s="4">
        <v>1.2870809614168248</v>
      </c>
    </row>
    <row r="31" spans="4:8">
      <c r="D31" s="14" t="s">
        <v>24</v>
      </c>
      <c r="E31" s="3">
        <v>8.5867500000000003</v>
      </c>
      <c r="F31" s="3">
        <v>9.1762499999999996</v>
      </c>
      <c r="G31" s="3">
        <v>0.58949999999999925</v>
      </c>
      <c r="H31" s="4">
        <v>6.8652284042274345E-2</v>
      </c>
    </row>
    <row r="32" spans="4:8">
      <c r="D32" s="14" t="s">
        <v>25</v>
      </c>
      <c r="E32" s="3">
        <v>3.5767500000000001</v>
      </c>
      <c r="F32" s="3">
        <v>4.7640000000000002</v>
      </c>
      <c r="G32" s="3">
        <v>1.1872500000000001</v>
      </c>
      <c r="H32" s="4">
        <v>0.33193541622981759</v>
      </c>
    </row>
    <row r="33" spans="4:8">
      <c r="D33" s="14" t="s">
        <v>26</v>
      </c>
      <c r="E33" s="3">
        <v>2.9238749999999998</v>
      </c>
      <c r="F33" s="3">
        <v>4.383</v>
      </c>
      <c r="G33" s="3">
        <v>1.4591250000000002</v>
      </c>
      <c r="H33" s="4">
        <v>0.49903809157368229</v>
      </c>
    </row>
    <row r="34" spans="4:8">
      <c r="D34" s="14" t="s">
        <v>27</v>
      </c>
      <c r="E34" s="3">
        <v>3.0732500000013969</v>
      </c>
      <c r="F34" s="3">
        <v>2.5920000000023284</v>
      </c>
      <c r="G34" s="3">
        <v>-0.48124999999906848</v>
      </c>
      <c r="H34" s="4">
        <v>-0.15659318311196607</v>
      </c>
    </row>
    <row r="35" spans="4:8">
      <c r="D35" s="11" t="s">
        <v>28</v>
      </c>
      <c r="E35" s="12">
        <v>1357.6263460000002</v>
      </c>
      <c r="F35" s="12">
        <v>1495.1978440000007</v>
      </c>
      <c r="G35" s="12">
        <v>137.57149800000047</v>
      </c>
      <c r="H35" s="13">
        <v>0.10133237205165467</v>
      </c>
    </row>
    <row r="36" spans="4:8">
      <c r="D36" s="14" t="s">
        <v>29</v>
      </c>
      <c r="E36" s="3">
        <v>368.44987500000002</v>
      </c>
      <c r="F36" s="3">
        <v>430.68349999999998</v>
      </c>
      <c r="G36" s="3">
        <v>62.233624999999961</v>
      </c>
      <c r="H36" s="4">
        <v>0.16890662535846962</v>
      </c>
    </row>
    <row r="37" spans="4:8">
      <c r="D37" s="14" t="s">
        <v>16</v>
      </c>
      <c r="E37" s="3">
        <v>362.33033800000004</v>
      </c>
      <c r="F37" s="3">
        <v>381.07956899999994</v>
      </c>
      <c r="G37" s="3">
        <v>18.749230999999895</v>
      </c>
      <c r="H37" s="4">
        <v>5.1746235502918042E-2</v>
      </c>
    </row>
    <row r="38" spans="4:8">
      <c r="D38" s="14" t="s">
        <v>14</v>
      </c>
      <c r="E38" s="3">
        <v>155.06225400000005</v>
      </c>
      <c r="F38" s="3">
        <v>152.31241600000001</v>
      </c>
      <c r="G38" s="3">
        <v>-2.7498380000000395</v>
      </c>
      <c r="H38" s="4">
        <v>-1.7733767754982064E-2</v>
      </c>
    </row>
    <row r="39" spans="4:8">
      <c r="D39" s="14" t="s">
        <v>17</v>
      </c>
      <c r="E39" s="3">
        <v>118.54274700000001</v>
      </c>
      <c r="F39" s="3">
        <v>130.38974999999999</v>
      </c>
      <c r="G39" s="3">
        <v>11.847002999999987</v>
      </c>
      <c r="H39" s="4">
        <v>9.9938657571348385E-2</v>
      </c>
    </row>
    <row r="40" spans="4:8">
      <c r="D40" s="14" t="s">
        <v>20</v>
      </c>
      <c r="E40" s="3">
        <v>91.275374999999997</v>
      </c>
      <c r="F40" s="3">
        <v>117.34950000000001</v>
      </c>
      <c r="G40" s="3">
        <v>26.074125000000009</v>
      </c>
      <c r="H40" s="4">
        <v>0.28566439743468608</v>
      </c>
    </row>
    <row r="41" spans="4:8">
      <c r="D41" s="14" t="s">
        <v>25</v>
      </c>
      <c r="E41" s="3">
        <v>45.979500000000002</v>
      </c>
      <c r="F41" s="3">
        <v>52.74</v>
      </c>
      <c r="G41" s="3">
        <v>6.7605000000000004</v>
      </c>
      <c r="H41" s="4">
        <v>0.14703291684337585</v>
      </c>
    </row>
    <row r="42" spans="4:8">
      <c r="D42" s="14" t="s">
        <v>24</v>
      </c>
      <c r="E42" s="3">
        <v>40.239874999999998</v>
      </c>
      <c r="F42" s="3">
        <v>48.526874999999997</v>
      </c>
      <c r="G42" s="3">
        <v>8.286999999999999</v>
      </c>
      <c r="H42" s="4">
        <v>0.20594000354126346</v>
      </c>
    </row>
    <row r="43" spans="4:8">
      <c r="D43" s="14" t="s">
        <v>23</v>
      </c>
      <c r="E43" s="3">
        <v>31.436624999999999</v>
      </c>
      <c r="F43" s="3">
        <v>41.973999999999997</v>
      </c>
      <c r="G43" s="3">
        <v>10.537374999999997</v>
      </c>
      <c r="H43" s="4">
        <v>0.33519422011745847</v>
      </c>
    </row>
    <row r="44" spans="4:8">
      <c r="D44" s="14" t="s">
        <v>21</v>
      </c>
      <c r="E44" s="3">
        <v>34.272374999999997</v>
      </c>
      <c r="F44" s="3">
        <v>37.752249999999997</v>
      </c>
      <c r="G44" s="3">
        <v>3.4798749999999998</v>
      </c>
      <c r="H44" s="4">
        <v>0.10153585796140478</v>
      </c>
    </row>
    <row r="45" spans="4:8">
      <c r="D45" s="14" t="s">
        <v>15</v>
      </c>
      <c r="E45" s="3">
        <v>31.650500000000001</v>
      </c>
      <c r="F45" s="3">
        <v>34.197625000000002</v>
      </c>
      <c r="G45" s="3">
        <v>2.5471250000000012</v>
      </c>
      <c r="H45" s="4">
        <v>8.0476611743890342E-2</v>
      </c>
    </row>
    <row r="46" spans="4:8">
      <c r="D46" s="14" t="s">
        <v>22</v>
      </c>
      <c r="E46" s="3">
        <v>24.925125000000001</v>
      </c>
      <c r="F46" s="3">
        <v>26.557375</v>
      </c>
      <c r="G46" s="3">
        <v>1.6322499999999991</v>
      </c>
      <c r="H46" s="4">
        <v>6.5486130962231839E-2</v>
      </c>
    </row>
    <row r="47" spans="4:8">
      <c r="D47" s="14" t="s">
        <v>19</v>
      </c>
      <c r="E47" s="3">
        <v>28.261671</v>
      </c>
      <c r="F47" s="3">
        <v>26.038484</v>
      </c>
      <c r="G47" s="3">
        <v>-2.2231869999999994</v>
      </c>
      <c r="H47" s="4">
        <v>-7.8664386122108604E-2</v>
      </c>
    </row>
    <row r="48" spans="4:8">
      <c r="D48" s="14" t="s">
        <v>18</v>
      </c>
      <c r="E48" s="3">
        <v>22.828336000000004</v>
      </c>
      <c r="F48" s="3">
        <v>14.11575</v>
      </c>
      <c r="G48" s="3">
        <v>-8.7125860000000035</v>
      </c>
      <c r="H48" s="4">
        <v>-0.38165663936258876</v>
      </c>
    </row>
    <row r="49" spans="4:8">
      <c r="D49" s="14" t="s">
        <v>27</v>
      </c>
      <c r="E49" s="3">
        <v>2.37175</v>
      </c>
      <c r="F49" s="3">
        <v>1.4807500000009313</v>
      </c>
      <c r="G49" s="3">
        <v>-0.89099999999906876</v>
      </c>
      <c r="H49" s="4">
        <v>-0.37567197217205384</v>
      </c>
    </row>
    <row r="50" spans="4:8">
      <c r="D50" s="11" t="s">
        <v>30</v>
      </c>
      <c r="E50" s="12">
        <v>328.81205000000011</v>
      </c>
      <c r="F50" s="12">
        <v>347.94007500000032</v>
      </c>
      <c r="G50" s="12">
        <v>19.128025000000207</v>
      </c>
      <c r="H50" s="13">
        <v>5.8173126562728467E-2</v>
      </c>
    </row>
    <row r="51" spans="4:8">
      <c r="D51" s="14" t="s">
        <v>14</v>
      </c>
      <c r="E51" s="3">
        <v>173.52585000000005</v>
      </c>
      <c r="F51" s="3">
        <v>179.04194999999999</v>
      </c>
      <c r="G51" s="3">
        <v>5.5160999999999376</v>
      </c>
      <c r="H51" s="4">
        <v>3.1788347384553578E-2</v>
      </c>
    </row>
    <row r="52" spans="4:8">
      <c r="D52" s="14" t="s">
        <v>15</v>
      </c>
      <c r="E52" s="3">
        <v>72.518374999999992</v>
      </c>
      <c r="F52" s="3">
        <v>81.543774999999982</v>
      </c>
      <c r="G52" s="3">
        <v>9.0253999999999905</v>
      </c>
      <c r="H52" s="4">
        <v>0.12445673251779278</v>
      </c>
    </row>
    <row r="53" spans="4:8">
      <c r="D53" s="14" t="s">
        <v>16</v>
      </c>
      <c r="E53" s="3">
        <v>67.853199999999973</v>
      </c>
      <c r="F53" s="3">
        <v>71.661425000000008</v>
      </c>
      <c r="G53" s="3">
        <v>3.8082250000000357</v>
      </c>
      <c r="H53" s="4">
        <v>5.6124471653511365E-2</v>
      </c>
    </row>
    <row r="54" spans="4:8">
      <c r="D54" s="14" t="s">
        <v>20</v>
      </c>
      <c r="E54" s="3">
        <v>10.347849999999999</v>
      </c>
      <c r="F54" s="3">
        <v>10.028799999999999</v>
      </c>
      <c r="G54" s="3">
        <v>-0.31905000000000072</v>
      </c>
      <c r="H54" s="4">
        <v>-3.0832491773653537E-2</v>
      </c>
    </row>
    <row r="55" spans="4:8">
      <c r="D55" s="14" t="s">
        <v>29</v>
      </c>
      <c r="E55" s="3">
        <v>2.6213749999999996</v>
      </c>
      <c r="F55" s="3">
        <v>3.1885499999999998</v>
      </c>
      <c r="G55" s="3">
        <v>0.56717500000000021</v>
      </c>
      <c r="H55" s="4">
        <v>0.2163654570597493</v>
      </c>
    </row>
    <row r="56" spans="4:8">
      <c r="D56" s="14" t="s">
        <v>27</v>
      </c>
      <c r="E56" s="3">
        <v>1.9454000000001397</v>
      </c>
      <c r="F56" s="3">
        <v>2.4755750000003607</v>
      </c>
      <c r="G56" s="3">
        <v>0.530175000000221</v>
      </c>
      <c r="H56" s="4">
        <v>0.27252750077114368</v>
      </c>
    </row>
    <row r="57" spans="4:8">
      <c r="D57" s="11" t="s">
        <v>31</v>
      </c>
      <c r="E57" s="12">
        <v>131.10428500000003</v>
      </c>
      <c r="F57" s="12">
        <v>161.75632700000011</v>
      </c>
      <c r="G57" s="12">
        <v>30.65204200000008</v>
      </c>
      <c r="H57" s="13">
        <v>0.23379893342158933</v>
      </c>
    </row>
    <row r="58" spans="4:8">
      <c r="D58" s="14" t="s">
        <v>16</v>
      </c>
      <c r="E58" s="3">
        <v>58.76296</v>
      </c>
      <c r="F58" s="3">
        <v>75.932305000000028</v>
      </c>
      <c r="G58" s="3">
        <v>17.169345000000028</v>
      </c>
      <c r="H58" s="4">
        <v>0.2921797166106001</v>
      </c>
    </row>
    <row r="59" spans="4:8">
      <c r="D59" s="14" t="s">
        <v>14</v>
      </c>
      <c r="E59" s="3">
        <v>16.929828000000004</v>
      </c>
      <c r="F59" s="3">
        <v>27.874772</v>
      </c>
      <c r="G59" s="3">
        <v>10.944943999999996</v>
      </c>
      <c r="H59" s="4">
        <v>0.64648878889968597</v>
      </c>
    </row>
    <row r="60" spans="4:8">
      <c r="D60" s="14" t="s">
        <v>18</v>
      </c>
      <c r="E60" s="3">
        <v>24.316122000000004</v>
      </c>
      <c r="F60" s="3">
        <v>26.529</v>
      </c>
      <c r="G60" s="3">
        <v>2.2128779999999963</v>
      </c>
      <c r="H60" s="4">
        <v>9.1004560677890825E-2</v>
      </c>
    </row>
    <row r="61" spans="4:8">
      <c r="D61" s="14" t="s">
        <v>15</v>
      </c>
      <c r="E61" s="3">
        <v>12.89925</v>
      </c>
      <c r="F61" s="3">
        <v>13.1595</v>
      </c>
      <c r="G61" s="3">
        <v>0.2602499999999992</v>
      </c>
      <c r="H61" s="4">
        <v>2.0175591604162969E-2</v>
      </c>
    </row>
    <row r="62" spans="4:8">
      <c r="D62" s="14" t="s">
        <v>17</v>
      </c>
      <c r="E62" s="3">
        <v>10.071</v>
      </c>
      <c r="F62" s="3">
        <v>9.7267499999999991</v>
      </c>
      <c r="G62" s="3">
        <v>-0.34425000000000061</v>
      </c>
      <c r="H62" s="4">
        <v>-3.4182305630026874E-2</v>
      </c>
    </row>
    <row r="63" spans="4:8">
      <c r="D63" s="14" t="s">
        <v>23</v>
      </c>
      <c r="E63" s="3">
        <v>2.4532500000000002</v>
      </c>
      <c r="F63" s="3">
        <v>4.6132499999999999</v>
      </c>
      <c r="G63" s="3">
        <v>2.1599999999999997</v>
      </c>
      <c r="H63" s="4">
        <v>0.88046468969734004</v>
      </c>
    </row>
    <row r="64" spans="4:8">
      <c r="D64" s="14" t="s">
        <v>29</v>
      </c>
      <c r="E64" s="3">
        <v>3.2115</v>
      </c>
      <c r="F64" s="3">
        <v>3.0627499999999999</v>
      </c>
      <c r="G64" s="3">
        <v>-0.14875000000000016</v>
      </c>
      <c r="H64" s="4">
        <v>-4.6317919975089571E-2</v>
      </c>
    </row>
    <row r="65" spans="4:10">
      <c r="D65" s="14" t="s">
        <v>27</v>
      </c>
      <c r="E65" s="3">
        <v>2.4603750000000293</v>
      </c>
      <c r="F65" s="3">
        <v>0.85800000000008736</v>
      </c>
      <c r="G65" s="3">
        <v>-1.6023749999999419</v>
      </c>
      <c r="H65" s="4">
        <v>-0.65127267184877213</v>
      </c>
    </row>
    <row r="66" spans="4:10">
      <c r="D66" s="11" t="s">
        <v>32</v>
      </c>
      <c r="E66" s="12">
        <v>40.227049999999998</v>
      </c>
      <c r="F66" s="12">
        <v>43.43247499999999</v>
      </c>
      <c r="G66" s="12">
        <v>3.2054249999999911</v>
      </c>
      <c r="H66" s="13">
        <v>7.968332254042966E-2</v>
      </c>
      <c r="J66" s="16" t="s">
        <v>9</v>
      </c>
    </row>
    <row r="67" spans="4:10">
      <c r="D67" s="11" t="s">
        <v>33</v>
      </c>
      <c r="E67" s="12">
        <v>13.373300000000004</v>
      </c>
      <c r="F67" s="12">
        <v>13.685819999999996</v>
      </c>
      <c r="G67" s="12">
        <v>0.31251999999999214</v>
      </c>
      <c r="H67" s="13">
        <v>2.3368951567675298E-2</v>
      </c>
      <c r="J67" s="16"/>
    </row>
    <row r="68" spans="4:10">
      <c r="D68" s="11" t="s">
        <v>34</v>
      </c>
      <c r="E68" s="12">
        <v>4.2460500000000012</v>
      </c>
      <c r="F68" s="12">
        <v>6.3364849999999935</v>
      </c>
      <c r="G68" s="12">
        <v>2.0904349999999923</v>
      </c>
      <c r="H68" s="13">
        <v>0.49232463112775204</v>
      </c>
      <c r="J68" s="16"/>
    </row>
    <row r="69" spans="4:10">
      <c r="D69" s="11" t="s">
        <v>35</v>
      </c>
      <c r="E69" s="12">
        <v>4.883</v>
      </c>
      <c r="F69" s="12">
        <v>4.8808999999999996</v>
      </c>
      <c r="G69" s="12">
        <v>-2.1000000000004349E-3</v>
      </c>
      <c r="H69" s="13">
        <v>-4.3006348556224347E-4</v>
      </c>
      <c r="J69" s="16"/>
    </row>
    <row r="70" spans="4:10">
      <c r="D70" s="5" t="s">
        <v>36</v>
      </c>
      <c r="E70" s="6">
        <v>5099.4270300000026</v>
      </c>
      <c r="F70" s="6">
        <v>5655.7253880000035</v>
      </c>
      <c r="G70" s="6">
        <v>556.29835800000092</v>
      </c>
      <c r="H70" s="7">
        <v>0.10909036539346277</v>
      </c>
      <c r="J70" s="16"/>
    </row>
    <row r="71" spans="4:10">
      <c r="E71" s="9"/>
      <c r="F71" s="9"/>
      <c r="G71" s="9"/>
      <c r="H71" s="10"/>
    </row>
    <row r="72" spans="4:10">
      <c r="E72" s="9"/>
      <c r="F72" s="9"/>
      <c r="G72" s="9"/>
      <c r="H72" s="10"/>
    </row>
    <row r="73" spans="4:10">
      <c r="E73" s="9"/>
      <c r="F73" s="9"/>
      <c r="G73" s="9"/>
      <c r="H73" s="10"/>
    </row>
    <row r="74" spans="4:10">
      <c r="D74" s="17" t="s">
        <v>7</v>
      </c>
      <c r="E74" s="17"/>
      <c r="F74" s="17"/>
      <c r="G74" s="17"/>
      <c r="H74" s="17"/>
    </row>
    <row r="75" spans="4:10">
      <c r="D75" s="17" t="s">
        <v>1</v>
      </c>
      <c r="E75" s="17" t="s">
        <v>2</v>
      </c>
      <c r="F75" s="17"/>
      <c r="G75" s="17" t="s">
        <v>3</v>
      </c>
      <c r="H75" s="17"/>
    </row>
    <row r="76" spans="4:10">
      <c r="D76" s="17"/>
      <c r="E76" s="1">
        <v>2016</v>
      </c>
      <c r="F76" s="1">
        <v>2017</v>
      </c>
      <c r="G76" s="1" t="s">
        <v>4</v>
      </c>
      <c r="H76" s="1" t="s">
        <v>5</v>
      </c>
    </row>
    <row r="77" spans="4:10">
      <c r="D77" s="15" t="s">
        <v>37</v>
      </c>
      <c r="E77" s="3">
        <v>274.63128000000034</v>
      </c>
      <c r="F77" s="3">
        <v>281.93449000000066</v>
      </c>
      <c r="G77" s="3">
        <v>7.3032100000003197</v>
      </c>
      <c r="H77" s="4">
        <v>2.6592782876008553E-2</v>
      </c>
    </row>
    <row r="78" spans="4:10">
      <c r="D78" s="15" t="s">
        <v>38</v>
      </c>
      <c r="E78" s="3">
        <v>127.04119999999995</v>
      </c>
      <c r="F78" s="3">
        <v>132.27386999999985</v>
      </c>
      <c r="G78" s="3">
        <v>5.2326699999998993</v>
      </c>
      <c r="H78" s="4">
        <v>4.1188763960037386E-2</v>
      </c>
    </row>
    <row r="79" spans="4:10">
      <c r="D79" s="15" t="s">
        <v>39</v>
      </c>
      <c r="E79" s="3">
        <v>105.81329999999984</v>
      </c>
      <c r="F79" s="3">
        <v>111.0821499999999</v>
      </c>
      <c r="G79" s="3">
        <v>5.2688500000000573</v>
      </c>
      <c r="H79" s="4">
        <v>4.9793834990498033E-2</v>
      </c>
    </row>
    <row r="80" spans="4:10">
      <c r="D80" s="15" t="s">
        <v>40</v>
      </c>
      <c r="E80" s="3">
        <v>82.70713999999974</v>
      </c>
      <c r="F80" s="3">
        <v>107.35807999999989</v>
      </c>
      <c r="G80" s="3">
        <v>24.650940000000148</v>
      </c>
      <c r="H80" s="4">
        <v>0.29805093006480726</v>
      </c>
    </row>
    <row r="81" spans="4:10">
      <c r="D81" s="15" t="s">
        <v>41</v>
      </c>
      <c r="E81" s="3">
        <v>60.65666999999997</v>
      </c>
      <c r="F81" s="3">
        <v>77.847739999999902</v>
      </c>
      <c r="G81" s="3">
        <v>17.191069999999932</v>
      </c>
      <c r="H81" s="4">
        <v>0.2834159870629222</v>
      </c>
    </row>
    <row r="82" spans="4:10">
      <c r="D82" s="15" t="s">
        <v>42</v>
      </c>
      <c r="E82" s="3">
        <v>59.002824999999945</v>
      </c>
      <c r="F82" s="3">
        <v>70.434619999999839</v>
      </c>
      <c r="G82" s="3">
        <v>11.431794999999894</v>
      </c>
      <c r="H82" s="4">
        <v>0.19374996027732411</v>
      </c>
    </row>
    <row r="83" spans="4:10">
      <c r="D83" s="15" t="s">
        <v>43</v>
      </c>
      <c r="E83" s="3">
        <v>50.644649999999963</v>
      </c>
      <c r="F83" s="3">
        <v>63.992979999999982</v>
      </c>
      <c r="G83" s="3">
        <v>13.348330000000018</v>
      </c>
      <c r="H83" s="4">
        <v>0.2635684124581773</v>
      </c>
    </row>
    <row r="84" spans="4:10">
      <c r="D84" s="15" t="s">
        <v>44</v>
      </c>
      <c r="E84" s="3">
        <v>34.897850000000034</v>
      </c>
      <c r="F84" s="3">
        <v>41.085850000000029</v>
      </c>
      <c r="G84" s="3">
        <v>6.1879999999999953</v>
      </c>
      <c r="H84" s="4">
        <v>0.17731751382964822</v>
      </c>
    </row>
    <row r="85" spans="4:10">
      <c r="D85" s="15" t="s">
        <v>45</v>
      </c>
      <c r="E85" s="3">
        <v>29.403000000000024</v>
      </c>
      <c r="F85" s="3">
        <v>28.584400000000031</v>
      </c>
      <c r="G85" s="3">
        <v>-0.81859999999999289</v>
      </c>
      <c r="H85" s="4">
        <v>-2.7840696527564952E-2</v>
      </c>
      <c r="J85" s="16" t="s">
        <v>9</v>
      </c>
    </row>
    <row r="86" spans="4:10">
      <c r="D86" s="15" t="s">
        <v>46</v>
      </c>
      <c r="E86" s="3">
        <v>11.627250000000004</v>
      </c>
      <c r="F86" s="3">
        <v>12.367600000000017</v>
      </c>
      <c r="G86" s="3">
        <v>0.74035000000001361</v>
      </c>
      <c r="H86" s="4">
        <v>6.3673697563913514E-2</v>
      </c>
      <c r="J86" s="16"/>
    </row>
    <row r="87" spans="4:10">
      <c r="D87" s="15" t="s">
        <v>47</v>
      </c>
      <c r="E87" s="3">
        <v>4.9528899999999982</v>
      </c>
      <c r="F87" s="3">
        <v>5.0103800000000023</v>
      </c>
      <c r="G87" s="3">
        <v>5.7490000000004038E-2</v>
      </c>
      <c r="H87" s="4">
        <v>1.1607364589159876E-2</v>
      </c>
      <c r="J87" s="16"/>
    </row>
    <row r="88" spans="4:10">
      <c r="D88" s="15" t="s">
        <v>48</v>
      </c>
      <c r="E88" s="3">
        <v>1.2928999999999999</v>
      </c>
      <c r="F88" s="3">
        <v>1.2245000000000004</v>
      </c>
      <c r="G88" s="3">
        <v>-6.8399999999999572E-2</v>
      </c>
      <c r="H88" s="4">
        <v>-5.2904323613581543E-2</v>
      </c>
      <c r="J88" s="16"/>
    </row>
    <row r="89" spans="4:10">
      <c r="D89" s="5" t="s">
        <v>36</v>
      </c>
      <c r="E89" s="6">
        <v>842.67095499999982</v>
      </c>
      <c r="F89" s="6">
        <v>933.19666000000018</v>
      </c>
      <c r="G89" s="6">
        <v>90.525705000000357</v>
      </c>
      <c r="H89" s="7">
        <v>0.10742710955309998</v>
      </c>
      <c r="J89" s="16"/>
    </row>
    <row r="90" spans="4:10">
      <c r="E90" s="9"/>
      <c r="F90" s="9"/>
      <c r="G90" s="9"/>
      <c r="H90" s="10"/>
    </row>
    <row r="91" spans="4:10">
      <c r="E91" s="9"/>
      <c r="F91" s="9"/>
      <c r="G91" s="9"/>
      <c r="H91" s="10"/>
    </row>
    <row r="92" spans="4:10">
      <c r="E92" s="9"/>
      <c r="F92" s="9"/>
      <c r="G92" s="9"/>
      <c r="H92" s="10"/>
    </row>
    <row r="93" spans="4:10">
      <c r="D93" s="17" t="s">
        <v>49</v>
      </c>
      <c r="E93" s="17"/>
      <c r="F93" s="17"/>
      <c r="G93" s="17"/>
      <c r="H93" s="17"/>
    </row>
    <row r="94" spans="4:10">
      <c r="D94" s="17" t="s">
        <v>1</v>
      </c>
      <c r="E94" s="17" t="s">
        <v>2</v>
      </c>
      <c r="F94" s="17"/>
      <c r="G94" s="17" t="s">
        <v>3</v>
      </c>
      <c r="H94" s="17"/>
    </row>
    <row r="95" spans="4:10">
      <c r="D95" s="17"/>
      <c r="E95" s="1">
        <v>2016</v>
      </c>
      <c r="F95" s="1">
        <v>2017</v>
      </c>
      <c r="G95" s="1" t="s">
        <v>4</v>
      </c>
      <c r="H95" s="1" t="s">
        <v>5</v>
      </c>
    </row>
    <row r="96" spans="4:10">
      <c r="D96" s="15" t="s">
        <v>50</v>
      </c>
      <c r="E96" s="3">
        <v>721.11187099999972</v>
      </c>
      <c r="F96" s="3">
        <v>754.08273799999938</v>
      </c>
      <c r="G96" s="3">
        <v>32.970866999999657</v>
      </c>
      <c r="H96" s="4">
        <v>4.5722263529343103E-2</v>
      </c>
    </row>
    <row r="97" spans="4:10">
      <c r="D97" s="15" t="s">
        <v>51</v>
      </c>
      <c r="E97" s="3">
        <v>119.99651499999997</v>
      </c>
      <c r="F97" s="3">
        <v>143.18516500000001</v>
      </c>
      <c r="G97" s="3">
        <v>23.188650000000038</v>
      </c>
      <c r="H97" s="4">
        <v>0.19324436213835081</v>
      </c>
    </row>
    <row r="98" spans="4:10">
      <c r="D98" s="15" t="s">
        <v>52</v>
      </c>
      <c r="E98" s="3">
        <v>315.51650100000029</v>
      </c>
      <c r="F98" s="3">
        <v>381.08699400000035</v>
      </c>
      <c r="G98" s="3">
        <v>65.570493000000056</v>
      </c>
      <c r="H98" s="4">
        <v>0.20781953651292551</v>
      </c>
    </row>
    <row r="99" spans="4:10">
      <c r="D99" s="15" t="s">
        <v>53</v>
      </c>
      <c r="E99" s="3">
        <v>85.813784999999896</v>
      </c>
      <c r="F99" s="3">
        <v>98.344256999999899</v>
      </c>
      <c r="G99" s="3">
        <v>12.530472000000003</v>
      </c>
      <c r="H99" s="4">
        <v>0.1460193371030076</v>
      </c>
    </row>
    <row r="100" spans="4:10">
      <c r="D100" s="15" t="s">
        <v>54</v>
      </c>
      <c r="E100" s="3">
        <v>189.30159000000003</v>
      </c>
      <c r="F100" s="3">
        <v>220.55929000000015</v>
      </c>
      <c r="G100" s="3">
        <v>31.257700000000114</v>
      </c>
      <c r="H100" s="4">
        <v>0.16512116987501324</v>
      </c>
    </row>
    <row r="101" spans="4:10">
      <c r="D101" s="15" t="s">
        <v>55</v>
      </c>
      <c r="E101" s="3">
        <v>624.94348599999921</v>
      </c>
      <c r="F101" s="3">
        <v>696.19304200000045</v>
      </c>
      <c r="G101" s="3">
        <v>71.249556000001235</v>
      </c>
      <c r="H101" s="4">
        <v>0.11400959862153251</v>
      </c>
    </row>
    <row r="102" spans="4:10">
      <c r="D102" s="15" t="s">
        <v>56</v>
      </c>
      <c r="E102" s="3">
        <v>286.46132900000038</v>
      </c>
      <c r="F102" s="3">
        <v>343.15785800000072</v>
      </c>
      <c r="G102" s="3">
        <v>56.696529000000339</v>
      </c>
      <c r="H102" s="4">
        <v>0.19792035873714831</v>
      </c>
    </row>
    <row r="103" spans="4:10">
      <c r="D103" s="15" t="s">
        <v>57</v>
      </c>
      <c r="E103" s="3">
        <v>313.82176700000048</v>
      </c>
      <c r="F103" s="3">
        <v>359.31417500000043</v>
      </c>
      <c r="G103" s="3">
        <v>45.492407999999955</v>
      </c>
      <c r="H103" s="4">
        <v>0.14496256405311708</v>
      </c>
    </row>
    <row r="104" spans="4:10">
      <c r="D104" s="15" t="s">
        <v>58</v>
      </c>
      <c r="E104" s="3">
        <v>126.44059899999998</v>
      </c>
      <c r="F104" s="3">
        <v>142.68748600000018</v>
      </c>
      <c r="G104" s="3">
        <v>16.2468870000002</v>
      </c>
      <c r="H104" s="4">
        <v>0.12849422676335315</v>
      </c>
    </row>
    <row r="105" spans="4:10">
      <c r="D105" s="15" t="s">
        <v>59</v>
      </c>
      <c r="E105" s="3">
        <v>212.53102100000049</v>
      </c>
      <c r="F105" s="3">
        <v>290.94922700000006</v>
      </c>
      <c r="G105" s="3">
        <v>78.418205999999572</v>
      </c>
      <c r="H105" s="4">
        <v>0.36897298865373346</v>
      </c>
    </row>
    <row r="106" spans="4:10">
      <c r="D106" s="15" t="s">
        <v>60</v>
      </c>
      <c r="E106" s="3">
        <v>1038.8292939999981</v>
      </c>
      <c r="F106" s="3">
        <v>1002.2526849999992</v>
      </c>
      <c r="G106" s="3">
        <v>-36.576608999998825</v>
      </c>
      <c r="H106" s="4">
        <v>-3.520945088019331E-2</v>
      </c>
    </row>
    <row r="107" spans="4:10">
      <c r="D107" s="15" t="s">
        <v>61</v>
      </c>
      <c r="E107" s="3">
        <v>536.62502099999995</v>
      </c>
      <c r="F107" s="3">
        <v>594.25309899999945</v>
      </c>
      <c r="G107" s="3">
        <v>57.628077999999505</v>
      </c>
      <c r="H107" s="4">
        <v>0.10738984531993992</v>
      </c>
    </row>
    <row r="108" spans="4:10">
      <c r="D108" s="15" t="s">
        <v>62</v>
      </c>
      <c r="E108" s="3">
        <v>98.429516999999976</v>
      </c>
      <c r="F108" s="3">
        <v>128.46046599999991</v>
      </c>
      <c r="G108" s="3">
        <v>30.030948999999936</v>
      </c>
      <c r="H108" s="4">
        <v>0.30510105012503458</v>
      </c>
    </row>
    <row r="109" spans="4:10">
      <c r="D109" s="15" t="s">
        <v>63</v>
      </c>
      <c r="E109" s="3">
        <v>402.40818600000028</v>
      </c>
      <c r="F109" s="3">
        <v>450.47757700000051</v>
      </c>
      <c r="G109" s="3">
        <v>48.069391000000223</v>
      </c>
      <c r="H109" s="4">
        <v>0.11945430702545447</v>
      </c>
    </row>
    <row r="110" spans="4:10">
      <c r="D110" s="15" t="s">
        <v>64</v>
      </c>
      <c r="E110" s="3">
        <v>179.73495</v>
      </c>
      <c r="F110" s="3">
        <v>211.53660799999997</v>
      </c>
      <c r="G110" s="3">
        <v>31.801657999999975</v>
      </c>
      <c r="H110" s="4">
        <v>0.17693641665129667</v>
      </c>
    </row>
    <row r="111" spans="4:10">
      <c r="D111" s="15" t="s">
        <v>65</v>
      </c>
      <c r="E111" s="3">
        <v>229.88935000000001</v>
      </c>
      <c r="F111" s="3">
        <v>259.45157699999999</v>
      </c>
      <c r="G111" s="3">
        <v>29.562226999999979</v>
      </c>
      <c r="H111" s="4">
        <v>0.12859328629186162</v>
      </c>
      <c r="J111" s="16" t="s">
        <v>9</v>
      </c>
    </row>
    <row r="112" spans="4:10">
      <c r="D112" s="15" t="s">
        <v>66</v>
      </c>
      <c r="E112" s="3">
        <v>176.67140400000022</v>
      </c>
      <c r="F112" s="3">
        <v>209.05153900000019</v>
      </c>
      <c r="G112" s="3">
        <v>32.380134999999967</v>
      </c>
      <c r="H112" s="4">
        <v>0.18327886837872148</v>
      </c>
      <c r="J112" s="16"/>
    </row>
    <row r="113" spans="4:10">
      <c r="D113" s="15" t="s">
        <v>67</v>
      </c>
      <c r="E113" s="3">
        <v>305.61331100000052</v>
      </c>
      <c r="F113" s="3">
        <v>339.28545700000041</v>
      </c>
      <c r="G113" s="3">
        <v>33.672145999999884</v>
      </c>
      <c r="H113" s="4">
        <v>0.11017892476548519</v>
      </c>
      <c r="J113" s="16"/>
    </row>
    <row r="114" spans="4:10">
      <c r="D114" s="15" t="s">
        <v>68</v>
      </c>
      <c r="E114" s="3">
        <v>210.01609800000026</v>
      </c>
      <c r="F114" s="3">
        <v>223.15733299999994</v>
      </c>
      <c r="G114" s="3">
        <v>13.141234999999682</v>
      </c>
      <c r="H114" s="4">
        <v>6.2572512893748114E-2</v>
      </c>
      <c r="J114" s="16"/>
    </row>
    <row r="115" spans="4:10">
      <c r="D115" s="5" t="s">
        <v>36</v>
      </c>
      <c r="E115" s="6">
        <v>6174.1555950000002</v>
      </c>
      <c r="F115" s="6">
        <v>6847.486573000001</v>
      </c>
      <c r="G115" s="6">
        <v>673.33097800000087</v>
      </c>
      <c r="H115" s="7">
        <v>0.10905636692170224</v>
      </c>
      <c r="J115" s="16"/>
    </row>
  </sheetData>
  <mergeCells count="20">
    <mergeCell ref="D17:H17"/>
    <mergeCell ref="D4:H4"/>
    <mergeCell ref="D5:D6"/>
    <mergeCell ref="E5:F5"/>
    <mergeCell ref="G5:H5"/>
    <mergeCell ref="J9:J13"/>
    <mergeCell ref="J111:J115"/>
    <mergeCell ref="D18:D19"/>
    <mergeCell ref="E18:F18"/>
    <mergeCell ref="G18:H18"/>
    <mergeCell ref="J66:J70"/>
    <mergeCell ref="D74:H74"/>
    <mergeCell ref="D75:D76"/>
    <mergeCell ref="E75:F75"/>
    <mergeCell ref="G75:H75"/>
    <mergeCell ref="J85:J89"/>
    <mergeCell ref="D93:H93"/>
    <mergeCell ref="D94:D95"/>
    <mergeCell ref="E94:F94"/>
    <mergeCell ref="G94:H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>Nordahl, Jens</cp:lastModifiedBy>
  <cp:revision/>
  <dcterms:created xsi:type="dcterms:W3CDTF">2017-05-13T18:30:31Z</dcterms:created>
  <dcterms:modified xsi:type="dcterms:W3CDTF">2025-02-03T11:10:06Z</dcterms:modified>
  <cp:category/>
  <cp:contentStatus/>
</cp:coreProperties>
</file>