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1/Web/"/>
    </mc:Choice>
  </mc:AlternateContent>
  <xr:revisionPtr revIDLastSave="0" documentId="8_{1785AF00-E359-4945-99B5-39964E4ECC54}" xr6:coauthVersionLast="47" xr6:coauthVersionMax="47" xr10:uidLastSave="{00000000-0000-0000-0000-000000000000}"/>
  <bookViews>
    <workbookView xWindow="-110" yWindow="-110" windowWidth="19420" windowHeight="10420" xr2:uid="{08E2F227-8E0C-4984-9009-76CBE6EB401E}"/>
  </bookViews>
  <sheets>
    <sheet name="Desember 2021" sheetId="1" r:id="rId1"/>
    <sheet name="Kommunene desember 202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6" i="1" l="1"/>
  <c r="E106" i="1" s="1"/>
  <c r="D105" i="1"/>
  <c r="E105" i="1" s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</calcChain>
</file>

<file path=xl/sharedStrings.xml><?xml version="1.0" encoding="utf-8"?>
<sst xmlns="http://schemas.openxmlformats.org/spreadsheetml/2006/main" count="355" uniqueCount="299">
  <si>
    <t>Totalt salg, liter</t>
  </si>
  <si>
    <t>Kategori</t>
  </si>
  <si>
    <t>Desember</t>
  </si>
  <si>
    <t>Endring</t>
  </si>
  <si>
    <t>2020</t>
  </si>
  <si>
    <t>2021</t>
  </si>
  <si>
    <t>Liter</t>
  </si>
  <si>
    <t>Prosent</t>
  </si>
  <si>
    <t>Svakvin</t>
  </si>
  <si>
    <t>Rødvin</t>
  </si>
  <si>
    <t>Hvitvin</t>
  </si>
  <si>
    <t>Musserende vin</t>
  </si>
  <si>
    <t>Rosévin</t>
  </si>
  <si>
    <t>Aromatisert vin</t>
  </si>
  <si>
    <t>Perlende vin</t>
  </si>
  <si>
    <t>Sider</t>
  </si>
  <si>
    <t>Fruktvin</t>
  </si>
  <si>
    <t>Brennevin</t>
  </si>
  <si>
    <t>Akevitt</t>
  </si>
  <si>
    <t>Vodka</t>
  </si>
  <si>
    <t>Likør</t>
  </si>
  <si>
    <t>Druebrennevin</t>
  </si>
  <si>
    <t>Whisky</t>
  </si>
  <si>
    <t>Gin</t>
  </si>
  <si>
    <t>Brennevin, annet</t>
  </si>
  <si>
    <t>Bitter</t>
  </si>
  <si>
    <t>Rom</t>
  </si>
  <si>
    <t>Brennevin, nøytralt &lt; 37,5 %</t>
  </si>
  <si>
    <t>Fruktbrennevin</t>
  </si>
  <si>
    <t>Genever</t>
  </si>
  <si>
    <t>Øl</t>
  </si>
  <si>
    <t>Alkoholfritt</t>
  </si>
  <si>
    <t>Sterkvin</t>
  </si>
  <si>
    <t>Totalsum</t>
  </si>
  <si>
    <t>Fylkene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</si>
  <si>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</si>
  <si>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</si>
  <si>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</si>
  <si>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</si>
  <si>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</si>
  <si>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</si>
  <si>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</si>
  <si>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</si>
  <si>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</si>
  <si>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</si>
  <si>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</si>
  <si>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Svakvin land, liter</t>
  </si>
  <si>
    <t>Kategori/land</t>
  </si>
  <si>
    <t>Italia</t>
  </si>
  <si>
    <t>Frankrike</t>
  </si>
  <si>
    <t>Spania</t>
  </si>
  <si>
    <t>USA</t>
  </si>
  <si>
    <t>Chile</t>
  </si>
  <si>
    <t>Australia</t>
  </si>
  <si>
    <t>Portugal</t>
  </si>
  <si>
    <t>Argentina</t>
  </si>
  <si>
    <t>Sør-Afrika</t>
  </si>
  <si>
    <t>Libanon</t>
  </si>
  <si>
    <t>Østerrike</t>
  </si>
  <si>
    <t>Tyskland</t>
  </si>
  <si>
    <t>Hellas</t>
  </si>
  <si>
    <t>New Zealand</t>
  </si>
  <si>
    <t>Ungarn</t>
  </si>
  <si>
    <t>Romania</t>
  </si>
  <si>
    <t>England</t>
  </si>
  <si>
    <t>Sverige</t>
  </si>
  <si>
    <t>Norge</t>
  </si>
  <si>
    <t xml:space="preserve">Kommune er sortert på vekst. Kommunene med størst nedgang i desember er for det meste kommuner nær svenskegrensen. I takt med gjenåpning av samfunnet vil Vinmonopolets butikker ha nedgang, og nedgangen vil som oftest være størst for kommunene nærmest Sverige. </t>
  </si>
  <si>
    <t xml:space="preserve">Kommunene </t>
  </si>
  <si>
    <t xml:space="preserve">Kommune </t>
  </si>
  <si>
    <t>Froland</t>
  </si>
  <si>
    <t>Vestby</t>
  </si>
  <si>
    <t>Halden</t>
  </si>
  <si>
    <t>Kongsvinger</t>
  </si>
  <si>
    <t>Hvaler</t>
  </si>
  <si>
    <t>Sarpsborg</t>
  </si>
  <si>
    <t>Sør-Odal</t>
  </si>
  <si>
    <t>Grong</t>
  </si>
  <si>
    <t>Rakkestad</t>
  </si>
  <si>
    <t>Åsnes</t>
  </si>
  <si>
    <t>Enebakk</t>
  </si>
  <si>
    <t>Nore og Uvdal</t>
  </si>
  <si>
    <t>Vennesla</t>
  </si>
  <si>
    <t>Gjerdrum</t>
  </si>
  <si>
    <t>Aurskog-Høland</t>
  </si>
  <si>
    <t>Frosta</t>
  </si>
  <si>
    <t>Fredrikstad</t>
  </si>
  <si>
    <t>Øystre Slidre</t>
  </si>
  <si>
    <t>Sør-Aurdal</t>
  </si>
  <si>
    <t>Suldal</t>
  </si>
  <si>
    <t>Lebesby</t>
  </si>
  <si>
    <t>Haugesund</t>
  </si>
  <si>
    <t>Åmot</t>
  </si>
  <si>
    <t>Hole</t>
  </si>
  <si>
    <t>Nesbyen</t>
  </si>
  <si>
    <t>Dovre</t>
  </si>
  <si>
    <t>Røros</t>
  </si>
  <si>
    <t>Ås</t>
  </si>
  <si>
    <t>Indre Østfold</t>
  </si>
  <si>
    <t>Nome</t>
  </si>
  <si>
    <t>Malvik</t>
  </si>
  <si>
    <t>Trysil</t>
  </si>
  <si>
    <t>Ullensaker</t>
  </si>
  <si>
    <t>Herøy (Nordland)</t>
  </si>
  <si>
    <t>Tysnes</t>
  </si>
  <si>
    <t>Tjeldsund</t>
  </si>
  <si>
    <t>Gjerstad</t>
  </si>
  <si>
    <t>Sigdal</t>
  </si>
  <si>
    <t>Austevoll</t>
  </si>
  <si>
    <t>Verdal</t>
  </si>
  <si>
    <t>Kvinesdal</t>
  </si>
  <si>
    <t>Guovdageaidnu Kautok</t>
  </si>
  <si>
    <t>Lødingen</t>
  </si>
  <si>
    <t>Osterøy</t>
  </si>
  <si>
    <t>Heim </t>
  </si>
  <si>
    <t>Narvik</t>
  </si>
  <si>
    <t>Årdal</t>
  </si>
  <si>
    <t>Vindafjord</t>
  </si>
  <si>
    <t>Bykle</t>
  </si>
  <si>
    <t>Nordre Follo</t>
  </si>
  <si>
    <t>Evje og Hornnes</t>
  </si>
  <si>
    <t>Lørenskog</t>
  </si>
  <si>
    <t>Båtsfjord</t>
  </si>
  <si>
    <t>Rana</t>
  </si>
  <si>
    <t>Lillesand</t>
  </si>
  <si>
    <t>Inderøy</t>
  </si>
  <si>
    <t>Salangen</t>
  </si>
  <si>
    <t>Farsund</t>
  </si>
  <si>
    <t>Eidsvoll</t>
  </si>
  <si>
    <t>Stranda</t>
  </si>
  <si>
    <t>Løten</t>
  </si>
  <si>
    <t>Stor-Elvdal</t>
  </si>
  <si>
    <t>Skjervøy</t>
  </si>
  <si>
    <t>Frøya</t>
  </si>
  <si>
    <t>Flekkefjord</t>
  </si>
  <si>
    <t>Nannestad</t>
  </si>
  <si>
    <t>Bamble</t>
  </si>
  <si>
    <t>Steigen</t>
  </si>
  <si>
    <t>Frogn</t>
  </si>
  <si>
    <t>Målselv</t>
  </si>
  <si>
    <t>Karmøy</t>
  </si>
  <si>
    <t>Selbu</t>
  </si>
  <si>
    <t>Nesna</t>
  </si>
  <si>
    <t>Bømlo</t>
  </si>
  <si>
    <t>Vanylven</t>
  </si>
  <si>
    <t>Porsanger Porsángu P</t>
  </si>
  <si>
    <t>Hemnes</t>
  </si>
  <si>
    <t>Indre Fosen</t>
  </si>
  <si>
    <t>Tynset</t>
  </si>
  <si>
    <t>Elverum</t>
  </si>
  <si>
    <t>Lyngdal</t>
  </si>
  <si>
    <t>Kragerø</t>
  </si>
  <si>
    <t>Saltdal</t>
  </si>
  <si>
    <t>Midtre Gauldal</t>
  </si>
  <si>
    <t>Kristiansand</t>
  </si>
  <si>
    <t>Vefsn</t>
  </si>
  <si>
    <t>Lillestrøm</t>
  </si>
  <si>
    <t>Melhus</t>
  </si>
  <si>
    <t>Nordkapp</t>
  </si>
  <si>
    <t>Notodden</t>
  </si>
  <si>
    <t>Holmestrand</t>
  </si>
  <si>
    <t>Horten</t>
  </si>
  <si>
    <t>Alstahaug</t>
  </si>
  <si>
    <t>Kvam</t>
  </si>
  <si>
    <t>Strand</t>
  </si>
  <si>
    <t>Høyanger</t>
  </si>
  <si>
    <t>Larvik</t>
  </si>
  <si>
    <t>Vardø</t>
  </si>
  <si>
    <t>Moss</t>
  </si>
  <si>
    <t>Vadsø</t>
  </si>
  <si>
    <t>Øksnes</t>
  </si>
  <si>
    <t>Nittedal</t>
  </si>
  <si>
    <t>Ål</t>
  </si>
  <si>
    <t>Tvedestrand</t>
  </si>
  <si>
    <t>Sauda</t>
  </si>
  <si>
    <t>Stjørdal</t>
  </si>
  <si>
    <t>Åfjord</t>
  </si>
  <si>
    <t>Bø</t>
  </si>
  <si>
    <t>Alver</t>
  </si>
  <si>
    <t>Vik</t>
  </si>
  <si>
    <t>Brønnøy</t>
  </si>
  <si>
    <t>Etne</t>
  </si>
  <si>
    <t>Lindesnes</t>
  </si>
  <si>
    <t>Hammerfest </t>
  </si>
  <si>
    <t>Smøla</t>
  </si>
  <si>
    <t>Gloppen</t>
  </si>
  <si>
    <t>Øygarden</t>
  </si>
  <si>
    <t>Nordreisa</t>
  </si>
  <si>
    <t>Lier</t>
  </si>
  <si>
    <t>Nord-Aurdal</t>
  </si>
  <si>
    <t>Ullensvang</t>
  </si>
  <si>
    <t>Vestnes</t>
  </si>
  <si>
    <t>Hol</t>
  </si>
  <si>
    <t>Asker</t>
  </si>
  <si>
    <t>Bærum</t>
  </si>
  <si>
    <t>Vestre Toten</t>
  </si>
  <si>
    <t>Luster</t>
  </si>
  <si>
    <t>Seljord</t>
  </si>
  <si>
    <t>Drammen</t>
  </si>
  <si>
    <t>Sunndal</t>
  </si>
  <si>
    <t>Meløy</t>
  </si>
  <si>
    <t>Østre Toten</t>
  </si>
  <si>
    <t>Hå</t>
  </si>
  <si>
    <t>Herøy (Møre og Romsd</t>
  </si>
  <si>
    <t>Sula</t>
  </si>
  <si>
    <t>Drangedal</t>
  </si>
  <si>
    <t>Eigersund</t>
  </si>
  <si>
    <t>Grimstad</t>
  </si>
  <si>
    <t>Færder</t>
  </si>
  <si>
    <t>Søndre Land</t>
  </si>
  <si>
    <t>Namsos </t>
  </si>
  <si>
    <t>Nes</t>
  </si>
  <si>
    <t>Klepp</t>
  </si>
  <si>
    <t>Tinn</t>
  </si>
  <si>
    <t>Surnadal</t>
  </si>
  <si>
    <t>Andøy</t>
  </si>
  <si>
    <t>Ringerike</t>
  </si>
  <si>
    <t>Kongsberg</t>
  </si>
  <si>
    <t>Midt-Telemark</t>
  </si>
  <si>
    <t>Stryn</t>
  </si>
  <si>
    <t>Bardu</t>
  </si>
  <si>
    <t>Fauske</t>
  </si>
  <si>
    <t>Balsfjord</t>
  </si>
  <si>
    <t>Askøy</t>
  </si>
  <si>
    <t>Rauma</t>
  </si>
  <si>
    <t>Nesodden</t>
  </si>
  <si>
    <t>Lyngen</t>
  </si>
  <si>
    <t>Gjesdal</t>
  </si>
  <si>
    <t>Randaberg</t>
  </si>
  <si>
    <t>Gjøvik</t>
  </si>
  <si>
    <t>Bjørnafjorden</t>
  </si>
  <si>
    <t>Sogndal</t>
  </si>
  <si>
    <t>Risør</t>
  </si>
  <si>
    <t>Nærøysund </t>
  </si>
  <si>
    <t>Kinn</t>
  </si>
  <si>
    <t>Levanger</t>
  </si>
  <si>
    <t>Vågan</t>
  </si>
  <si>
    <t>Ulstein</t>
  </si>
  <si>
    <t>Jevnaker</t>
  </si>
  <si>
    <t>Voss</t>
  </si>
  <si>
    <t>Flå</t>
  </si>
  <si>
    <t>Stord</t>
  </si>
  <si>
    <t>Sandefjord</t>
  </si>
  <si>
    <t>Gran</t>
  </si>
  <si>
    <t>Ørland</t>
  </si>
  <si>
    <t>Sel</t>
  </si>
  <si>
    <t>Time</t>
  </si>
  <si>
    <t>Hamar</t>
  </si>
  <si>
    <t>Askvoll</t>
  </si>
  <si>
    <t>Ringebu</t>
  </si>
  <si>
    <t>Kvinnherad</t>
  </si>
  <si>
    <t>Alta</t>
  </si>
  <si>
    <t>Vinje</t>
  </si>
  <si>
    <t>Gausdal</t>
  </si>
  <si>
    <t>Nordre Land</t>
  </si>
  <si>
    <t>Hemsedal</t>
  </si>
  <si>
    <t>Ålesund</t>
  </si>
  <si>
    <t>Hustadvika</t>
  </si>
  <si>
    <t>Ringsaker</t>
  </si>
  <si>
    <t>Sør-Varanger</t>
  </si>
  <si>
    <t>Gol</t>
  </si>
  <si>
    <t>Vågå</t>
  </si>
  <si>
    <t>Stavanger</t>
  </si>
  <si>
    <t>Tønsberg</t>
  </si>
  <si>
    <t>Lom</t>
  </si>
  <si>
    <t>Sykkylven</t>
  </si>
  <si>
    <t>Lillehammer</t>
  </si>
  <si>
    <t>Sortland</t>
  </si>
  <si>
    <t>Hitra </t>
  </si>
  <si>
    <t>Stad</t>
  </si>
  <si>
    <t>Orkland </t>
  </si>
  <si>
    <t>Stange</t>
  </si>
  <si>
    <t>Senja</t>
  </si>
  <si>
    <t>Bodø</t>
  </si>
  <si>
    <t>Trondheim</t>
  </si>
  <si>
    <t>Oppdal</t>
  </si>
  <si>
    <t>Øyer</t>
  </si>
  <si>
    <t>Sunnfjord</t>
  </si>
  <si>
    <t>Volda</t>
  </si>
  <si>
    <t>Hadsel</t>
  </si>
  <si>
    <t>Vestvågøy</t>
  </si>
  <si>
    <t>Skien</t>
  </si>
  <si>
    <t>Porsgrunn</t>
  </si>
  <si>
    <t>Øvre Eiker</t>
  </si>
  <si>
    <t>Sandnes </t>
  </si>
  <si>
    <t>Bergen</t>
  </si>
  <si>
    <t>Tromsø</t>
  </si>
  <si>
    <t>Averøy</t>
  </si>
  <si>
    <t>Ørsta</t>
  </si>
  <si>
    <t>Sola</t>
  </si>
  <si>
    <t>Harstad</t>
  </si>
  <si>
    <t>Steinkjer</t>
  </si>
  <si>
    <t>Molde</t>
  </si>
  <si>
    <t>Nord-Fron</t>
  </si>
  <si>
    <t>Modum</t>
  </si>
  <si>
    <t>Arendal</t>
  </si>
  <si>
    <t>Kristiansund</t>
  </si>
  <si>
    <t>Fitjar</t>
  </si>
  <si>
    <t>Tysvær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</si>
</sst>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_-* #,##0_-;\-* #,##0_-;_-* &quot;-&quot;??_-;_-@_-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3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5" fontId="3" fillId="4" borderId="1" xfId="0" applyNumberFormat="1" applyFont="1" applyFill="1" applyBorder="1"/>
    <xf numFmtId="164" fontId="2" fillId="4" borderId="1" xfId="0" applyNumberFormat="1" applyFont="1" applyFill="1" applyBorder="1"/>
    <xf numFmtId="9" fontId="2" fillId="4" borderId="1" xfId="1" applyFont="1" applyFill="1" applyBorder="1"/>
    <xf numFmtId="0" fontId="0" fillId="0" borderId="1" xfId="0" applyBorder="1" applyAlignment="1">
      <alignment horizontal="left" indent="1"/>
    </xf>
    <xf numFmtId="165" fontId="0" fillId="0" borderId="1" xfId="0" applyNumberFormat="1" applyBorder="1"/>
    <xf numFmtId="164" fontId="0" fillId="0" borderId="1" xfId="0" applyNumberFormat="1" applyBorder="1"/>
    <xf numFmtId="9" fontId="0" fillId="0" borderId="1" xfId="1" applyFont="1" applyBorder="1"/>
    <xf numFmtId="0" fontId="3" fillId="3" borderId="1" xfId="0" applyFont="1" applyFill="1" applyBorder="1" applyAlignment="1">
      <alignment horizontal="left"/>
    </xf>
    <xf numFmtId="165" fontId="3" fillId="3" borderId="1" xfId="0" applyNumberFormat="1" applyFont="1" applyFill="1" applyBorder="1"/>
    <xf numFmtId="164" fontId="2" fillId="2" borderId="1" xfId="0" applyNumberFormat="1" applyFont="1" applyFill="1" applyBorder="1"/>
    <xf numFmtId="9" fontId="2" fillId="2" borderId="1" xfId="1" applyFont="1" applyFill="1" applyBorder="1"/>
    <xf numFmtId="164" fontId="0" fillId="0" borderId="0" xfId="0" applyNumberFormat="1"/>
    <xf numFmtId="9" fontId="0" fillId="0" borderId="0" xfId="1" applyFont="1"/>
    <xf numFmtId="0" fontId="0" fillId="0" borderId="1" xfId="0" applyBorder="1" applyAlignment="1">
      <alignment horizontal="left"/>
    </xf>
    <xf numFmtId="9" fontId="3" fillId="3" borderId="1" xfId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8A6B5-DA35-4735-B69A-1887577CAA96}">
  <dimension ref="A1:E106"/>
  <sheetViews>
    <sheetView tabSelected="1" workbookViewId="0">
      <selection sqref="A1:E1"/>
    </sheetView>
  </sheetViews>
  <sheetFormatPr defaultColWidth="11.42578125" defaultRowHeight="12.6"/>
  <cols>
    <col min="1" max="1" width="25.28515625" bestFit="1" customWidth="1"/>
    <col min="2" max="2" width="12.85546875" customWidth="1"/>
    <col min="3" max="3" width="12.140625" customWidth="1"/>
    <col min="4" max="4" width="10.85546875" style="15"/>
  </cols>
  <sheetData>
    <row r="1" spans="1:5" ht="12.95">
      <c r="A1" s="20" t="s">
        <v>0</v>
      </c>
      <c r="B1" s="20"/>
      <c r="C1" s="20"/>
      <c r="D1" s="20"/>
      <c r="E1" s="20"/>
    </row>
    <row r="2" spans="1:5" ht="12.95">
      <c r="A2" s="21" t="s">
        <v>1</v>
      </c>
      <c r="B2" s="22" t="s">
        <v>2</v>
      </c>
      <c r="C2" s="22"/>
      <c r="D2" s="22" t="s">
        <v>3</v>
      </c>
      <c r="E2" s="22"/>
    </row>
    <row r="3" spans="1:5" ht="12.95">
      <c r="A3" s="21"/>
      <c r="B3" s="1" t="s">
        <v>4</v>
      </c>
      <c r="C3" s="1" t="s">
        <v>5</v>
      </c>
      <c r="D3" s="2" t="s">
        <v>6</v>
      </c>
      <c r="E3" s="1" t="s">
        <v>7</v>
      </c>
    </row>
    <row r="4" spans="1:5" ht="12.95">
      <c r="A4" s="3" t="s">
        <v>8</v>
      </c>
      <c r="B4" s="4">
        <v>12233610.111</v>
      </c>
      <c r="C4" s="4">
        <v>11348837.845000001</v>
      </c>
      <c r="D4" s="5">
        <f>C4-B4</f>
        <v>-884772.2659999989</v>
      </c>
      <c r="E4" s="6">
        <f>D4/B4</f>
        <v>-7.232307209173236E-2</v>
      </c>
    </row>
    <row r="5" spans="1:5">
      <c r="A5" s="7" t="s">
        <v>9</v>
      </c>
      <c r="B5" s="8">
        <v>7720340.7899999991</v>
      </c>
      <c r="C5" s="8">
        <v>7044667.7689999994</v>
      </c>
      <c r="D5" s="9">
        <f t="shared" ref="D5:D29" si="0">C5-B5</f>
        <v>-675673.02099999972</v>
      </c>
      <c r="E5" s="10">
        <f t="shared" ref="E5:E29" si="1">D5/B5</f>
        <v>-8.7518548646866118E-2</v>
      </c>
    </row>
    <row r="6" spans="1:5">
      <c r="A6" s="7" t="s">
        <v>10</v>
      </c>
      <c r="B6" s="8">
        <v>2752310.0269999998</v>
      </c>
      <c r="C6" s="8">
        <v>2545999.781</v>
      </c>
      <c r="D6" s="9">
        <f t="shared" si="0"/>
        <v>-206310.24599999981</v>
      </c>
      <c r="E6" s="10">
        <f t="shared" si="1"/>
        <v>-7.4958941389635769E-2</v>
      </c>
    </row>
    <row r="7" spans="1:5">
      <c r="A7" s="7" t="s">
        <v>11</v>
      </c>
      <c r="B7" s="8">
        <v>1230470.55</v>
      </c>
      <c r="C7" s="8">
        <v>1248623.0750000002</v>
      </c>
      <c r="D7" s="9">
        <f t="shared" si="0"/>
        <v>18152.52500000014</v>
      </c>
      <c r="E7" s="10">
        <f t="shared" si="1"/>
        <v>1.4752506673158606E-2</v>
      </c>
    </row>
    <row r="8" spans="1:5">
      <c r="A8" s="7" t="s">
        <v>12</v>
      </c>
      <c r="B8" s="8">
        <v>241767.359</v>
      </c>
      <c r="C8" s="8">
        <v>229421.97000000003</v>
      </c>
      <c r="D8" s="9">
        <f t="shared" si="0"/>
        <v>-12345.388999999966</v>
      </c>
      <c r="E8" s="10">
        <f t="shared" si="1"/>
        <v>-5.1063092433416404E-2</v>
      </c>
    </row>
    <row r="9" spans="1:5">
      <c r="A9" s="7" t="s">
        <v>13</v>
      </c>
      <c r="B9" s="8">
        <v>112054.62</v>
      </c>
      <c r="C9" s="8">
        <v>115344.50199999996</v>
      </c>
      <c r="D9" s="9">
        <f t="shared" si="0"/>
        <v>3289.8819999999687</v>
      </c>
      <c r="E9" s="10">
        <f t="shared" si="1"/>
        <v>2.9359628366951482E-2</v>
      </c>
    </row>
    <row r="10" spans="1:5">
      <c r="A10" s="7" t="s">
        <v>14</v>
      </c>
      <c r="B10" s="8">
        <v>107819.44999999998</v>
      </c>
      <c r="C10" s="8">
        <v>95957.3</v>
      </c>
      <c r="D10" s="9">
        <f t="shared" si="0"/>
        <v>-11862.14999999998</v>
      </c>
      <c r="E10" s="10">
        <f t="shared" si="1"/>
        <v>-0.11001864691389153</v>
      </c>
    </row>
    <row r="11" spans="1:5">
      <c r="A11" s="7" t="s">
        <v>15</v>
      </c>
      <c r="B11" s="8">
        <v>52373.85500000001</v>
      </c>
      <c r="C11" s="8">
        <v>53694.630000000019</v>
      </c>
      <c r="D11" s="9">
        <f t="shared" si="0"/>
        <v>1320.7750000000087</v>
      </c>
      <c r="E11" s="10">
        <f t="shared" si="1"/>
        <v>2.5218212407698622E-2</v>
      </c>
    </row>
    <row r="12" spans="1:5">
      <c r="A12" s="7" t="s">
        <v>16</v>
      </c>
      <c r="B12" s="8">
        <v>16473.46</v>
      </c>
      <c r="C12" s="8">
        <v>15128.818000000001</v>
      </c>
      <c r="D12" s="9">
        <f t="shared" si="0"/>
        <v>-1344.641999999998</v>
      </c>
      <c r="E12" s="10">
        <f t="shared" si="1"/>
        <v>-8.1624746713804999E-2</v>
      </c>
    </row>
    <row r="13" spans="1:5" ht="12.95">
      <c r="A13" s="3" t="s">
        <v>17</v>
      </c>
      <c r="B13" s="4">
        <v>2298792.1650000005</v>
      </c>
      <c r="C13" s="4">
        <v>2209096.2500000009</v>
      </c>
      <c r="D13" s="5">
        <f t="shared" si="0"/>
        <v>-89695.914999999572</v>
      </c>
      <c r="E13" s="6">
        <f t="shared" si="1"/>
        <v>-3.9018714421275032E-2</v>
      </c>
    </row>
    <row r="14" spans="1:5">
      <c r="A14" s="7" t="s">
        <v>18</v>
      </c>
      <c r="B14" s="8">
        <v>529098.3600000001</v>
      </c>
      <c r="C14" s="8">
        <v>507435.20000000019</v>
      </c>
      <c r="D14" s="9">
        <f t="shared" si="0"/>
        <v>-21663.159999999916</v>
      </c>
      <c r="E14" s="10">
        <f t="shared" si="1"/>
        <v>-4.094354025213745E-2</v>
      </c>
    </row>
    <row r="15" spans="1:5">
      <c r="A15" s="7" t="s">
        <v>19</v>
      </c>
      <c r="B15" s="8">
        <v>435176.36000000016</v>
      </c>
      <c r="C15" s="8">
        <v>419937.96000000014</v>
      </c>
      <c r="D15" s="9">
        <f t="shared" si="0"/>
        <v>-15238.400000000023</v>
      </c>
      <c r="E15" s="10">
        <f t="shared" si="1"/>
        <v>-3.501660797934892E-2</v>
      </c>
    </row>
    <row r="16" spans="1:5">
      <c r="A16" s="7" t="s">
        <v>20</v>
      </c>
      <c r="B16" s="8">
        <v>349649.01000000007</v>
      </c>
      <c r="C16" s="8">
        <v>351576.7200000002</v>
      </c>
      <c r="D16" s="9">
        <f t="shared" si="0"/>
        <v>1927.7100000001374</v>
      </c>
      <c r="E16" s="10">
        <f t="shared" si="1"/>
        <v>5.5132717235496734E-3</v>
      </c>
    </row>
    <row r="17" spans="1:5">
      <c r="A17" s="7" t="s">
        <v>21</v>
      </c>
      <c r="B17" s="8">
        <v>273610.94000000012</v>
      </c>
      <c r="C17" s="8">
        <v>255402.6</v>
      </c>
      <c r="D17" s="9">
        <f t="shared" si="0"/>
        <v>-18208.340000000113</v>
      </c>
      <c r="E17" s="10">
        <f t="shared" si="1"/>
        <v>-6.6548289333752897E-2</v>
      </c>
    </row>
    <row r="18" spans="1:5">
      <c r="A18" s="7" t="s">
        <v>22</v>
      </c>
      <c r="B18" s="8">
        <v>264963.3000000001</v>
      </c>
      <c r="C18" s="8">
        <v>243559.00000000015</v>
      </c>
      <c r="D18" s="9">
        <f t="shared" si="0"/>
        <v>-21404.299999999959</v>
      </c>
      <c r="E18" s="10">
        <f t="shared" si="1"/>
        <v>-8.0782130959268519E-2</v>
      </c>
    </row>
    <row r="19" spans="1:5">
      <c r="A19" s="7" t="s">
        <v>23</v>
      </c>
      <c r="B19" s="8">
        <v>138918.43000000002</v>
      </c>
      <c r="C19" s="8">
        <v>131245.43000000011</v>
      </c>
      <c r="D19" s="9">
        <f t="shared" si="0"/>
        <v>-7672.9999999999127</v>
      </c>
      <c r="E19" s="10">
        <f t="shared" si="1"/>
        <v>-5.523385198061849E-2</v>
      </c>
    </row>
    <row r="20" spans="1:5">
      <c r="A20" s="7" t="s">
        <v>24</v>
      </c>
      <c r="B20" s="8">
        <v>117089.19500000004</v>
      </c>
      <c r="C20" s="8">
        <v>118525.69</v>
      </c>
      <c r="D20" s="9">
        <f t="shared" si="0"/>
        <v>1436.4949999999662</v>
      </c>
      <c r="E20" s="10">
        <f t="shared" si="1"/>
        <v>1.2268382236294013E-2</v>
      </c>
    </row>
    <row r="21" spans="1:5">
      <c r="A21" s="7" t="s">
        <v>25</v>
      </c>
      <c r="B21" s="8">
        <v>111871.96999999999</v>
      </c>
      <c r="C21" s="8">
        <v>105454.85999999997</v>
      </c>
      <c r="D21" s="9">
        <f t="shared" si="0"/>
        <v>-6417.1100000000151</v>
      </c>
      <c r="E21" s="10">
        <f t="shared" si="1"/>
        <v>-5.7361196017197302E-2</v>
      </c>
    </row>
    <row r="22" spans="1:5">
      <c r="A22" s="7" t="s">
        <v>26</v>
      </c>
      <c r="B22" s="8">
        <v>39511.750000000015</v>
      </c>
      <c r="C22" s="8">
        <v>35996.750000000022</v>
      </c>
      <c r="D22" s="9">
        <f t="shared" si="0"/>
        <v>-3514.9999999999927</v>
      </c>
      <c r="E22" s="10">
        <f t="shared" si="1"/>
        <v>-8.8960878725948392E-2</v>
      </c>
    </row>
    <row r="23" spans="1:5">
      <c r="A23" s="7" t="s">
        <v>27</v>
      </c>
      <c r="B23" s="8">
        <v>22102.499999999993</v>
      </c>
      <c r="C23" s="8">
        <v>24203.000000000007</v>
      </c>
      <c r="D23" s="9">
        <f t="shared" si="0"/>
        <v>2100.5000000000146</v>
      </c>
      <c r="E23" s="10">
        <f t="shared" si="1"/>
        <v>9.5034498359914732E-2</v>
      </c>
    </row>
    <row r="24" spans="1:5">
      <c r="A24" s="7" t="s">
        <v>28</v>
      </c>
      <c r="B24" s="8">
        <v>14983.050000000005</v>
      </c>
      <c r="C24" s="8">
        <v>13937.839999999998</v>
      </c>
      <c r="D24" s="9">
        <f t="shared" si="0"/>
        <v>-1045.2100000000064</v>
      </c>
      <c r="E24" s="10">
        <f t="shared" si="1"/>
        <v>-6.9759494895899443E-2</v>
      </c>
    </row>
    <row r="25" spans="1:5">
      <c r="A25" s="7" t="s">
        <v>29</v>
      </c>
      <c r="B25" s="8">
        <v>1817.3000000000002</v>
      </c>
      <c r="C25" s="8">
        <v>1821.2</v>
      </c>
      <c r="D25" s="9">
        <f t="shared" si="0"/>
        <v>3.8999999999998636</v>
      </c>
      <c r="E25" s="10">
        <f t="shared" si="1"/>
        <v>2.1460408298023788E-3</v>
      </c>
    </row>
    <row r="26" spans="1:5" ht="12.95">
      <c r="A26" s="3" t="s">
        <v>30</v>
      </c>
      <c r="B26" s="4">
        <v>785938.43200000015</v>
      </c>
      <c r="C26" s="4">
        <v>739458.4429999995</v>
      </c>
      <c r="D26" s="5">
        <f t="shared" si="0"/>
        <v>-46479.989000000642</v>
      </c>
      <c r="E26" s="6">
        <f t="shared" si="1"/>
        <v>-5.9139478497980659E-2</v>
      </c>
    </row>
    <row r="27" spans="1:5" ht="12.95">
      <c r="A27" s="3" t="s">
        <v>31</v>
      </c>
      <c r="B27" s="4">
        <v>135689.50999999992</v>
      </c>
      <c r="C27" s="4">
        <v>154564.28</v>
      </c>
      <c r="D27" s="5">
        <f t="shared" si="0"/>
        <v>18874.770000000077</v>
      </c>
      <c r="E27" s="6">
        <f t="shared" si="1"/>
        <v>0.13910264691795327</v>
      </c>
    </row>
    <row r="28" spans="1:5" ht="12.95">
      <c r="A28" s="3" t="s">
        <v>32</v>
      </c>
      <c r="B28" s="4">
        <v>133900.77499999997</v>
      </c>
      <c r="C28" s="4">
        <v>124815.02499999999</v>
      </c>
      <c r="D28" s="5">
        <f t="shared" si="0"/>
        <v>-9085.7499999999709</v>
      </c>
      <c r="E28" s="6">
        <f t="shared" si="1"/>
        <v>-6.7854349610747017E-2</v>
      </c>
    </row>
    <row r="29" spans="1:5" ht="12.95">
      <c r="A29" s="11" t="s">
        <v>33</v>
      </c>
      <c r="B29" s="12">
        <v>15587930.993000001</v>
      </c>
      <c r="C29" s="12">
        <v>14576771.843</v>
      </c>
      <c r="D29" s="13">
        <f t="shared" si="0"/>
        <v>-1011159.1500000004</v>
      </c>
      <c r="E29" s="14">
        <f t="shared" si="1"/>
        <v>-6.4868079699228642E-2</v>
      </c>
    </row>
    <row r="30" spans="1:5">
      <c r="E30" s="16"/>
    </row>
    <row r="31" spans="1:5">
      <c r="E31" s="16"/>
    </row>
    <row r="32" spans="1:5">
      <c r="E32" s="16"/>
    </row>
    <row r="33" spans="1:5" ht="12.95">
      <c r="A33" s="20" t="s">
        <v>0</v>
      </c>
      <c r="B33" s="20"/>
      <c r="C33" s="20"/>
      <c r="D33" s="20"/>
      <c r="E33" s="20"/>
    </row>
    <row r="34" spans="1:5" ht="12.95">
      <c r="A34" s="21" t="s">
        <v>34</v>
      </c>
      <c r="B34" s="22" t="s">
        <v>2</v>
      </c>
      <c r="C34" s="22"/>
      <c r="D34" s="22" t="s">
        <v>3</v>
      </c>
      <c r="E34" s="22"/>
    </row>
    <row r="35" spans="1:5" ht="12.95">
      <c r="A35" s="21"/>
      <c r="B35" s="1" t="s">
        <v>4</v>
      </c>
      <c r="C35" s="1" t="s">
        <v>5</v>
      </c>
      <c r="D35" s="2" t="s">
        <v>6</v>
      </c>
      <c r="E35" s="1" t="s">
        <v>7</v>
      </c>
    </row>
    <row r="36" spans="1:5">
      <c r="A36" s="17" t="s">
        <v>35</v>
      </c>
      <c r="B36" s="8">
        <v>740453.09600000025</v>
      </c>
      <c r="C36" s="8">
        <v>671786.32800000056</v>
      </c>
      <c r="D36" s="9">
        <f t="shared" ref="D36:D99" si="2">C36-B36</f>
        <v>-68666.767999999691</v>
      </c>
      <c r="E36" s="10">
        <f t="shared" ref="E36:E99" si="3">D36/B36</f>
        <v>-9.2736148138139018E-2</v>
      </c>
    </row>
    <row r="37" spans="1:5">
      <c r="A37" s="17" t="s">
        <v>36</v>
      </c>
      <c r="B37" s="8">
        <v>1124725.4820000001</v>
      </c>
      <c r="C37" s="8">
        <v>1040864.8549999991</v>
      </c>
      <c r="D37" s="9">
        <f t="shared" si="2"/>
        <v>-83860.627000001026</v>
      </c>
      <c r="E37" s="10">
        <f t="shared" si="3"/>
        <v>-7.4560973626096802E-2</v>
      </c>
    </row>
    <row r="38" spans="1:5">
      <c r="A38" s="17" t="s">
        <v>37</v>
      </c>
      <c r="B38" s="8">
        <v>672614.34599999944</v>
      </c>
      <c r="C38" s="8">
        <v>661110.55199999816</v>
      </c>
      <c r="D38" s="9">
        <f t="shared" si="2"/>
        <v>-11503.794000001275</v>
      </c>
      <c r="E38" s="10">
        <f t="shared" si="3"/>
        <v>-1.7103105320922317E-2</v>
      </c>
    </row>
    <row r="39" spans="1:5">
      <c r="A39" s="17" t="s">
        <v>38</v>
      </c>
      <c r="B39" s="8">
        <v>775800.04099999904</v>
      </c>
      <c r="C39" s="8">
        <v>729617.22600000026</v>
      </c>
      <c r="D39" s="9">
        <f t="shared" si="2"/>
        <v>-46182.81499999878</v>
      </c>
      <c r="E39" s="10">
        <f t="shared" si="3"/>
        <v>-5.952927630742267E-2</v>
      </c>
    </row>
    <row r="40" spans="1:5">
      <c r="A40" s="17" t="s">
        <v>39</v>
      </c>
      <c r="B40" s="8">
        <v>2207736.7689999989</v>
      </c>
      <c r="C40" s="8">
        <v>2072016.0159999998</v>
      </c>
      <c r="D40" s="9">
        <f t="shared" si="2"/>
        <v>-135720.75299999909</v>
      </c>
      <c r="E40" s="10">
        <f t="shared" si="3"/>
        <v>-6.1475061205541373E-2</v>
      </c>
    </row>
    <row r="41" spans="1:5">
      <c r="A41" s="17" t="s">
        <v>40</v>
      </c>
      <c r="B41" s="8">
        <v>1221786.7849999995</v>
      </c>
      <c r="C41" s="8">
        <v>1188371.261999998</v>
      </c>
      <c r="D41" s="9">
        <f t="shared" si="2"/>
        <v>-33415.523000001442</v>
      </c>
      <c r="E41" s="10">
        <f t="shared" si="3"/>
        <v>-2.7349717160348445E-2</v>
      </c>
    </row>
    <row r="42" spans="1:5">
      <c r="A42" s="17" t="s">
        <v>41</v>
      </c>
      <c r="B42" s="8">
        <v>731956.0610000001</v>
      </c>
      <c r="C42" s="8">
        <v>709581.49899999832</v>
      </c>
      <c r="D42" s="9">
        <f t="shared" si="2"/>
        <v>-22374.562000001781</v>
      </c>
      <c r="E42" s="10">
        <f t="shared" si="3"/>
        <v>-3.0568176414078191E-2</v>
      </c>
    </row>
    <row r="43" spans="1:5">
      <c r="A43" s="17" t="s">
        <v>42</v>
      </c>
      <c r="B43" s="8">
        <v>1355004.8419999992</v>
      </c>
      <c r="C43" s="8">
        <v>1297598.9989999987</v>
      </c>
      <c r="D43" s="9">
        <f t="shared" si="2"/>
        <v>-57405.843000000576</v>
      </c>
      <c r="E43" s="10">
        <f t="shared" si="3"/>
        <v>-4.2365784402119952E-2</v>
      </c>
    </row>
    <row r="44" spans="1:5">
      <c r="A44" s="17" t="s">
        <v>43</v>
      </c>
      <c r="B44" s="8">
        <v>1213839.5839999975</v>
      </c>
      <c r="C44" s="8">
        <v>1149731.1199999989</v>
      </c>
      <c r="D44" s="9">
        <f t="shared" si="2"/>
        <v>-64108.463999998523</v>
      </c>
      <c r="E44" s="10">
        <f t="shared" si="3"/>
        <v>-5.2814609809263439E-2</v>
      </c>
    </row>
    <row r="45" spans="1:5">
      <c r="A45" s="17" t="s">
        <v>44</v>
      </c>
      <c r="B45" s="8">
        <v>1630833.6380000003</v>
      </c>
      <c r="C45" s="8">
        <v>1588124.2929999991</v>
      </c>
      <c r="D45" s="9">
        <f t="shared" si="2"/>
        <v>-42709.345000001136</v>
      </c>
      <c r="E45" s="10">
        <f t="shared" si="3"/>
        <v>-2.6188658367617707E-2</v>
      </c>
    </row>
    <row r="46" spans="1:5">
      <c r="A46" s="17" t="s">
        <v>45</v>
      </c>
      <c r="B46" s="8">
        <v>3913180.3490000023</v>
      </c>
      <c r="C46" s="8">
        <v>3467969.6930000014</v>
      </c>
      <c r="D46" s="9">
        <f t="shared" si="2"/>
        <v>-445210.65600000089</v>
      </c>
      <c r="E46" s="10">
        <f t="shared" si="3"/>
        <v>-0.11377207700477508</v>
      </c>
    </row>
    <row r="47" spans="1:5" ht="12.95">
      <c r="A47" s="11" t="s">
        <v>33</v>
      </c>
      <c r="B47" s="12">
        <v>15587930.992999993</v>
      </c>
      <c r="C47" s="12">
        <v>14576771.842999993</v>
      </c>
      <c r="D47" s="13">
        <f t="shared" si="2"/>
        <v>-1011159.1500000004</v>
      </c>
      <c r="E47" s="14">
        <f t="shared" si="3"/>
        <v>-6.486807969922867E-2</v>
      </c>
    </row>
    <row r="48" spans="1:5">
      <c r="E48" s="16"/>
    </row>
    <row r="49" spans="1:5">
      <c r="E49" s="16"/>
    </row>
    <row r="50" spans="1:5">
      <c r="E50" s="16"/>
    </row>
    <row r="51" spans="1:5" ht="12.95">
      <c r="A51" s="20" t="s">
        <v>46</v>
      </c>
      <c r="B51" s="20"/>
      <c r="C51" s="20"/>
      <c r="D51" s="20"/>
      <c r="E51" s="20"/>
    </row>
    <row r="52" spans="1:5" ht="12.95">
      <c r="A52" s="21" t="s">
        <v>47</v>
      </c>
      <c r="B52" s="22" t="s">
        <v>2</v>
      </c>
      <c r="C52" s="22"/>
      <c r="D52" s="22" t="s">
        <v>3</v>
      </c>
      <c r="E52" s="22"/>
    </row>
    <row r="53" spans="1:5" ht="12.95">
      <c r="A53" s="21"/>
      <c r="B53" s="1" t="s">
        <v>4</v>
      </c>
      <c r="C53" s="1" t="s">
        <v>5</v>
      </c>
      <c r="D53" s="2" t="s">
        <v>6</v>
      </c>
      <c r="E53" s="1" t="s">
        <v>7</v>
      </c>
    </row>
    <row r="54" spans="1:5" ht="12.95">
      <c r="A54" s="3" t="s">
        <v>9</v>
      </c>
      <c r="B54" s="4">
        <v>7720340.79</v>
      </c>
      <c r="C54" s="4">
        <v>7044667.7689999994</v>
      </c>
      <c r="D54" s="5">
        <f t="shared" si="2"/>
        <v>-675673.02100000065</v>
      </c>
      <c r="E54" s="6">
        <f t="shared" si="3"/>
        <v>-8.7518548646866229E-2</v>
      </c>
    </row>
    <row r="55" spans="1:5">
      <c r="A55" s="7" t="s">
        <v>48</v>
      </c>
      <c r="B55" s="8">
        <v>3163774.4699999997</v>
      </c>
      <c r="C55" s="8">
        <v>2863769.7569999998</v>
      </c>
      <c r="D55" s="9">
        <f t="shared" si="2"/>
        <v>-300004.71299999999</v>
      </c>
      <c r="E55" s="10">
        <f t="shared" si="3"/>
        <v>-9.4824936431072482E-2</v>
      </c>
    </row>
    <row r="56" spans="1:5">
      <c r="A56" s="7" t="s">
        <v>49</v>
      </c>
      <c r="B56" s="8">
        <v>1044214.804</v>
      </c>
      <c r="C56" s="8">
        <v>976173.44199999992</v>
      </c>
      <c r="D56" s="9">
        <f t="shared" si="2"/>
        <v>-68041.362000000081</v>
      </c>
      <c r="E56" s="10">
        <f t="shared" si="3"/>
        <v>-6.5160311594280054E-2</v>
      </c>
    </row>
    <row r="57" spans="1:5">
      <c r="A57" s="7" t="s">
        <v>50</v>
      </c>
      <c r="B57" s="8">
        <v>981384.90500000003</v>
      </c>
      <c r="C57" s="8">
        <v>872071.47499999998</v>
      </c>
      <c r="D57" s="9">
        <f t="shared" si="2"/>
        <v>-109313.43000000005</v>
      </c>
      <c r="E57" s="10">
        <f t="shared" si="3"/>
        <v>-0.11138690787178966</v>
      </c>
    </row>
    <row r="58" spans="1:5">
      <c r="A58" s="7" t="s">
        <v>51</v>
      </c>
      <c r="B58" s="8">
        <v>656499.75</v>
      </c>
      <c r="C58" s="8">
        <v>609324.75</v>
      </c>
      <c r="D58" s="9">
        <f t="shared" si="2"/>
        <v>-47175</v>
      </c>
      <c r="E58" s="10">
        <f t="shared" si="3"/>
        <v>-7.185836704431342E-2</v>
      </c>
    </row>
    <row r="59" spans="1:5">
      <c r="A59" s="7" t="s">
        <v>52</v>
      </c>
      <c r="B59" s="8">
        <v>616108.625</v>
      </c>
      <c r="C59" s="8">
        <v>473005.25</v>
      </c>
      <c r="D59" s="9">
        <f t="shared" si="2"/>
        <v>-143103.375</v>
      </c>
      <c r="E59" s="10">
        <f t="shared" si="3"/>
        <v>-0.2322697154255875</v>
      </c>
    </row>
    <row r="60" spans="1:5">
      <c r="A60" s="7" t="s">
        <v>53</v>
      </c>
      <c r="B60" s="8">
        <v>443533.625</v>
      </c>
      <c r="C60" s="8">
        <v>456807</v>
      </c>
      <c r="D60" s="9">
        <f t="shared" si="2"/>
        <v>13273.375</v>
      </c>
      <c r="E60" s="10">
        <f t="shared" si="3"/>
        <v>2.992642327850566E-2</v>
      </c>
    </row>
    <row r="61" spans="1:5">
      <c r="A61" s="7" t="s">
        <v>54</v>
      </c>
      <c r="B61" s="8">
        <v>427777.02500000002</v>
      </c>
      <c r="C61" s="8">
        <v>392550.6</v>
      </c>
      <c r="D61" s="9">
        <f t="shared" si="2"/>
        <v>-35226.425000000047</v>
      </c>
      <c r="E61" s="10">
        <f t="shared" si="3"/>
        <v>-8.2347631923430309E-2</v>
      </c>
    </row>
    <row r="62" spans="1:5">
      <c r="A62" s="7" t="s">
        <v>55</v>
      </c>
      <c r="B62" s="8">
        <v>139700.625</v>
      </c>
      <c r="C62" s="8">
        <v>125646.25</v>
      </c>
      <c r="D62" s="9">
        <f t="shared" si="2"/>
        <v>-14054.375</v>
      </c>
      <c r="E62" s="10">
        <f t="shared" si="3"/>
        <v>-0.10060352271151256</v>
      </c>
    </row>
    <row r="63" spans="1:5">
      <c r="A63" s="7" t="s">
        <v>56</v>
      </c>
      <c r="B63" s="8">
        <v>91356.599999999991</v>
      </c>
      <c r="C63" s="8">
        <v>88819</v>
      </c>
      <c r="D63" s="9">
        <f t="shared" si="2"/>
        <v>-2537.5999999999913</v>
      </c>
      <c r="E63" s="10">
        <f t="shared" si="3"/>
        <v>-2.7776865601390501E-2</v>
      </c>
    </row>
    <row r="64" spans="1:5">
      <c r="A64" s="7" t="s">
        <v>57</v>
      </c>
      <c r="B64" s="8">
        <v>32843.625</v>
      </c>
      <c r="C64" s="8">
        <v>52440.75</v>
      </c>
      <c r="D64" s="9">
        <f t="shared" si="2"/>
        <v>19597.125</v>
      </c>
      <c r="E64" s="10">
        <f t="shared" si="3"/>
        <v>0.59667972095041277</v>
      </c>
    </row>
    <row r="65" spans="1:5">
      <c r="A65" s="7" t="s">
        <v>58</v>
      </c>
      <c r="B65" s="8">
        <v>41189.25</v>
      </c>
      <c r="C65" s="8">
        <v>44277.375</v>
      </c>
      <c r="D65" s="9">
        <f t="shared" si="2"/>
        <v>3088.125</v>
      </c>
      <c r="E65" s="10">
        <f t="shared" si="3"/>
        <v>7.4974052695788343E-2</v>
      </c>
    </row>
    <row r="66" spans="1:5">
      <c r="A66" s="7" t="s">
        <v>59</v>
      </c>
      <c r="B66" s="8">
        <v>38401.25</v>
      </c>
      <c r="C66" s="8">
        <v>35899.25</v>
      </c>
      <c r="D66" s="9">
        <f t="shared" si="2"/>
        <v>-2502</v>
      </c>
      <c r="E66" s="10">
        <f t="shared" si="3"/>
        <v>-6.5154129097360111E-2</v>
      </c>
    </row>
    <row r="67" spans="1:5">
      <c r="A67" s="7" t="s">
        <v>60</v>
      </c>
      <c r="B67" s="8">
        <v>14620.5</v>
      </c>
      <c r="C67" s="8">
        <v>22691.25</v>
      </c>
      <c r="D67" s="9">
        <f t="shared" si="2"/>
        <v>8070.75</v>
      </c>
      <c r="E67" s="10">
        <f t="shared" si="3"/>
        <v>0.55201600492459213</v>
      </c>
    </row>
    <row r="68" spans="1:5">
      <c r="A68" s="7" t="s">
        <v>61</v>
      </c>
      <c r="B68" s="8">
        <v>15616.5</v>
      </c>
      <c r="C68" s="8">
        <v>19045</v>
      </c>
      <c r="D68" s="9">
        <f t="shared" si="2"/>
        <v>3428.5</v>
      </c>
      <c r="E68" s="10">
        <f t="shared" si="3"/>
        <v>0.21954343162680498</v>
      </c>
    </row>
    <row r="69" spans="1:5" ht="12.95">
      <c r="A69" s="3" t="s">
        <v>10</v>
      </c>
      <c r="B69" s="4">
        <v>2752310.0269999998</v>
      </c>
      <c r="C69" s="4">
        <v>2545999.781</v>
      </c>
      <c r="D69" s="5">
        <f t="shared" si="2"/>
        <v>-206310.24599999981</v>
      </c>
      <c r="E69" s="6">
        <f t="shared" si="3"/>
        <v>-7.4958941389635769E-2</v>
      </c>
    </row>
    <row r="70" spans="1:5">
      <c r="A70" s="7" t="s">
        <v>59</v>
      </c>
      <c r="B70" s="8">
        <v>889540.84700000007</v>
      </c>
      <c r="C70" s="8">
        <v>783236.78599999996</v>
      </c>
      <c r="D70" s="9">
        <f t="shared" si="2"/>
        <v>-106304.0610000001</v>
      </c>
      <c r="E70" s="10">
        <f t="shared" si="3"/>
        <v>-0.11950441776621427</v>
      </c>
    </row>
    <row r="71" spans="1:5">
      <c r="A71" s="7" t="s">
        <v>49</v>
      </c>
      <c r="B71" s="8">
        <v>696531.81499999994</v>
      </c>
      <c r="C71" s="8">
        <v>674707.71199999994</v>
      </c>
      <c r="D71" s="9">
        <f t="shared" si="2"/>
        <v>-21824.103000000003</v>
      </c>
      <c r="E71" s="10">
        <f t="shared" si="3"/>
        <v>-3.133252857947344E-2</v>
      </c>
    </row>
    <row r="72" spans="1:5">
      <c r="A72" s="7" t="s">
        <v>48</v>
      </c>
      <c r="B72" s="8">
        <v>236385.89800000002</v>
      </c>
      <c r="C72" s="8">
        <v>215502.10799999998</v>
      </c>
      <c r="D72" s="9">
        <f t="shared" si="2"/>
        <v>-20883.790000000037</v>
      </c>
      <c r="E72" s="10">
        <f t="shared" si="3"/>
        <v>-8.8346175371256858E-2</v>
      </c>
    </row>
    <row r="73" spans="1:5">
      <c r="A73" s="7" t="s">
        <v>52</v>
      </c>
      <c r="B73" s="8">
        <v>227480.5</v>
      </c>
      <c r="C73" s="8">
        <v>195218.5</v>
      </c>
      <c r="D73" s="9">
        <f t="shared" si="2"/>
        <v>-32262</v>
      </c>
      <c r="E73" s="10">
        <f t="shared" si="3"/>
        <v>-0.14182314528058448</v>
      </c>
    </row>
    <row r="74" spans="1:5">
      <c r="A74" s="7" t="s">
        <v>53</v>
      </c>
      <c r="B74" s="8">
        <v>148047.25</v>
      </c>
      <c r="C74" s="8">
        <v>124549.375</v>
      </c>
      <c r="D74" s="9">
        <f t="shared" si="2"/>
        <v>-23497.875</v>
      </c>
      <c r="E74" s="10">
        <f t="shared" si="3"/>
        <v>-0.15871875364115173</v>
      </c>
    </row>
    <row r="75" spans="1:5">
      <c r="A75" s="7" t="s">
        <v>54</v>
      </c>
      <c r="B75" s="8">
        <v>102951.125</v>
      </c>
      <c r="C75" s="8">
        <v>98463.75</v>
      </c>
      <c r="D75" s="9">
        <f t="shared" si="2"/>
        <v>-4487.375</v>
      </c>
      <c r="E75" s="10">
        <f t="shared" si="3"/>
        <v>-4.35874304433293E-2</v>
      </c>
    </row>
    <row r="76" spans="1:5">
      <c r="A76" s="7" t="s">
        <v>61</v>
      </c>
      <c r="B76" s="8">
        <v>92897.538</v>
      </c>
      <c r="C76" s="8">
        <v>84761</v>
      </c>
      <c r="D76" s="9">
        <f t="shared" si="2"/>
        <v>-8136.5380000000005</v>
      </c>
      <c r="E76" s="10">
        <f t="shared" si="3"/>
        <v>-8.7586153251983934E-2</v>
      </c>
    </row>
    <row r="77" spans="1:5">
      <c r="A77" s="7" t="s">
        <v>58</v>
      </c>
      <c r="B77" s="8">
        <v>91557.625</v>
      </c>
      <c r="C77" s="8">
        <v>73914.125</v>
      </c>
      <c r="D77" s="9">
        <f t="shared" si="2"/>
        <v>-17643.5</v>
      </c>
      <c r="E77" s="10">
        <f t="shared" si="3"/>
        <v>-0.19270377535459227</v>
      </c>
    </row>
    <row r="78" spans="1:5">
      <c r="A78" s="7" t="s">
        <v>62</v>
      </c>
      <c r="B78" s="8">
        <v>81734.625</v>
      </c>
      <c r="C78" s="8">
        <v>71538.125</v>
      </c>
      <c r="D78" s="9">
        <f t="shared" si="2"/>
        <v>-10196.5</v>
      </c>
      <c r="E78" s="10">
        <f t="shared" si="3"/>
        <v>-0.12475129114497069</v>
      </c>
    </row>
    <row r="79" spans="1:5">
      <c r="A79" s="7" t="s">
        <v>56</v>
      </c>
      <c r="B79" s="8">
        <v>62759</v>
      </c>
      <c r="C79" s="8">
        <v>60827</v>
      </c>
      <c r="D79" s="9">
        <f t="shared" si="2"/>
        <v>-1932</v>
      </c>
      <c r="E79" s="10">
        <f t="shared" si="3"/>
        <v>-3.0784429324877707E-2</v>
      </c>
    </row>
    <row r="80" spans="1:5">
      <c r="A80" s="7" t="s">
        <v>50</v>
      </c>
      <c r="B80" s="8">
        <v>52005.303999999996</v>
      </c>
      <c r="C80" s="8">
        <v>55559.625</v>
      </c>
      <c r="D80" s="9">
        <f t="shared" si="2"/>
        <v>3554.3210000000036</v>
      </c>
      <c r="E80" s="10">
        <f t="shared" si="3"/>
        <v>6.8345355696795923E-2</v>
      </c>
    </row>
    <row r="81" spans="1:5">
      <c r="A81" s="7" t="s">
        <v>51</v>
      </c>
      <c r="B81" s="8">
        <v>40234.25</v>
      </c>
      <c r="C81" s="8">
        <v>52661.5</v>
      </c>
      <c r="D81" s="9">
        <f t="shared" si="2"/>
        <v>12427.25</v>
      </c>
      <c r="E81" s="10">
        <f t="shared" si="3"/>
        <v>0.30887241591430187</v>
      </c>
    </row>
    <row r="82" spans="1:5">
      <c r="A82" s="7" t="s">
        <v>63</v>
      </c>
      <c r="B82" s="8">
        <v>28.5</v>
      </c>
      <c r="C82" s="8">
        <v>20884.5</v>
      </c>
      <c r="D82" s="9">
        <f t="shared" si="2"/>
        <v>20856</v>
      </c>
      <c r="E82" s="10">
        <f t="shared" si="3"/>
        <v>731.78947368421052</v>
      </c>
    </row>
    <row r="83" spans="1:5">
      <c r="A83" s="7" t="s">
        <v>55</v>
      </c>
      <c r="B83" s="8">
        <v>24576</v>
      </c>
      <c r="C83" s="8">
        <v>18362.25</v>
      </c>
      <c r="D83" s="9">
        <f t="shared" si="2"/>
        <v>-6213.75</v>
      </c>
      <c r="E83" s="10">
        <f t="shared" si="3"/>
        <v>-0.252838134765625</v>
      </c>
    </row>
    <row r="84" spans="1:5" ht="12.95">
      <c r="A84" s="3" t="s">
        <v>11</v>
      </c>
      <c r="B84" s="4">
        <v>1230470.5500000003</v>
      </c>
      <c r="C84" s="4">
        <v>1248623.075</v>
      </c>
      <c r="D84" s="5">
        <f t="shared" si="2"/>
        <v>18152.524999999674</v>
      </c>
      <c r="E84" s="6">
        <f t="shared" si="3"/>
        <v>1.4752506673158224E-2</v>
      </c>
    </row>
    <row r="85" spans="1:5">
      <c r="A85" s="7" t="s">
        <v>49</v>
      </c>
      <c r="B85" s="8">
        <v>459728.625</v>
      </c>
      <c r="C85" s="8">
        <v>524358.25</v>
      </c>
      <c r="D85" s="9">
        <f t="shared" si="2"/>
        <v>64629.625</v>
      </c>
      <c r="E85" s="10">
        <f t="shared" si="3"/>
        <v>0.14058212059342617</v>
      </c>
    </row>
    <row r="86" spans="1:5">
      <c r="A86" s="7" t="s">
        <v>48</v>
      </c>
      <c r="B86" s="8">
        <v>514108.8</v>
      </c>
      <c r="C86" s="8">
        <v>489734.9</v>
      </c>
      <c r="D86" s="9">
        <f t="shared" si="2"/>
        <v>-24373.899999999965</v>
      </c>
      <c r="E86" s="10">
        <f t="shared" si="3"/>
        <v>-4.7410003485643441E-2</v>
      </c>
    </row>
    <row r="87" spans="1:5">
      <c r="A87" s="7" t="s">
        <v>50</v>
      </c>
      <c r="B87" s="8">
        <v>197025.1</v>
      </c>
      <c r="C87" s="8">
        <v>164698.72500000001</v>
      </c>
      <c r="D87" s="9">
        <f t="shared" si="2"/>
        <v>-32326.375</v>
      </c>
      <c r="E87" s="10">
        <f t="shared" si="3"/>
        <v>-0.16407236945952572</v>
      </c>
    </row>
    <row r="88" spans="1:5">
      <c r="A88" s="7" t="s">
        <v>53</v>
      </c>
      <c r="B88" s="8">
        <v>21709.75</v>
      </c>
      <c r="C88" s="8">
        <v>25311.5</v>
      </c>
      <c r="D88" s="9">
        <f t="shared" si="2"/>
        <v>3601.75</v>
      </c>
      <c r="E88" s="10">
        <f t="shared" si="3"/>
        <v>0.16590472022939001</v>
      </c>
    </row>
    <row r="89" spans="1:5">
      <c r="A89" s="7" t="s">
        <v>64</v>
      </c>
      <c r="B89" s="8">
        <v>10267.125</v>
      </c>
      <c r="C89" s="8">
        <v>16340.625</v>
      </c>
      <c r="D89" s="9">
        <f t="shared" si="2"/>
        <v>6073.5</v>
      </c>
      <c r="E89" s="10">
        <f t="shared" si="3"/>
        <v>0.59154826691990214</v>
      </c>
    </row>
    <row r="90" spans="1:5" ht="12.95">
      <c r="A90" s="3" t="s">
        <v>12</v>
      </c>
      <c r="B90" s="4">
        <v>241767.359</v>
      </c>
      <c r="C90" s="4">
        <v>229421.97</v>
      </c>
      <c r="D90" s="5">
        <f t="shared" si="2"/>
        <v>-12345.388999999996</v>
      </c>
      <c r="E90" s="6">
        <f t="shared" si="3"/>
        <v>-5.1063092433416522E-2</v>
      </c>
    </row>
    <row r="91" spans="1:5">
      <c r="A91" s="7" t="s">
        <v>49</v>
      </c>
      <c r="B91" s="8">
        <v>130914.59300000001</v>
      </c>
      <c r="C91" s="8">
        <v>124434.91500000001</v>
      </c>
      <c r="D91" s="9">
        <f t="shared" si="2"/>
        <v>-6479.6779999999999</v>
      </c>
      <c r="E91" s="10">
        <f t="shared" si="3"/>
        <v>-4.9495459990468747E-2</v>
      </c>
    </row>
    <row r="92" spans="1:5">
      <c r="A92" s="7" t="s">
        <v>48</v>
      </c>
      <c r="B92" s="8">
        <v>35784.891000000003</v>
      </c>
      <c r="C92" s="8">
        <v>38340.055</v>
      </c>
      <c r="D92" s="9">
        <f t="shared" si="2"/>
        <v>2555.163999999997</v>
      </c>
      <c r="E92" s="10">
        <f t="shared" si="3"/>
        <v>7.1403431129635042E-2</v>
      </c>
    </row>
    <row r="93" spans="1:5">
      <c r="A93" s="7" t="s">
        <v>52</v>
      </c>
      <c r="B93" s="8">
        <v>12870.25</v>
      </c>
      <c r="C93" s="8">
        <v>17757.5</v>
      </c>
      <c r="D93" s="9">
        <f t="shared" si="2"/>
        <v>4887.25</v>
      </c>
      <c r="E93" s="10">
        <f t="shared" si="3"/>
        <v>0.37973232843184862</v>
      </c>
    </row>
    <row r="94" spans="1:5">
      <c r="A94" s="7" t="s">
        <v>50</v>
      </c>
      <c r="B94" s="8">
        <v>15376.5</v>
      </c>
      <c r="C94" s="8">
        <v>14138.75</v>
      </c>
      <c r="D94" s="9">
        <f t="shared" si="2"/>
        <v>-1237.75</v>
      </c>
      <c r="E94" s="10">
        <f t="shared" si="3"/>
        <v>-8.0496211751699021E-2</v>
      </c>
    </row>
    <row r="95" spans="1:5">
      <c r="A95" s="7" t="s">
        <v>51</v>
      </c>
      <c r="B95" s="8">
        <v>31962.75</v>
      </c>
      <c r="C95" s="8">
        <v>13890.75</v>
      </c>
      <c r="D95" s="9">
        <f t="shared" si="2"/>
        <v>-18072</v>
      </c>
      <c r="E95" s="10">
        <f t="shared" si="3"/>
        <v>-0.56540817044841263</v>
      </c>
    </row>
    <row r="96" spans="1:5" ht="12.95">
      <c r="A96" s="3" t="s">
        <v>13</v>
      </c>
      <c r="B96" s="4">
        <v>112054.62</v>
      </c>
      <c r="C96" s="4">
        <v>115344.50200000001</v>
      </c>
      <c r="D96" s="5">
        <f t="shared" si="2"/>
        <v>3289.8820000000123</v>
      </c>
      <c r="E96" s="6">
        <f t="shared" si="3"/>
        <v>2.935962836695187E-2</v>
      </c>
    </row>
    <row r="97" spans="1:5">
      <c r="A97" s="7" t="s">
        <v>65</v>
      </c>
      <c r="B97" s="8">
        <v>38558.25</v>
      </c>
      <c r="C97" s="8">
        <v>49913.16</v>
      </c>
      <c r="D97" s="9">
        <f t="shared" si="2"/>
        <v>11354.910000000003</v>
      </c>
      <c r="E97" s="10">
        <f t="shared" si="3"/>
        <v>0.294487172005991</v>
      </c>
    </row>
    <row r="98" spans="1:5">
      <c r="A98" s="7" t="s">
        <v>66</v>
      </c>
      <c r="B98" s="8">
        <v>29173.030000000002</v>
      </c>
      <c r="C98" s="8">
        <v>27080.25</v>
      </c>
      <c r="D98" s="9">
        <f t="shared" si="2"/>
        <v>-2092.7800000000025</v>
      </c>
      <c r="E98" s="10">
        <f t="shared" si="3"/>
        <v>-7.1736806221362762E-2</v>
      </c>
    </row>
    <row r="99" spans="1:5" ht="12.95">
      <c r="A99" s="3" t="s">
        <v>14</v>
      </c>
      <c r="B99" s="4">
        <v>107819.45</v>
      </c>
      <c r="C99" s="4">
        <v>95957.3</v>
      </c>
      <c r="D99" s="5">
        <f t="shared" si="2"/>
        <v>-11862.149999999994</v>
      </c>
      <c r="E99" s="6">
        <f t="shared" si="3"/>
        <v>-0.11001864691389164</v>
      </c>
    </row>
    <row r="100" spans="1:5">
      <c r="A100" s="7" t="s">
        <v>48</v>
      </c>
      <c r="B100" s="8">
        <v>50379.05</v>
      </c>
      <c r="C100" s="8">
        <v>46825</v>
      </c>
      <c r="D100" s="9">
        <f t="shared" ref="D100:D107" si="4">C100-B100</f>
        <v>-3554.0500000000029</v>
      </c>
      <c r="E100" s="10">
        <f t="shared" ref="E100:E107" si="5">D100/B100</f>
        <v>-7.0546189338623944E-2</v>
      </c>
    </row>
    <row r="101" spans="1:5">
      <c r="A101" s="7" t="s">
        <v>58</v>
      </c>
      <c r="B101" s="8">
        <v>16958.25</v>
      </c>
      <c r="C101" s="8">
        <v>18039</v>
      </c>
      <c r="D101" s="9">
        <f t="shared" si="4"/>
        <v>1080.75</v>
      </c>
      <c r="E101" s="10">
        <f t="shared" si="5"/>
        <v>6.3730042899473704E-2</v>
      </c>
    </row>
    <row r="102" spans="1:5">
      <c r="A102" s="7" t="s">
        <v>53</v>
      </c>
      <c r="B102" s="8">
        <v>17988.75</v>
      </c>
      <c r="C102" s="8">
        <v>13182</v>
      </c>
      <c r="D102" s="9">
        <f t="shared" si="4"/>
        <v>-4806.75</v>
      </c>
      <c r="E102" s="10">
        <f t="shared" si="5"/>
        <v>-0.26720867208672089</v>
      </c>
    </row>
    <row r="103" spans="1:5" ht="12.95">
      <c r="A103" s="3" t="s">
        <v>15</v>
      </c>
      <c r="B103" s="4">
        <v>52373.85500000001</v>
      </c>
      <c r="C103" s="4">
        <v>53694.63</v>
      </c>
      <c r="D103" s="5">
        <f t="shared" si="4"/>
        <v>1320.7749999999869</v>
      </c>
      <c r="E103" s="6">
        <f t="shared" si="5"/>
        <v>2.5218212407698205E-2</v>
      </c>
    </row>
    <row r="104" spans="1:5">
      <c r="A104" s="7" t="s">
        <v>66</v>
      </c>
      <c r="B104" s="8">
        <v>41565.83</v>
      </c>
      <c r="C104" s="8">
        <v>44894.63</v>
      </c>
      <c r="D104" s="9">
        <f t="shared" si="4"/>
        <v>3328.7999999999956</v>
      </c>
      <c r="E104" s="10">
        <f t="shared" si="5"/>
        <v>8.0085012136170391E-2</v>
      </c>
    </row>
    <row r="105" spans="1:5" ht="12.95">
      <c r="A105" s="3" t="s">
        <v>16</v>
      </c>
      <c r="B105" s="4">
        <v>16473.46</v>
      </c>
      <c r="C105" s="4">
        <v>15128.818000000001</v>
      </c>
      <c r="D105" s="5">
        <f t="shared" si="4"/>
        <v>-1344.641999999998</v>
      </c>
      <c r="E105" s="6">
        <f t="shared" si="5"/>
        <v>-8.1624746713804999E-2</v>
      </c>
    </row>
    <row r="106" spans="1:5" ht="12.95">
      <c r="A106" s="11" t="s">
        <v>33</v>
      </c>
      <c r="B106" s="12">
        <v>12233610.111</v>
      </c>
      <c r="C106" s="12">
        <v>11348837.845000001</v>
      </c>
      <c r="D106" s="13">
        <f t="shared" si="4"/>
        <v>-884772.2659999989</v>
      </c>
      <c r="E106" s="14">
        <f t="shared" si="5"/>
        <v>-7.232307209173236E-2</v>
      </c>
    </row>
  </sheetData>
  <mergeCells count="12">
    <mergeCell ref="A51:E51"/>
    <mergeCell ref="A52:A53"/>
    <mergeCell ref="B52:C52"/>
    <mergeCell ref="D52:E52"/>
    <mergeCell ref="A1:E1"/>
    <mergeCell ref="A2:A3"/>
    <mergeCell ref="B2:C2"/>
    <mergeCell ref="D2:E2"/>
    <mergeCell ref="A33:E33"/>
    <mergeCell ref="A34:A35"/>
    <mergeCell ref="B34:C34"/>
    <mergeCell ref="D34:E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5D2E6-2B30-4CB1-8102-7493C563A8EC}">
  <dimension ref="A1:E241"/>
  <sheetViews>
    <sheetView workbookViewId="0">
      <selection sqref="A1:E4"/>
    </sheetView>
  </sheetViews>
  <sheetFormatPr defaultColWidth="11.42578125" defaultRowHeight="12.6"/>
  <cols>
    <col min="1" max="1" width="23.42578125" customWidth="1"/>
    <col min="2" max="3" width="12.5703125" customWidth="1"/>
    <col min="4" max="4" width="10.85546875" style="15"/>
    <col min="5" max="5" width="10.85546875" style="16"/>
  </cols>
  <sheetData>
    <row r="1" spans="1:5" ht="15.6" customHeight="1">
      <c r="A1" s="23" t="s">
        <v>67</v>
      </c>
      <c r="B1" s="24"/>
      <c r="C1" s="24"/>
      <c r="D1" s="24"/>
      <c r="E1" s="25"/>
    </row>
    <row r="2" spans="1:5" ht="15.6" customHeight="1">
      <c r="A2" s="26"/>
      <c r="B2" s="27"/>
      <c r="C2" s="27"/>
      <c r="D2" s="27"/>
      <c r="E2" s="28"/>
    </row>
    <row r="3" spans="1:5" ht="15.6" customHeight="1">
      <c r="A3" s="26"/>
      <c r="B3" s="27"/>
      <c r="C3" s="27"/>
      <c r="D3" s="27"/>
      <c r="E3" s="28"/>
    </row>
    <row r="4" spans="1:5" ht="15.6" customHeight="1" thickBot="1">
      <c r="A4" s="29"/>
      <c r="B4" s="30"/>
      <c r="C4" s="30"/>
      <c r="D4" s="30"/>
      <c r="E4" s="31"/>
    </row>
    <row r="5" spans="1:5" ht="15.6" customHeight="1">
      <c r="A5" s="19"/>
      <c r="B5" s="19"/>
      <c r="C5" s="19"/>
      <c r="D5" s="19"/>
      <c r="E5" s="19"/>
    </row>
    <row r="6" spans="1:5" ht="15.6" customHeight="1">
      <c r="A6" s="19"/>
      <c r="B6" s="19"/>
      <c r="C6" s="19"/>
      <c r="D6" s="19"/>
      <c r="E6" s="19"/>
    </row>
    <row r="8" spans="1:5" ht="12.95">
      <c r="A8" s="20" t="s">
        <v>68</v>
      </c>
      <c r="B8" s="20"/>
      <c r="C8" s="20"/>
      <c r="D8" s="20"/>
      <c r="E8" s="20"/>
    </row>
    <row r="9" spans="1:5" ht="12.95">
      <c r="A9" s="21" t="s">
        <v>69</v>
      </c>
      <c r="B9" s="22" t="s">
        <v>2</v>
      </c>
      <c r="C9" s="22"/>
      <c r="D9" s="22" t="s">
        <v>3</v>
      </c>
      <c r="E9" s="22"/>
    </row>
    <row r="10" spans="1:5" ht="12.95">
      <c r="A10" s="21"/>
      <c r="B10" s="1" t="s">
        <v>4</v>
      </c>
      <c r="C10" s="1" t="s">
        <v>5</v>
      </c>
      <c r="D10" s="2" t="s">
        <v>6</v>
      </c>
      <c r="E10" s="18" t="s">
        <v>7</v>
      </c>
    </row>
    <row r="11" spans="1:5">
      <c r="A11" s="17" t="s">
        <v>70</v>
      </c>
      <c r="B11" s="8">
        <v>31196.618000000002</v>
      </c>
      <c r="C11" s="8">
        <v>17895.251</v>
      </c>
      <c r="D11" s="9">
        <v>-13301.367000000002</v>
      </c>
      <c r="E11" s="10">
        <v>-0.42637208302515361</v>
      </c>
    </row>
    <row r="12" spans="1:5">
      <c r="A12" s="17" t="s">
        <v>71</v>
      </c>
      <c r="B12" s="8">
        <v>219434.128</v>
      </c>
      <c r="C12" s="8">
        <v>151981.06699999998</v>
      </c>
      <c r="D12" s="9">
        <v>-67453.061000000016</v>
      </c>
      <c r="E12" s="10">
        <v>-0.30739548863611599</v>
      </c>
    </row>
    <row r="13" spans="1:5">
      <c r="A13" s="17" t="s">
        <v>72</v>
      </c>
      <c r="B13" s="8">
        <v>74244.237000000008</v>
      </c>
      <c r="C13" s="8">
        <v>52384.579999999994</v>
      </c>
      <c r="D13" s="9">
        <v>-21859.657000000014</v>
      </c>
      <c r="E13" s="10">
        <v>-0.29442900733157257</v>
      </c>
    </row>
    <row r="14" spans="1:5">
      <c r="A14" s="17" t="s">
        <v>73</v>
      </c>
      <c r="B14" s="8">
        <v>58572.339</v>
      </c>
      <c r="C14" s="8">
        <v>41736.525999999998</v>
      </c>
      <c r="D14" s="9">
        <v>-16835.813000000002</v>
      </c>
      <c r="E14" s="10">
        <v>-0.28743624187519645</v>
      </c>
    </row>
    <row r="15" spans="1:5">
      <c r="A15" s="17" t="s">
        <v>74</v>
      </c>
      <c r="B15" s="8">
        <v>14963.083000000001</v>
      </c>
      <c r="C15" s="8">
        <v>11110.044</v>
      </c>
      <c r="D15" s="9">
        <v>-3853.0390000000007</v>
      </c>
      <c r="E15" s="10">
        <v>-0.25750301592258762</v>
      </c>
    </row>
    <row r="16" spans="1:5">
      <c r="A16" s="17" t="s">
        <v>75</v>
      </c>
      <c r="B16" s="8">
        <v>167847.79800000001</v>
      </c>
      <c r="C16" s="8">
        <v>129073.864</v>
      </c>
      <c r="D16" s="9">
        <v>-38773.934000000008</v>
      </c>
      <c r="E16" s="10">
        <v>-0.2310065098381571</v>
      </c>
    </row>
    <row r="17" spans="1:5">
      <c r="A17" s="17" t="s">
        <v>76</v>
      </c>
      <c r="B17" s="8">
        <v>28028.406999999999</v>
      </c>
      <c r="C17" s="8">
        <v>21887.639000000003</v>
      </c>
      <c r="D17" s="9">
        <v>-6140.7679999999964</v>
      </c>
      <c r="E17" s="10">
        <v>-0.21909086734754482</v>
      </c>
    </row>
    <row r="18" spans="1:5">
      <c r="A18" s="17" t="s">
        <v>77</v>
      </c>
      <c r="B18" s="8">
        <v>14072.728999999999</v>
      </c>
      <c r="C18" s="8">
        <v>11145.109</v>
      </c>
      <c r="D18" s="9">
        <v>-2927.619999999999</v>
      </c>
      <c r="E18" s="10">
        <v>-0.20803498738588649</v>
      </c>
    </row>
    <row r="19" spans="1:5">
      <c r="A19" s="17" t="s">
        <v>78</v>
      </c>
      <c r="B19" s="8">
        <v>18204.039000000001</v>
      </c>
      <c r="C19" s="8">
        <v>14445.644</v>
      </c>
      <c r="D19" s="9">
        <v>-3758.3950000000004</v>
      </c>
      <c r="E19" s="10">
        <v>-0.20645940167454049</v>
      </c>
    </row>
    <row r="20" spans="1:5">
      <c r="A20" s="17" t="s">
        <v>79</v>
      </c>
      <c r="B20" s="8">
        <v>32399.688999999998</v>
      </c>
      <c r="C20" s="8">
        <v>26028.378999999997</v>
      </c>
      <c r="D20" s="9">
        <v>-6371.3100000000013</v>
      </c>
      <c r="E20" s="10">
        <v>-0.19664725794127227</v>
      </c>
    </row>
    <row r="21" spans="1:5">
      <c r="A21" s="17" t="s">
        <v>80</v>
      </c>
      <c r="B21" s="8">
        <v>21263.220999999998</v>
      </c>
      <c r="C21" s="8">
        <v>17121.317999999999</v>
      </c>
      <c r="D21" s="9">
        <v>-4141.9029999999984</v>
      </c>
      <c r="E21" s="10">
        <v>-0.19479188971416883</v>
      </c>
    </row>
    <row r="22" spans="1:5">
      <c r="A22" s="17" t="s">
        <v>81</v>
      </c>
      <c r="B22" s="8">
        <v>9512.1170000000002</v>
      </c>
      <c r="C22" s="8">
        <v>7716.4330000000009</v>
      </c>
      <c r="D22" s="9">
        <v>-1795.6839999999993</v>
      </c>
      <c r="E22" s="10">
        <v>-0.18877858630208177</v>
      </c>
    </row>
    <row r="23" spans="1:5">
      <c r="A23" s="17" t="s">
        <v>82</v>
      </c>
      <c r="B23" s="8">
        <v>27013.179999999997</v>
      </c>
      <c r="C23" s="8">
        <v>21992.545999999998</v>
      </c>
      <c r="D23" s="9">
        <v>-5020.6339999999982</v>
      </c>
      <c r="E23" s="10">
        <v>-0.18585868083653975</v>
      </c>
    </row>
    <row r="24" spans="1:5">
      <c r="A24" s="17" t="s">
        <v>83</v>
      </c>
      <c r="B24" s="8">
        <v>18526.272000000001</v>
      </c>
      <c r="C24" s="8">
        <v>15139.375</v>
      </c>
      <c r="D24" s="9">
        <v>-3386.8970000000008</v>
      </c>
      <c r="E24" s="10">
        <v>-0.18281589517847954</v>
      </c>
    </row>
    <row r="25" spans="1:5">
      <c r="A25" s="17" t="s">
        <v>84</v>
      </c>
      <c r="B25" s="8">
        <v>39040.968000000001</v>
      </c>
      <c r="C25" s="8">
        <v>31917.845000000001</v>
      </c>
      <c r="D25" s="9">
        <v>-7123.1229999999996</v>
      </c>
      <c r="E25" s="10">
        <v>-0.18245252013218524</v>
      </c>
    </row>
    <row r="26" spans="1:5">
      <c r="A26" s="17" t="s">
        <v>85</v>
      </c>
      <c r="B26" s="8">
        <v>6743.2950000000001</v>
      </c>
      <c r="C26" s="8">
        <v>5527.5950000000012</v>
      </c>
      <c r="D26" s="9">
        <v>-1215.6999999999989</v>
      </c>
      <c r="E26" s="10">
        <v>-0.18028278460307592</v>
      </c>
    </row>
    <row r="27" spans="1:5">
      <c r="A27" s="17" t="s">
        <v>86</v>
      </c>
      <c r="B27" s="8">
        <v>216042.75200000001</v>
      </c>
      <c r="C27" s="8">
        <v>177831.26700000002</v>
      </c>
      <c r="D27" s="9">
        <v>-38211.484999999986</v>
      </c>
      <c r="E27" s="10">
        <v>-0.17687001598646543</v>
      </c>
    </row>
    <row r="28" spans="1:5">
      <c r="A28" s="17" t="s">
        <v>87</v>
      </c>
      <c r="B28" s="8">
        <v>21014.77</v>
      </c>
      <c r="C28" s="8">
        <v>17369.126</v>
      </c>
      <c r="D28" s="9">
        <v>-3645.6440000000002</v>
      </c>
      <c r="E28" s="10">
        <v>-0.17348008091451869</v>
      </c>
    </row>
    <row r="29" spans="1:5">
      <c r="A29" s="17" t="s">
        <v>88</v>
      </c>
      <c r="B29" s="8">
        <v>12722.177</v>
      </c>
      <c r="C29" s="8">
        <v>10545.08</v>
      </c>
      <c r="D29" s="9">
        <v>-2177.0969999999998</v>
      </c>
      <c r="E29" s="10">
        <v>-0.17112613666670412</v>
      </c>
    </row>
    <row r="30" spans="1:5">
      <c r="A30" s="17" t="s">
        <v>89</v>
      </c>
      <c r="B30" s="8">
        <v>5674.1200000000008</v>
      </c>
      <c r="C30" s="8">
        <v>4711.5659999999998</v>
      </c>
      <c r="D30" s="9">
        <v>-962.554000000001</v>
      </c>
      <c r="E30" s="10">
        <v>-0.16963934495569372</v>
      </c>
    </row>
    <row r="31" spans="1:5">
      <c r="A31" s="17" t="s">
        <v>90</v>
      </c>
      <c r="B31" s="8">
        <v>5477.52</v>
      </c>
      <c r="C31" s="8">
        <v>4548.67</v>
      </c>
      <c r="D31" s="9">
        <v>-928.85000000000036</v>
      </c>
      <c r="E31" s="10">
        <v>-0.16957491711577508</v>
      </c>
    </row>
    <row r="32" spans="1:5">
      <c r="A32" s="17" t="s">
        <v>91</v>
      </c>
      <c r="B32" s="8">
        <v>91835.660999999993</v>
      </c>
      <c r="C32" s="8">
        <v>76630.739000000001</v>
      </c>
      <c r="D32" s="9">
        <v>-15204.921999999991</v>
      </c>
      <c r="E32" s="10">
        <v>-0.16556664191702167</v>
      </c>
    </row>
    <row r="33" spans="1:5">
      <c r="A33" s="17" t="s">
        <v>92</v>
      </c>
      <c r="B33" s="8">
        <v>16306.160000000002</v>
      </c>
      <c r="C33" s="8">
        <v>13666.294</v>
      </c>
      <c r="D33" s="9">
        <v>-2639.8660000000018</v>
      </c>
      <c r="E33" s="10">
        <v>-0.16189378737851226</v>
      </c>
    </row>
    <row r="34" spans="1:5">
      <c r="A34" s="17" t="s">
        <v>93</v>
      </c>
      <c r="B34" s="8">
        <v>25046.23</v>
      </c>
      <c r="C34" s="8">
        <v>21153.858</v>
      </c>
      <c r="D34" s="9">
        <v>-3892.3719999999994</v>
      </c>
      <c r="E34" s="10">
        <v>-0.15540750045016752</v>
      </c>
    </row>
    <row r="35" spans="1:5">
      <c r="A35" s="17" t="s">
        <v>94</v>
      </c>
      <c r="B35" s="8">
        <v>15878.6</v>
      </c>
      <c r="C35" s="8">
        <v>13433.764000000001</v>
      </c>
      <c r="D35" s="9">
        <v>-2444.8359999999993</v>
      </c>
      <c r="E35" s="10">
        <v>-0.15397050117768565</v>
      </c>
    </row>
    <row r="36" spans="1:5">
      <c r="A36" s="17" t="s">
        <v>95</v>
      </c>
      <c r="B36" s="8">
        <v>11799.287</v>
      </c>
      <c r="C36" s="8">
        <v>10018.540000000001</v>
      </c>
      <c r="D36" s="9">
        <v>-1780.7469999999994</v>
      </c>
      <c r="E36" s="10">
        <v>-0.15091988185387806</v>
      </c>
    </row>
    <row r="37" spans="1:5">
      <c r="A37" s="17" t="s">
        <v>96</v>
      </c>
      <c r="B37" s="8">
        <v>33647.516000000003</v>
      </c>
      <c r="C37" s="8">
        <v>28597.332999999999</v>
      </c>
      <c r="D37" s="9">
        <v>-5050.1830000000045</v>
      </c>
      <c r="E37" s="10">
        <v>-0.15009081205281258</v>
      </c>
    </row>
    <row r="38" spans="1:5">
      <c r="A38" s="17" t="s">
        <v>97</v>
      </c>
      <c r="B38" s="8">
        <v>139902.79200000002</v>
      </c>
      <c r="C38" s="8">
        <v>119719.19600000001</v>
      </c>
      <c r="D38" s="9">
        <v>-20183.596000000005</v>
      </c>
      <c r="E38" s="10">
        <v>-0.14426871480877954</v>
      </c>
    </row>
    <row r="39" spans="1:5">
      <c r="A39" s="17" t="s">
        <v>98</v>
      </c>
      <c r="B39" s="8">
        <v>110020.91099999999</v>
      </c>
      <c r="C39" s="8">
        <v>94468.061999999991</v>
      </c>
      <c r="D39" s="9">
        <v>-15552.849000000002</v>
      </c>
      <c r="E39" s="10">
        <v>-0.14136266332133901</v>
      </c>
    </row>
    <row r="40" spans="1:5">
      <c r="A40" s="17" t="s">
        <v>99</v>
      </c>
      <c r="B40" s="8">
        <v>10904.614</v>
      </c>
      <c r="C40" s="8">
        <v>9364.9409999999989</v>
      </c>
      <c r="D40" s="9">
        <v>-1539.6730000000007</v>
      </c>
      <c r="E40" s="10">
        <v>-0.1411946355918697</v>
      </c>
    </row>
    <row r="41" spans="1:5">
      <c r="A41" s="17" t="s">
        <v>100</v>
      </c>
      <c r="B41" s="8">
        <v>47308.442000000003</v>
      </c>
      <c r="C41" s="8">
        <v>40645.237000000001</v>
      </c>
      <c r="D41" s="9">
        <v>-6663.2050000000017</v>
      </c>
      <c r="E41" s="10">
        <v>-0.1408460037639794</v>
      </c>
    </row>
    <row r="42" spans="1:5">
      <c r="A42" s="17" t="s">
        <v>101</v>
      </c>
      <c r="B42" s="8">
        <v>37525.465000000004</v>
      </c>
      <c r="C42" s="8">
        <v>32247.387999999999</v>
      </c>
      <c r="D42" s="9">
        <v>-5278.0770000000048</v>
      </c>
      <c r="E42" s="10">
        <v>-0.1406532070955018</v>
      </c>
    </row>
    <row r="43" spans="1:5">
      <c r="A43" s="17" t="s">
        <v>102</v>
      </c>
      <c r="B43" s="8">
        <v>138210.07199999999</v>
      </c>
      <c r="C43" s="8">
        <v>118954.40599999999</v>
      </c>
      <c r="D43" s="9">
        <v>-19255.665999999997</v>
      </c>
      <c r="E43" s="10">
        <v>-0.13932172758002759</v>
      </c>
    </row>
    <row r="44" spans="1:5">
      <c r="A44" s="17" t="s">
        <v>103</v>
      </c>
      <c r="B44" s="8">
        <v>5544.4949999999999</v>
      </c>
      <c r="C44" s="8">
        <v>4804.5079999999998</v>
      </c>
      <c r="D44" s="9">
        <v>-739.98700000000008</v>
      </c>
      <c r="E44" s="10">
        <v>-0.13346337222776827</v>
      </c>
    </row>
    <row r="45" spans="1:5">
      <c r="A45" s="17" t="s">
        <v>104</v>
      </c>
      <c r="B45" s="8">
        <v>6064.31</v>
      </c>
      <c r="C45" s="8">
        <v>5263.85</v>
      </c>
      <c r="D45" s="9">
        <v>-800.46</v>
      </c>
      <c r="E45" s="10">
        <v>-0.13199523111450437</v>
      </c>
    </row>
    <row r="46" spans="1:5">
      <c r="A46" s="17" t="s">
        <v>105</v>
      </c>
      <c r="B46" s="8">
        <v>17008.683000000001</v>
      </c>
      <c r="C46" s="8">
        <v>14774.595000000001</v>
      </c>
      <c r="D46" s="9">
        <v>-2234.0879999999997</v>
      </c>
      <c r="E46" s="10">
        <v>-0.13134985230778889</v>
      </c>
    </row>
    <row r="47" spans="1:5">
      <c r="A47" s="17" t="s">
        <v>106</v>
      </c>
      <c r="B47" s="8">
        <v>21456.595999999998</v>
      </c>
      <c r="C47" s="8">
        <v>18646.138999999999</v>
      </c>
      <c r="D47" s="9">
        <v>-2810.4569999999985</v>
      </c>
      <c r="E47" s="10">
        <v>-0.13098335821767809</v>
      </c>
    </row>
    <row r="48" spans="1:5">
      <c r="A48" s="17" t="s">
        <v>107</v>
      </c>
      <c r="B48" s="8">
        <v>9523.07</v>
      </c>
      <c r="C48" s="8">
        <v>8283.1920000000009</v>
      </c>
      <c r="D48" s="9">
        <v>-1239.8779999999988</v>
      </c>
      <c r="E48" s="10">
        <v>-0.13019729982033093</v>
      </c>
    </row>
    <row r="49" spans="1:5">
      <c r="A49" s="17" t="s">
        <v>108</v>
      </c>
      <c r="B49" s="8">
        <v>12801.579</v>
      </c>
      <c r="C49" s="8">
        <v>11162.886999999999</v>
      </c>
      <c r="D49" s="9">
        <v>-1638.6920000000009</v>
      </c>
      <c r="E49" s="10">
        <v>-0.12800702163381572</v>
      </c>
    </row>
    <row r="50" spans="1:5">
      <c r="A50" s="17" t="s">
        <v>109</v>
      </c>
      <c r="B50" s="8">
        <v>38676.803</v>
      </c>
      <c r="C50" s="8">
        <v>33817.42</v>
      </c>
      <c r="D50" s="9">
        <v>-4859.3830000000016</v>
      </c>
      <c r="E50" s="10">
        <v>-0.12564076198335219</v>
      </c>
    </row>
    <row r="51" spans="1:5">
      <c r="A51" s="17" t="s">
        <v>110</v>
      </c>
      <c r="B51" s="8">
        <v>8658.2129999999997</v>
      </c>
      <c r="C51" s="8">
        <v>7582.2569999999996</v>
      </c>
      <c r="D51" s="9">
        <v>-1075.9560000000001</v>
      </c>
      <c r="E51" s="10">
        <v>-0.12426998504194806</v>
      </c>
    </row>
    <row r="52" spans="1:5">
      <c r="A52" s="17" t="s">
        <v>111</v>
      </c>
      <c r="B52" s="8">
        <v>3234.3510000000001</v>
      </c>
      <c r="C52" s="8">
        <v>2835.09</v>
      </c>
      <c r="D52" s="9">
        <v>-399.26099999999997</v>
      </c>
      <c r="E52" s="10">
        <v>-0.12344393048249863</v>
      </c>
    </row>
    <row r="53" spans="1:5">
      <c r="A53" s="17" t="s">
        <v>112</v>
      </c>
      <c r="B53" s="8">
        <v>6403.0110000000004</v>
      </c>
      <c r="C53" s="8">
        <v>5612.982</v>
      </c>
      <c r="D53" s="9">
        <v>-790.02900000000045</v>
      </c>
      <c r="E53" s="10">
        <v>-0.12338398294177542</v>
      </c>
    </row>
    <row r="54" spans="1:5">
      <c r="A54" s="17" t="s">
        <v>113</v>
      </c>
      <c r="B54" s="8">
        <v>11471.520000000002</v>
      </c>
      <c r="C54" s="8">
        <v>10062.603999999999</v>
      </c>
      <c r="D54" s="9">
        <v>-1408.9160000000029</v>
      </c>
      <c r="E54" s="10">
        <v>-0.12281859770980677</v>
      </c>
    </row>
    <row r="55" spans="1:5">
      <c r="A55" s="17" t="s">
        <v>114</v>
      </c>
      <c r="B55" s="8">
        <v>14081.131000000001</v>
      </c>
      <c r="C55" s="8">
        <v>12371.172</v>
      </c>
      <c r="D55" s="9">
        <v>-1709.9590000000007</v>
      </c>
      <c r="E55" s="10">
        <v>-0.1214361971350171</v>
      </c>
    </row>
    <row r="56" spans="1:5">
      <c r="A56" s="17" t="s">
        <v>115</v>
      </c>
      <c r="B56" s="8">
        <v>71441.934999999998</v>
      </c>
      <c r="C56" s="8">
        <v>62829.755000000005</v>
      </c>
      <c r="D56" s="9">
        <v>-8612.179999999993</v>
      </c>
      <c r="E56" s="10">
        <v>-0.12054796668091357</v>
      </c>
    </row>
    <row r="57" spans="1:5">
      <c r="A57" s="17" t="s">
        <v>116</v>
      </c>
      <c r="B57" s="8">
        <v>14537.063000000002</v>
      </c>
      <c r="C57" s="8">
        <v>12784.875</v>
      </c>
      <c r="D57" s="9">
        <v>-1752.1880000000019</v>
      </c>
      <c r="E57" s="10">
        <v>-0.12053246243756402</v>
      </c>
    </row>
    <row r="58" spans="1:5">
      <c r="A58" s="17" t="s">
        <v>117</v>
      </c>
      <c r="B58" s="8">
        <v>13178.553</v>
      </c>
      <c r="C58" s="8">
        <v>11591.165000000001</v>
      </c>
      <c r="D58" s="9">
        <v>-1587.387999999999</v>
      </c>
      <c r="E58" s="10">
        <v>-0.12045237439952619</v>
      </c>
    </row>
    <row r="59" spans="1:5">
      <c r="A59" s="17" t="s">
        <v>118</v>
      </c>
      <c r="B59" s="8">
        <v>10091.73</v>
      </c>
      <c r="C59" s="8">
        <v>8883.7090000000007</v>
      </c>
      <c r="D59" s="9">
        <v>-1208.0209999999988</v>
      </c>
      <c r="E59" s="10">
        <v>-0.11970405470618009</v>
      </c>
    </row>
    <row r="60" spans="1:5">
      <c r="A60" s="17" t="s">
        <v>119</v>
      </c>
      <c r="B60" s="8">
        <v>190150.22500000001</v>
      </c>
      <c r="C60" s="8">
        <v>167535.15199999997</v>
      </c>
      <c r="D60" s="9">
        <v>-22615.073000000033</v>
      </c>
      <c r="E60" s="10">
        <v>-0.11893266494951574</v>
      </c>
    </row>
    <row r="61" spans="1:5">
      <c r="A61" s="17" t="s">
        <v>120</v>
      </c>
      <c r="B61" s="8">
        <v>17906.121999999999</v>
      </c>
      <c r="C61" s="8">
        <v>15778.671999999999</v>
      </c>
      <c r="D61" s="9">
        <v>-2127.4500000000007</v>
      </c>
      <c r="E61" s="10">
        <v>-0.11881132050814804</v>
      </c>
    </row>
    <row r="62" spans="1:5">
      <c r="A62" s="17" t="s">
        <v>121</v>
      </c>
      <c r="B62" s="8">
        <v>139052.25599999999</v>
      </c>
      <c r="C62" s="8">
        <v>122699.17899999999</v>
      </c>
      <c r="D62" s="9">
        <v>-16353.077000000005</v>
      </c>
      <c r="E62" s="10">
        <v>-0.11760382370207648</v>
      </c>
    </row>
    <row r="63" spans="1:5">
      <c r="A63" s="17" t="s">
        <v>122</v>
      </c>
      <c r="B63" s="8">
        <v>8749.3389999999999</v>
      </c>
      <c r="C63" s="8">
        <v>7721.34</v>
      </c>
      <c r="D63" s="9">
        <v>-1027.9989999999998</v>
      </c>
      <c r="E63" s="10">
        <v>-0.11749447586840558</v>
      </c>
    </row>
    <row r="64" spans="1:5">
      <c r="A64" s="17" t="s">
        <v>123</v>
      </c>
      <c r="B64" s="8">
        <v>99368.991999999998</v>
      </c>
      <c r="C64" s="8">
        <v>87719.305999999997</v>
      </c>
      <c r="D64" s="9">
        <v>-11649.686000000002</v>
      </c>
      <c r="E64" s="10">
        <v>-0.11723663253019616</v>
      </c>
    </row>
    <row r="65" spans="1:5">
      <c r="A65" s="17" t="s">
        <v>124</v>
      </c>
      <c r="B65" s="8">
        <v>35382.451000000001</v>
      </c>
      <c r="C65" s="8">
        <v>31239.988999999998</v>
      </c>
      <c r="D65" s="9">
        <v>-4142.4620000000032</v>
      </c>
      <c r="E65" s="10">
        <v>-0.1170767395396097</v>
      </c>
    </row>
    <row r="66" spans="1:5">
      <c r="A66" s="17" t="s">
        <v>125</v>
      </c>
      <c r="B66" s="8">
        <v>12303.304</v>
      </c>
      <c r="C66" s="8">
        <v>10881.075999999999</v>
      </c>
      <c r="D66" s="9">
        <v>-1422.228000000001</v>
      </c>
      <c r="E66" s="10">
        <v>-0.11559724119634864</v>
      </c>
    </row>
    <row r="67" spans="1:5">
      <c r="A67" s="17" t="s">
        <v>126</v>
      </c>
      <c r="B67" s="8">
        <v>8124.3339999999998</v>
      </c>
      <c r="C67" s="8">
        <v>7214.1779999999999</v>
      </c>
      <c r="D67" s="9">
        <v>-910.15599999999995</v>
      </c>
      <c r="E67" s="10">
        <v>-0.11202838288036902</v>
      </c>
    </row>
    <row r="68" spans="1:5">
      <c r="A68" s="17" t="s">
        <v>127</v>
      </c>
      <c r="B68" s="8">
        <v>23446.071</v>
      </c>
      <c r="C68" s="8">
        <v>20844.366999999998</v>
      </c>
      <c r="D68" s="9">
        <v>-2601.7040000000015</v>
      </c>
      <c r="E68" s="10">
        <v>-0.11096545770931093</v>
      </c>
    </row>
    <row r="69" spans="1:5">
      <c r="A69" s="17" t="s">
        <v>128</v>
      </c>
      <c r="B69" s="8">
        <v>75788.494000000006</v>
      </c>
      <c r="C69" s="8">
        <v>67415.084000000003</v>
      </c>
      <c r="D69" s="9">
        <v>-8373.4100000000035</v>
      </c>
      <c r="E69" s="10">
        <v>-0.11048392121368716</v>
      </c>
    </row>
    <row r="70" spans="1:5">
      <c r="A70" s="17" t="s">
        <v>129</v>
      </c>
      <c r="B70" s="8">
        <v>12046.55</v>
      </c>
      <c r="C70" s="8">
        <v>10717.823</v>
      </c>
      <c r="D70" s="9">
        <v>-1328.726999999999</v>
      </c>
      <c r="E70" s="10">
        <v>-0.11029938032050662</v>
      </c>
    </row>
    <row r="71" spans="1:5">
      <c r="A71" s="17" t="s">
        <v>130</v>
      </c>
      <c r="B71" s="8">
        <v>16824.845000000001</v>
      </c>
      <c r="C71" s="8">
        <v>14978.111000000001</v>
      </c>
      <c r="D71" s="9">
        <v>-1846.7340000000004</v>
      </c>
      <c r="E71" s="10">
        <v>-0.10976231876133184</v>
      </c>
    </row>
    <row r="72" spans="1:5">
      <c r="A72" s="17" t="s">
        <v>131</v>
      </c>
      <c r="B72" s="8">
        <v>7721.5749999999998</v>
      </c>
      <c r="C72" s="8">
        <v>6896.9809999999998</v>
      </c>
      <c r="D72" s="9">
        <v>-824.59400000000005</v>
      </c>
      <c r="E72" s="10">
        <v>-0.10679090729546759</v>
      </c>
    </row>
    <row r="73" spans="1:5">
      <c r="A73" s="17" t="s">
        <v>132</v>
      </c>
      <c r="B73" s="8">
        <v>7206.8760000000002</v>
      </c>
      <c r="C73" s="8">
        <v>6447.8429999999998</v>
      </c>
      <c r="D73" s="9">
        <v>-759.03300000000036</v>
      </c>
      <c r="E73" s="10">
        <v>-0.10532066876133298</v>
      </c>
    </row>
    <row r="74" spans="1:5">
      <c r="A74" s="17" t="s">
        <v>133</v>
      </c>
      <c r="B74" s="8">
        <v>14562.117</v>
      </c>
      <c r="C74" s="8">
        <v>13028.473999999998</v>
      </c>
      <c r="D74" s="9">
        <v>-1533.6430000000018</v>
      </c>
      <c r="E74" s="10">
        <v>-0.10531731066300332</v>
      </c>
    </row>
    <row r="75" spans="1:5">
      <c r="A75" s="17" t="s">
        <v>134</v>
      </c>
      <c r="B75" s="8">
        <v>20733.118999999999</v>
      </c>
      <c r="C75" s="8">
        <v>18558.280000000002</v>
      </c>
      <c r="D75" s="9">
        <v>-2174.8389999999963</v>
      </c>
      <c r="E75" s="10">
        <v>-0.10489685608807804</v>
      </c>
    </row>
    <row r="76" spans="1:5">
      <c r="A76" s="17" t="s">
        <v>135</v>
      </c>
      <c r="B76" s="8">
        <v>19647.826999999997</v>
      </c>
      <c r="C76" s="8">
        <v>17590.585999999999</v>
      </c>
      <c r="D76" s="9">
        <v>-2057.2409999999982</v>
      </c>
      <c r="E76" s="10">
        <v>-0.10470577738698526</v>
      </c>
    </row>
    <row r="77" spans="1:5">
      <c r="A77" s="17" t="s">
        <v>136</v>
      </c>
      <c r="B77" s="8">
        <v>53944.329000000005</v>
      </c>
      <c r="C77" s="8">
        <v>48307.583000000006</v>
      </c>
      <c r="D77" s="9">
        <v>-5636.7459999999992</v>
      </c>
      <c r="E77" s="10">
        <v>-0.10449191053984561</v>
      </c>
    </row>
    <row r="78" spans="1:5">
      <c r="A78" s="17" t="s">
        <v>137</v>
      </c>
      <c r="B78" s="8">
        <v>8885.0040000000008</v>
      </c>
      <c r="C78" s="8">
        <v>7956.8960000000006</v>
      </c>
      <c r="D78" s="9">
        <v>-928.10800000000017</v>
      </c>
      <c r="E78" s="10">
        <v>-0.10445780328292481</v>
      </c>
    </row>
    <row r="79" spans="1:5">
      <c r="A79" s="17" t="s">
        <v>138</v>
      </c>
      <c r="B79" s="8">
        <v>52082.224000000002</v>
      </c>
      <c r="C79" s="8">
        <v>46671.576000000001</v>
      </c>
      <c r="D79" s="9">
        <v>-5410.648000000001</v>
      </c>
      <c r="E79" s="10">
        <v>-0.10388665430262733</v>
      </c>
    </row>
    <row r="80" spans="1:5">
      <c r="A80" s="17" t="s">
        <v>139</v>
      </c>
      <c r="B80" s="8">
        <v>26192.78</v>
      </c>
      <c r="C80" s="8">
        <v>23473.576999999997</v>
      </c>
      <c r="D80" s="9">
        <v>-2719.2030000000013</v>
      </c>
      <c r="E80" s="10">
        <v>-0.10381498260207589</v>
      </c>
    </row>
    <row r="81" spans="1:5">
      <c r="A81" s="17" t="s">
        <v>140</v>
      </c>
      <c r="B81" s="8">
        <v>135559.30299999999</v>
      </c>
      <c r="C81" s="8">
        <v>121580.36600000001</v>
      </c>
      <c r="D81" s="9">
        <v>-13978.936999999976</v>
      </c>
      <c r="E81" s="10">
        <v>-0.10312045496427477</v>
      </c>
    </row>
    <row r="82" spans="1:5">
      <c r="A82" s="17" t="s">
        <v>141</v>
      </c>
      <c r="B82" s="8">
        <v>10902.850999999999</v>
      </c>
      <c r="C82" s="8">
        <v>9789.7160000000003</v>
      </c>
      <c r="D82" s="9">
        <v>-1113.1349999999984</v>
      </c>
      <c r="E82" s="10">
        <v>-0.10209577293131847</v>
      </c>
    </row>
    <row r="83" spans="1:5">
      <c r="A83" s="17" t="s">
        <v>142</v>
      </c>
      <c r="B83" s="8">
        <v>4783.2300000000005</v>
      </c>
      <c r="C83" s="8">
        <v>4297.8230000000003</v>
      </c>
      <c r="D83" s="9">
        <v>-485.40700000000015</v>
      </c>
      <c r="E83" s="10">
        <v>-0.1014810076036486</v>
      </c>
    </row>
    <row r="84" spans="1:5">
      <c r="A84" s="17" t="s">
        <v>143</v>
      </c>
      <c r="B84" s="8">
        <v>21990.318999999996</v>
      </c>
      <c r="C84" s="8">
        <v>19781.849000000002</v>
      </c>
      <c r="D84" s="9">
        <v>-2208.4699999999939</v>
      </c>
      <c r="E84" s="10">
        <v>-0.10042919341006351</v>
      </c>
    </row>
    <row r="85" spans="1:5">
      <c r="A85" s="17" t="s">
        <v>144</v>
      </c>
      <c r="B85" s="8">
        <v>4126.59</v>
      </c>
      <c r="C85" s="8">
        <v>3712.3700000000003</v>
      </c>
      <c r="D85" s="9">
        <v>-414.2199999999998</v>
      </c>
      <c r="E85" s="10">
        <v>-0.10037827843328263</v>
      </c>
    </row>
    <row r="86" spans="1:5">
      <c r="A86" s="17" t="s">
        <v>145</v>
      </c>
      <c r="B86" s="8">
        <v>17643.948</v>
      </c>
      <c r="C86" s="8">
        <v>15900.239</v>
      </c>
      <c r="D86" s="9">
        <v>-1743.7090000000007</v>
      </c>
      <c r="E86" s="10">
        <v>-9.8827597995641378E-2</v>
      </c>
    </row>
    <row r="87" spans="1:5">
      <c r="A87" s="17" t="s">
        <v>146</v>
      </c>
      <c r="B87" s="8">
        <v>10358.700000000001</v>
      </c>
      <c r="C87" s="8">
        <v>9336.4399999999987</v>
      </c>
      <c r="D87" s="9">
        <v>-1022.260000000002</v>
      </c>
      <c r="E87" s="10">
        <v>-9.8686128568256828E-2</v>
      </c>
    </row>
    <row r="88" spans="1:5">
      <c r="A88" s="17" t="s">
        <v>147</v>
      </c>
      <c r="B88" s="8">
        <v>16945.863000000001</v>
      </c>
      <c r="C88" s="8">
        <v>15274.518</v>
      </c>
      <c r="D88" s="9">
        <v>-1671.3450000000012</v>
      </c>
      <c r="E88" s="10">
        <v>-9.8628497114605557E-2</v>
      </c>
    </row>
    <row r="89" spans="1:5">
      <c r="A89" s="17" t="s">
        <v>148</v>
      </c>
      <c r="B89" s="8">
        <v>29924.841</v>
      </c>
      <c r="C89" s="8">
        <v>26984.342000000001</v>
      </c>
      <c r="D89" s="9">
        <v>-2940.4989999999998</v>
      </c>
      <c r="E89" s="10">
        <v>-9.8262811154117738E-2</v>
      </c>
    </row>
    <row r="90" spans="1:5">
      <c r="A90" s="17" t="s">
        <v>149</v>
      </c>
      <c r="B90" s="8">
        <v>70665.120999999999</v>
      </c>
      <c r="C90" s="8">
        <v>63855.758000000002</v>
      </c>
      <c r="D90" s="9">
        <v>-6809.3629999999976</v>
      </c>
      <c r="E90" s="10">
        <v>-9.6361018047361691E-2</v>
      </c>
    </row>
    <row r="91" spans="1:5">
      <c r="A91" s="17" t="s">
        <v>150</v>
      </c>
      <c r="B91" s="8">
        <v>22090.296000000002</v>
      </c>
      <c r="C91" s="8">
        <v>19975.030999999999</v>
      </c>
      <c r="D91" s="9">
        <v>-2115.2650000000031</v>
      </c>
      <c r="E91" s="10">
        <v>-9.5755394133243063E-2</v>
      </c>
    </row>
    <row r="92" spans="1:5">
      <c r="A92" s="17" t="s">
        <v>151</v>
      </c>
      <c r="B92" s="8">
        <v>30198.394</v>
      </c>
      <c r="C92" s="8">
        <v>27342.914000000001</v>
      </c>
      <c r="D92" s="9">
        <v>-2855.4799999999996</v>
      </c>
      <c r="E92" s="10">
        <v>-9.4557346327755032E-2</v>
      </c>
    </row>
    <row r="93" spans="1:5">
      <c r="A93" s="17" t="s">
        <v>152</v>
      </c>
      <c r="B93" s="8">
        <v>13782.023000000001</v>
      </c>
      <c r="C93" s="8">
        <v>12500.671</v>
      </c>
      <c r="D93" s="9">
        <v>-1281.3520000000008</v>
      </c>
      <c r="E93" s="10">
        <v>-9.2972707997947809E-2</v>
      </c>
    </row>
    <row r="94" spans="1:5">
      <c r="A94" s="17" t="s">
        <v>153</v>
      </c>
      <c r="B94" s="8">
        <v>20470.496999999999</v>
      </c>
      <c r="C94" s="8">
        <v>18572.715</v>
      </c>
      <c r="D94" s="9">
        <v>-1897.7819999999992</v>
      </c>
      <c r="E94" s="10">
        <v>-9.2708154569964729E-2</v>
      </c>
    </row>
    <row r="95" spans="1:5">
      <c r="A95" s="17" t="s">
        <v>154</v>
      </c>
      <c r="B95" s="8">
        <v>298559.63500000001</v>
      </c>
      <c r="C95" s="8">
        <v>270949.40999999992</v>
      </c>
      <c r="D95" s="9">
        <v>-27610.225000000093</v>
      </c>
      <c r="E95" s="10">
        <v>-9.2478090683625377E-2</v>
      </c>
    </row>
    <row r="96" spans="1:5">
      <c r="A96" s="17" t="s">
        <v>155</v>
      </c>
      <c r="B96" s="8">
        <v>51499.041999999994</v>
      </c>
      <c r="C96" s="8">
        <v>46799.120999999992</v>
      </c>
      <c r="D96" s="9">
        <v>-4699.9210000000021</v>
      </c>
      <c r="E96" s="10">
        <v>-9.1262299597728497E-2</v>
      </c>
    </row>
    <row r="97" spans="1:5">
      <c r="A97" s="17" t="s">
        <v>156</v>
      </c>
      <c r="B97" s="8">
        <v>303193.90899999993</v>
      </c>
      <c r="C97" s="8">
        <v>276668.15500000003</v>
      </c>
      <c r="D97" s="9">
        <v>-26525.753999999899</v>
      </c>
      <c r="E97" s="10">
        <v>-8.7487753588083805E-2</v>
      </c>
    </row>
    <row r="98" spans="1:5">
      <c r="A98" s="17" t="s">
        <v>157</v>
      </c>
      <c r="B98" s="8">
        <v>49791.89</v>
      </c>
      <c r="C98" s="8">
        <v>45448.600000000006</v>
      </c>
      <c r="D98" s="9">
        <v>-4343.2899999999936</v>
      </c>
      <c r="E98" s="10">
        <v>-8.7228863977647633E-2</v>
      </c>
    </row>
    <row r="99" spans="1:5">
      <c r="A99" s="17" t="s">
        <v>158</v>
      </c>
      <c r="B99" s="8">
        <v>11175.316000000001</v>
      </c>
      <c r="C99" s="8">
        <v>10208.686</v>
      </c>
      <c r="D99" s="9">
        <v>-966.63000000000102</v>
      </c>
      <c r="E99" s="10">
        <v>-8.6496882951676804E-2</v>
      </c>
    </row>
    <row r="100" spans="1:5">
      <c r="A100" s="17" t="s">
        <v>159</v>
      </c>
      <c r="B100" s="8">
        <v>39017.350999999995</v>
      </c>
      <c r="C100" s="8">
        <v>35652.929000000004</v>
      </c>
      <c r="D100" s="9">
        <v>-3364.4219999999914</v>
      </c>
      <c r="E100" s="10">
        <v>-8.6228867767060652E-2</v>
      </c>
    </row>
    <row r="101" spans="1:5">
      <c r="A101" s="17" t="s">
        <v>160</v>
      </c>
      <c r="B101" s="8">
        <v>66208.78</v>
      </c>
      <c r="C101" s="8">
        <v>60511.332000000002</v>
      </c>
      <c r="D101" s="9">
        <v>-5697.4479999999967</v>
      </c>
      <c r="E101" s="10">
        <v>-8.605275614503087E-2</v>
      </c>
    </row>
    <row r="102" spans="1:5">
      <c r="A102" s="17" t="s">
        <v>161</v>
      </c>
      <c r="B102" s="8">
        <v>114088.10099999998</v>
      </c>
      <c r="C102" s="8">
        <v>104283.162</v>
      </c>
      <c r="D102" s="9">
        <v>-9804.9389999999839</v>
      </c>
      <c r="E102" s="10">
        <v>-8.5941819646905906E-2</v>
      </c>
    </row>
    <row r="103" spans="1:5">
      <c r="A103" s="17" t="s">
        <v>162</v>
      </c>
      <c r="B103" s="8">
        <v>34212.442000000003</v>
      </c>
      <c r="C103" s="8">
        <v>31289.142</v>
      </c>
      <c r="D103" s="9">
        <v>-2923.3000000000029</v>
      </c>
      <c r="E103" s="10">
        <v>-8.5445523005928739E-2</v>
      </c>
    </row>
    <row r="104" spans="1:5">
      <c r="A104" s="17" t="s">
        <v>163</v>
      </c>
      <c r="B104" s="8">
        <v>23372.275000000001</v>
      </c>
      <c r="C104" s="8">
        <v>21378.102999999999</v>
      </c>
      <c r="D104" s="9">
        <v>-1994.1720000000023</v>
      </c>
      <c r="E104" s="10">
        <v>-8.5322117765600572E-2</v>
      </c>
    </row>
    <row r="105" spans="1:5">
      <c r="A105" s="17" t="s">
        <v>164</v>
      </c>
      <c r="B105" s="8">
        <v>29988.074000000001</v>
      </c>
      <c r="C105" s="8">
        <v>27464.321</v>
      </c>
      <c r="D105" s="9">
        <v>-2523.7530000000006</v>
      </c>
      <c r="E105" s="10">
        <v>-8.4158555831228124E-2</v>
      </c>
    </row>
    <row r="106" spans="1:5">
      <c r="A106" s="17" t="s">
        <v>165</v>
      </c>
      <c r="B106" s="8">
        <v>8475.6039999999994</v>
      </c>
      <c r="C106" s="8">
        <v>7765.509</v>
      </c>
      <c r="D106" s="9">
        <v>-710.09499999999935</v>
      </c>
      <c r="E106" s="10">
        <v>-8.3781049704540159E-2</v>
      </c>
    </row>
    <row r="107" spans="1:5">
      <c r="A107" s="17" t="s">
        <v>166</v>
      </c>
      <c r="B107" s="8">
        <v>133807.21</v>
      </c>
      <c r="C107" s="8">
        <v>122675.212</v>
      </c>
      <c r="D107" s="9">
        <v>-11131.997999999992</v>
      </c>
      <c r="E107" s="10">
        <v>-8.3194306196205672E-2</v>
      </c>
    </row>
    <row r="108" spans="1:5">
      <c r="A108" s="17" t="s">
        <v>167</v>
      </c>
      <c r="B108" s="8">
        <v>5237.1559999999999</v>
      </c>
      <c r="C108" s="8">
        <v>4813.0909999999994</v>
      </c>
      <c r="D108" s="9">
        <v>-424.06500000000051</v>
      </c>
      <c r="E108" s="10">
        <v>-8.0972382720698122E-2</v>
      </c>
    </row>
    <row r="109" spans="1:5">
      <c r="A109" s="17" t="s">
        <v>168</v>
      </c>
      <c r="B109" s="8">
        <v>187885.46999999997</v>
      </c>
      <c r="C109" s="8">
        <v>172783.45500000002</v>
      </c>
      <c r="D109" s="9">
        <v>-15102.014999999956</v>
      </c>
      <c r="E109" s="10">
        <v>-8.0378833977954534E-2</v>
      </c>
    </row>
    <row r="110" spans="1:5">
      <c r="A110" s="17" t="s">
        <v>169</v>
      </c>
      <c r="B110" s="8">
        <v>22896.813000000002</v>
      </c>
      <c r="C110" s="8">
        <v>21087.781999999999</v>
      </c>
      <c r="D110" s="9">
        <v>-1809.0310000000027</v>
      </c>
      <c r="E110" s="10">
        <v>-7.9007982464633947E-2</v>
      </c>
    </row>
    <row r="111" spans="1:5">
      <c r="A111" s="17" t="s">
        <v>170</v>
      </c>
      <c r="B111" s="8">
        <v>13819.54</v>
      </c>
      <c r="C111" s="8">
        <v>12731.27</v>
      </c>
      <c r="D111" s="9">
        <v>-1088.2700000000004</v>
      </c>
      <c r="E111" s="10">
        <v>-7.8748641416429233E-2</v>
      </c>
    </row>
    <row r="112" spans="1:5">
      <c r="A112" s="17" t="s">
        <v>171</v>
      </c>
      <c r="B112" s="8">
        <v>52567.879000000001</v>
      </c>
      <c r="C112" s="8">
        <v>48548.3</v>
      </c>
      <c r="D112" s="9">
        <v>-4019.5789999999979</v>
      </c>
      <c r="E112" s="10">
        <v>-7.6464545963515054E-2</v>
      </c>
    </row>
    <row r="113" spans="1:5">
      <c r="A113" s="17" t="s">
        <v>172</v>
      </c>
      <c r="B113" s="8">
        <v>12746.546</v>
      </c>
      <c r="C113" s="8">
        <v>11776.837</v>
      </c>
      <c r="D113" s="9">
        <v>-969.70900000000074</v>
      </c>
      <c r="E113" s="10">
        <v>-7.6076217039502361E-2</v>
      </c>
    </row>
    <row r="114" spans="1:5">
      <c r="A114" s="17" t="s">
        <v>173</v>
      </c>
      <c r="B114" s="8">
        <v>30140.266999999996</v>
      </c>
      <c r="C114" s="8">
        <v>27854.287</v>
      </c>
      <c r="D114" s="9">
        <v>-2285.9799999999959</v>
      </c>
      <c r="E114" s="10">
        <v>-7.5844716305930412E-2</v>
      </c>
    </row>
    <row r="115" spans="1:5">
      <c r="A115" s="17" t="s">
        <v>174</v>
      </c>
      <c r="B115" s="8">
        <v>14563.853999999999</v>
      </c>
      <c r="C115" s="8">
        <v>13468.437</v>
      </c>
      <c r="D115" s="9">
        <v>-1095.4169999999995</v>
      </c>
      <c r="E115" s="10">
        <v>-7.5214774880330404E-2</v>
      </c>
    </row>
    <row r="116" spans="1:5">
      <c r="A116" s="17" t="s">
        <v>175</v>
      </c>
      <c r="B116" s="8">
        <v>73023.222000000009</v>
      </c>
      <c r="C116" s="8">
        <v>67546.025999999998</v>
      </c>
      <c r="D116" s="9">
        <v>-5477.1960000000108</v>
      </c>
      <c r="E116" s="10">
        <v>-7.5006221993327141E-2</v>
      </c>
    </row>
    <row r="117" spans="1:5">
      <c r="A117" s="17" t="s">
        <v>176</v>
      </c>
      <c r="B117" s="8">
        <v>9858.8110000000015</v>
      </c>
      <c r="C117" s="8">
        <v>9132.7340000000004</v>
      </c>
      <c r="D117" s="9">
        <v>-726.07700000000114</v>
      </c>
      <c r="E117" s="10">
        <v>-7.3647521998342499E-2</v>
      </c>
    </row>
    <row r="118" spans="1:5">
      <c r="A118" s="17" t="s">
        <v>177</v>
      </c>
      <c r="B118" s="8">
        <v>5348.0020000000004</v>
      </c>
      <c r="C118" s="8">
        <v>4956.9989999999998</v>
      </c>
      <c r="D118" s="9">
        <v>-391.00300000000061</v>
      </c>
      <c r="E118" s="10">
        <v>-7.3111977145857571E-2</v>
      </c>
    </row>
    <row r="119" spans="1:5">
      <c r="A119" s="17" t="s">
        <v>178</v>
      </c>
      <c r="B119" s="8">
        <v>73488.551000000007</v>
      </c>
      <c r="C119" s="8">
        <v>68183.781000000003</v>
      </c>
      <c r="D119" s="9">
        <v>-5304.7700000000041</v>
      </c>
      <c r="E119" s="10">
        <v>-7.2184985658514389E-2</v>
      </c>
    </row>
    <row r="120" spans="1:5">
      <c r="A120" s="17" t="s">
        <v>179</v>
      </c>
      <c r="B120" s="8">
        <v>4982.3320000000003</v>
      </c>
      <c r="C120" s="8">
        <v>4630.5730000000003</v>
      </c>
      <c r="D120" s="9">
        <v>-351.75900000000001</v>
      </c>
      <c r="E120" s="10">
        <v>-7.0601276671245508E-2</v>
      </c>
    </row>
    <row r="121" spans="1:5">
      <c r="A121" s="17" t="s">
        <v>180</v>
      </c>
      <c r="B121" s="8">
        <v>32197.036</v>
      </c>
      <c r="C121" s="8">
        <v>29996.936000000002</v>
      </c>
      <c r="D121" s="9">
        <v>-2200.0999999999985</v>
      </c>
      <c r="E121" s="10">
        <v>-6.8332376930596919E-2</v>
      </c>
    </row>
    <row r="122" spans="1:5">
      <c r="A122" s="17" t="s">
        <v>181</v>
      </c>
      <c r="B122" s="8">
        <v>14201.378999999999</v>
      </c>
      <c r="C122" s="8">
        <v>13235.541000000001</v>
      </c>
      <c r="D122" s="9">
        <v>-965.83799999999792</v>
      </c>
      <c r="E122" s="10">
        <v>-6.8010155915140216E-2</v>
      </c>
    </row>
    <row r="123" spans="1:5">
      <c r="A123" s="17" t="s">
        <v>182</v>
      </c>
      <c r="B123" s="8">
        <v>41379.627</v>
      </c>
      <c r="C123" s="8">
        <v>38567.838000000003</v>
      </c>
      <c r="D123" s="9">
        <v>-2811.788999999997</v>
      </c>
      <c r="E123" s="10">
        <v>-6.7951047504608897E-2</v>
      </c>
    </row>
    <row r="124" spans="1:5">
      <c r="A124" s="17" t="s">
        <v>183</v>
      </c>
      <c r="B124" s="8">
        <v>33787.354999999996</v>
      </c>
      <c r="C124" s="8">
        <v>31505.850000000002</v>
      </c>
      <c r="D124" s="9">
        <v>-2281.5049999999937</v>
      </c>
      <c r="E124" s="10">
        <v>-6.7525410023957011E-2</v>
      </c>
    </row>
    <row r="125" spans="1:5">
      <c r="A125" s="17" t="s">
        <v>184</v>
      </c>
      <c r="B125" s="8">
        <v>4912.34</v>
      </c>
      <c r="C125" s="8">
        <v>4581.4609999999993</v>
      </c>
      <c r="D125" s="9">
        <v>-330.87900000000081</v>
      </c>
      <c r="E125" s="10">
        <v>-6.7356697622721715E-2</v>
      </c>
    </row>
    <row r="126" spans="1:5">
      <c r="A126" s="17" t="s">
        <v>185</v>
      </c>
      <c r="B126" s="8">
        <v>12856.836999999998</v>
      </c>
      <c r="C126" s="8">
        <v>12005.591999999999</v>
      </c>
      <c r="D126" s="9">
        <v>-851.24499999999898</v>
      </c>
      <c r="E126" s="10">
        <v>-6.6209519495347036E-2</v>
      </c>
    </row>
    <row r="127" spans="1:5">
      <c r="A127" s="17" t="s">
        <v>186</v>
      </c>
      <c r="B127" s="8">
        <v>81580.66399999999</v>
      </c>
      <c r="C127" s="8">
        <v>76203.46699999999</v>
      </c>
      <c r="D127" s="9">
        <v>-5377.1970000000001</v>
      </c>
      <c r="E127" s="10">
        <v>-6.591264076987656E-2</v>
      </c>
    </row>
    <row r="128" spans="1:5">
      <c r="A128" s="17" t="s">
        <v>187</v>
      </c>
      <c r="B128" s="8">
        <v>19434.596999999998</v>
      </c>
      <c r="C128" s="8">
        <v>18171.956000000002</v>
      </c>
      <c r="D128" s="9">
        <v>-1262.640999999996</v>
      </c>
      <c r="E128" s="10">
        <v>-6.4968725618544915E-2</v>
      </c>
    </row>
    <row r="129" spans="1:5">
      <c r="A129" s="17" t="s">
        <v>188</v>
      </c>
      <c r="B129" s="8">
        <v>85601.888999999996</v>
      </c>
      <c r="C129" s="8">
        <v>80052.975000000006</v>
      </c>
      <c r="D129" s="9">
        <v>-5548.9139999999898</v>
      </c>
      <c r="E129" s="10">
        <v>-6.4822331198789204E-2</v>
      </c>
    </row>
    <row r="130" spans="1:5">
      <c r="A130" s="17" t="s">
        <v>189</v>
      </c>
      <c r="B130" s="8">
        <v>44839.822</v>
      </c>
      <c r="C130" s="8">
        <v>41955.149000000005</v>
      </c>
      <c r="D130" s="9">
        <v>-2884.6729999999952</v>
      </c>
      <c r="E130" s="10">
        <v>-6.4332837895743553E-2</v>
      </c>
    </row>
    <row r="131" spans="1:5">
      <c r="A131" s="17" t="s">
        <v>190</v>
      </c>
      <c r="B131" s="8">
        <v>27048.490999999995</v>
      </c>
      <c r="C131" s="8">
        <v>25331.692999999999</v>
      </c>
      <c r="D131" s="9">
        <v>-1716.7979999999952</v>
      </c>
      <c r="E131" s="10">
        <v>-6.3471119331573636E-2</v>
      </c>
    </row>
    <row r="132" spans="1:5">
      <c r="A132" s="17" t="s">
        <v>191</v>
      </c>
      <c r="B132" s="8">
        <v>14353.949999999999</v>
      </c>
      <c r="C132" s="8">
        <v>13446.927999999998</v>
      </c>
      <c r="D132" s="9">
        <v>-907.02200000000084</v>
      </c>
      <c r="E132" s="10">
        <v>-6.3189714329505181E-2</v>
      </c>
    </row>
    <row r="133" spans="1:5">
      <c r="A133" s="17" t="s">
        <v>192</v>
      </c>
      <c r="B133" s="8">
        <v>40764.832000000002</v>
      </c>
      <c r="C133" s="8">
        <v>38196.081000000006</v>
      </c>
      <c r="D133" s="9">
        <v>-2568.7509999999966</v>
      </c>
      <c r="E133" s="10">
        <v>-6.3013898843002625E-2</v>
      </c>
    </row>
    <row r="134" spans="1:5">
      <c r="A134" s="17" t="s">
        <v>193</v>
      </c>
      <c r="B134" s="8">
        <v>320130.28100000002</v>
      </c>
      <c r="C134" s="8">
        <v>300057.63200000004</v>
      </c>
      <c r="D134" s="9">
        <v>-20072.648999999976</v>
      </c>
      <c r="E134" s="10">
        <v>-6.270150058063384E-2</v>
      </c>
    </row>
    <row r="135" spans="1:5">
      <c r="A135" s="17" t="s">
        <v>194</v>
      </c>
      <c r="B135" s="8">
        <v>475720.19999999984</v>
      </c>
      <c r="C135" s="8">
        <v>446231.4470000001</v>
      </c>
      <c r="D135" s="9">
        <v>-29488.752999999735</v>
      </c>
      <c r="E135" s="10">
        <v>-6.1987599013032753E-2</v>
      </c>
    </row>
    <row r="136" spans="1:5">
      <c r="A136" s="17" t="s">
        <v>195</v>
      </c>
      <c r="B136" s="8">
        <v>35767.712999999996</v>
      </c>
      <c r="C136" s="8">
        <v>33558.388999999996</v>
      </c>
      <c r="D136" s="9">
        <v>-2209.3240000000005</v>
      </c>
      <c r="E136" s="10">
        <v>-6.1768668295901413E-2</v>
      </c>
    </row>
    <row r="137" spans="1:5">
      <c r="A137" s="17" t="s">
        <v>39</v>
      </c>
      <c r="B137" s="8">
        <v>2207736.7689999985</v>
      </c>
      <c r="C137" s="8">
        <v>2072016.0160000008</v>
      </c>
      <c r="D137" s="9">
        <v>-135720.7529999977</v>
      </c>
      <c r="E137" s="10">
        <v>-6.1475061205540756E-2</v>
      </c>
    </row>
    <row r="138" spans="1:5">
      <c r="A138" s="17" t="s">
        <v>196</v>
      </c>
      <c r="B138" s="8">
        <v>5018.0750000000007</v>
      </c>
      <c r="C138" s="8">
        <v>4710.4750000000004</v>
      </c>
      <c r="D138" s="9">
        <v>-307.60000000000036</v>
      </c>
      <c r="E138" s="10">
        <v>-6.1298406261365228E-2</v>
      </c>
    </row>
    <row r="139" spans="1:5">
      <c r="A139" s="17" t="s">
        <v>197</v>
      </c>
      <c r="B139" s="8">
        <v>15558.934999999999</v>
      </c>
      <c r="C139" s="8">
        <v>14605.480999999998</v>
      </c>
      <c r="D139" s="9">
        <v>-953.45400000000154</v>
      </c>
      <c r="E139" s="10">
        <v>-6.1280158314177775E-2</v>
      </c>
    </row>
    <row r="140" spans="1:5">
      <c r="A140" s="17" t="s">
        <v>198</v>
      </c>
      <c r="B140" s="8">
        <v>321195.935</v>
      </c>
      <c r="C140" s="8">
        <v>301763.79300000001</v>
      </c>
      <c r="D140" s="9">
        <v>-19432.141999999993</v>
      </c>
      <c r="E140" s="10">
        <v>-6.0499339756588118E-2</v>
      </c>
    </row>
    <row r="141" spans="1:5">
      <c r="A141" s="17" t="s">
        <v>199</v>
      </c>
      <c r="B141" s="8">
        <v>27533.902999999998</v>
      </c>
      <c r="C141" s="8">
        <v>25869.172999999999</v>
      </c>
      <c r="D141" s="9">
        <v>-1664.7299999999996</v>
      </c>
      <c r="E141" s="10">
        <v>-6.0461097723777106E-2</v>
      </c>
    </row>
    <row r="142" spans="1:5">
      <c r="A142" s="17" t="s">
        <v>200</v>
      </c>
      <c r="B142" s="8">
        <v>17335.190999999999</v>
      </c>
      <c r="C142" s="8">
        <v>16292.992</v>
      </c>
      <c r="D142" s="9">
        <v>-1042.1989999999987</v>
      </c>
      <c r="E142" s="10">
        <v>-6.0120422093993584E-2</v>
      </c>
    </row>
    <row r="143" spans="1:5">
      <c r="A143" s="17" t="s">
        <v>201</v>
      </c>
      <c r="B143" s="8">
        <v>31579.047999999999</v>
      </c>
      <c r="C143" s="8">
        <v>29686.537999999997</v>
      </c>
      <c r="D143" s="9">
        <v>-1892.510000000002</v>
      </c>
      <c r="E143" s="10">
        <v>-5.9929292358655087E-2</v>
      </c>
    </row>
    <row r="144" spans="1:5">
      <c r="A144" s="17" t="s">
        <v>202</v>
      </c>
      <c r="B144" s="8">
        <v>26473.585999999999</v>
      </c>
      <c r="C144" s="8">
        <v>24913.359</v>
      </c>
      <c r="D144" s="9">
        <v>-1560.226999999999</v>
      </c>
      <c r="E144" s="10">
        <v>-5.8935234539060896E-2</v>
      </c>
    </row>
    <row r="145" spans="1:5">
      <c r="A145" s="17" t="s">
        <v>203</v>
      </c>
      <c r="B145" s="8">
        <v>15730.993</v>
      </c>
      <c r="C145" s="8">
        <v>14814.216</v>
      </c>
      <c r="D145" s="9">
        <v>-916.77700000000004</v>
      </c>
      <c r="E145" s="10">
        <v>-5.8278393487302425E-2</v>
      </c>
    </row>
    <row r="146" spans="1:5">
      <c r="A146" s="17" t="s">
        <v>204</v>
      </c>
      <c r="B146" s="8">
        <v>18662.894</v>
      </c>
      <c r="C146" s="8">
        <v>17611.078999999998</v>
      </c>
      <c r="D146" s="9">
        <v>-1051.8150000000023</v>
      </c>
      <c r="E146" s="10">
        <v>-5.6358622623050976E-2</v>
      </c>
    </row>
    <row r="147" spans="1:5">
      <c r="A147" s="17" t="s">
        <v>205</v>
      </c>
      <c r="B147" s="8">
        <v>10448.985000000001</v>
      </c>
      <c r="C147" s="8">
        <v>9863.6039999999994</v>
      </c>
      <c r="D147" s="9">
        <v>-585.38100000000122</v>
      </c>
      <c r="E147" s="10">
        <v>-5.6022762019468993E-2</v>
      </c>
    </row>
    <row r="148" spans="1:5">
      <c r="A148" s="17" t="s">
        <v>206</v>
      </c>
      <c r="B148" s="8">
        <v>39324.703000000001</v>
      </c>
      <c r="C148" s="8">
        <v>37130.120999999999</v>
      </c>
      <c r="D148" s="9">
        <v>-2194.5820000000022</v>
      </c>
      <c r="E148" s="10">
        <v>-5.5806702468929062E-2</v>
      </c>
    </row>
    <row r="149" spans="1:5">
      <c r="A149" s="17" t="s">
        <v>207</v>
      </c>
      <c r="B149" s="8">
        <v>46115.976000000002</v>
      </c>
      <c r="C149" s="8">
        <v>43546.034999999996</v>
      </c>
      <c r="D149" s="9">
        <v>-2569.9410000000062</v>
      </c>
      <c r="E149" s="10">
        <v>-5.572778075866823E-2</v>
      </c>
    </row>
    <row r="150" spans="1:5">
      <c r="A150" s="17" t="s">
        <v>208</v>
      </c>
      <c r="B150" s="8">
        <v>126407.83199999999</v>
      </c>
      <c r="C150" s="8">
        <v>119460.125</v>
      </c>
      <c r="D150" s="9">
        <v>-6947.7069999999949</v>
      </c>
      <c r="E150" s="10">
        <v>-5.4962630796484155E-2</v>
      </c>
    </row>
    <row r="151" spans="1:5">
      <c r="A151" s="17" t="s">
        <v>209</v>
      </c>
      <c r="B151" s="8">
        <v>10637.554</v>
      </c>
      <c r="C151" s="8">
        <v>10054.609</v>
      </c>
      <c r="D151" s="9">
        <v>-582.94499999999971</v>
      </c>
      <c r="E151" s="10">
        <v>-5.4800661881481375E-2</v>
      </c>
    </row>
    <row r="152" spans="1:5">
      <c r="A152" s="17" t="s">
        <v>210</v>
      </c>
      <c r="B152" s="8">
        <v>60812.227999999996</v>
      </c>
      <c r="C152" s="8">
        <v>57508.004000000001</v>
      </c>
      <c r="D152" s="9">
        <v>-3304.2239999999947</v>
      </c>
      <c r="E152" s="10">
        <v>-5.4334861732084461E-2</v>
      </c>
    </row>
    <row r="153" spans="1:5">
      <c r="A153" s="17" t="s">
        <v>211</v>
      </c>
      <c r="B153" s="8">
        <v>38712.315999999999</v>
      </c>
      <c r="C153" s="8">
        <v>36610.051000000007</v>
      </c>
      <c r="D153" s="9">
        <v>-2102.2649999999921</v>
      </c>
      <c r="E153" s="10">
        <v>-5.4304810903072612E-2</v>
      </c>
    </row>
    <row r="154" spans="1:5">
      <c r="A154" s="17" t="s">
        <v>212</v>
      </c>
      <c r="B154" s="8">
        <v>57743.686000000002</v>
      </c>
      <c r="C154" s="8">
        <v>54684.146999999997</v>
      </c>
      <c r="D154" s="9">
        <v>-3059.5390000000043</v>
      </c>
      <c r="E154" s="10">
        <v>-5.298482331037898E-2</v>
      </c>
    </row>
    <row r="155" spans="1:5">
      <c r="A155" s="17" t="s">
        <v>213</v>
      </c>
      <c r="B155" s="8">
        <v>18946.372000000003</v>
      </c>
      <c r="C155" s="8">
        <v>17946.939000000002</v>
      </c>
      <c r="D155" s="9">
        <v>-999.4330000000009</v>
      </c>
      <c r="E155" s="10">
        <v>-5.2750626874633347E-2</v>
      </c>
    </row>
    <row r="156" spans="1:5">
      <c r="A156" s="17" t="s">
        <v>214</v>
      </c>
      <c r="B156" s="8">
        <v>18863.621999999999</v>
      </c>
      <c r="C156" s="8">
        <v>17869.238000000001</v>
      </c>
      <c r="D156" s="9">
        <v>-994.3839999999982</v>
      </c>
      <c r="E156" s="10">
        <v>-5.2714372669257166E-2</v>
      </c>
    </row>
    <row r="157" spans="1:5">
      <c r="A157" s="17" t="s">
        <v>215</v>
      </c>
      <c r="B157" s="8">
        <v>12968.646000000001</v>
      </c>
      <c r="C157" s="8">
        <v>12288.967999999999</v>
      </c>
      <c r="D157" s="9">
        <v>-679.6780000000017</v>
      </c>
      <c r="E157" s="10">
        <v>-5.2409326309007249E-2</v>
      </c>
    </row>
    <row r="158" spans="1:5">
      <c r="A158" s="17" t="s">
        <v>216</v>
      </c>
      <c r="B158" s="8">
        <v>63305.72</v>
      </c>
      <c r="C158" s="8">
        <v>59990.418000000005</v>
      </c>
      <c r="D158" s="9">
        <v>-3315.301999999996</v>
      </c>
      <c r="E158" s="10">
        <v>-5.236970687640858E-2</v>
      </c>
    </row>
    <row r="159" spans="1:5">
      <c r="A159" s="17" t="s">
        <v>217</v>
      </c>
      <c r="B159" s="8">
        <v>75165.184999999998</v>
      </c>
      <c r="C159" s="8">
        <v>71338.509000000005</v>
      </c>
      <c r="D159" s="9">
        <v>-3826.6759999999922</v>
      </c>
      <c r="E159" s="10">
        <v>-5.0910218607191512E-2</v>
      </c>
    </row>
    <row r="160" spans="1:5">
      <c r="A160" s="17" t="s">
        <v>218</v>
      </c>
      <c r="B160" s="8">
        <v>30635.841999999997</v>
      </c>
      <c r="C160" s="8">
        <v>29082.616000000002</v>
      </c>
      <c r="D160" s="9">
        <v>-1553.2259999999951</v>
      </c>
      <c r="E160" s="10">
        <v>-5.0699634761140082E-2</v>
      </c>
    </row>
    <row r="161" spans="1:5">
      <c r="A161" s="17" t="s">
        <v>219</v>
      </c>
      <c r="B161" s="8">
        <v>20510.887000000002</v>
      </c>
      <c r="C161" s="8">
        <v>19487.120999999999</v>
      </c>
      <c r="D161" s="9">
        <v>-1023.7660000000033</v>
      </c>
      <c r="E161" s="10">
        <v>-4.9913297265008733E-2</v>
      </c>
    </row>
    <row r="162" spans="1:5">
      <c r="A162" s="17" t="s">
        <v>220</v>
      </c>
      <c r="B162" s="8">
        <v>9782.1689999999999</v>
      </c>
      <c r="C162" s="8">
        <v>9294.0869999999995</v>
      </c>
      <c r="D162" s="9">
        <v>-488.08200000000033</v>
      </c>
      <c r="E162" s="10">
        <v>-4.9895069283714108E-2</v>
      </c>
    </row>
    <row r="163" spans="1:5">
      <c r="A163" s="17" t="s">
        <v>221</v>
      </c>
      <c r="B163" s="8">
        <v>38652.002</v>
      </c>
      <c r="C163" s="8">
        <v>36761.633999999998</v>
      </c>
      <c r="D163" s="9">
        <v>-1890.3680000000022</v>
      </c>
      <c r="E163" s="10">
        <v>-4.890737613021965E-2</v>
      </c>
    </row>
    <row r="164" spans="1:5">
      <c r="A164" s="17" t="s">
        <v>222</v>
      </c>
      <c r="B164" s="8">
        <v>13627.890000000001</v>
      </c>
      <c r="C164" s="8">
        <v>12961.849999999999</v>
      </c>
      <c r="D164" s="9">
        <v>-666.04000000000269</v>
      </c>
      <c r="E164" s="10">
        <v>-4.8873303203944458E-2</v>
      </c>
    </row>
    <row r="165" spans="1:5">
      <c r="A165" s="17" t="s">
        <v>223</v>
      </c>
      <c r="B165" s="8">
        <v>56092.553</v>
      </c>
      <c r="C165" s="8">
        <v>53388.71</v>
      </c>
      <c r="D165" s="9">
        <v>-2703.8430000000008</v>
      </c>
      <c r="E165" s="10">
        <v>-4.8203243664092107E-2</v>
      </c>
    </row>
    <row r="166" spans="1:5">
      <c r="A166" s="17" t="s">
        <v>224</v>
      </c>
      <c r="B166" s="8">
        <v>19309.006000000001</v>
      </c>
      <c r="C166" s="8">
        <v>18385.078999999998</v>
      </c>
      <c r="D166" s="9">
        <v>-923.92700000000332</v>
      </c>
      <c r="E166" s="10">
        <v>-4.7849537153802905E-2</v>
      </c>
    </row>
    <row r="167" spans="1:5">
      <c r="A167" s="17" t="s">
        <v>225</v>
      </c>
      <c r="B167" s="8">
        <v>58654.987999999998</v>
      </c>
      <c r="C167" s="8">
        <v>55867.239999999991</v>
      </c>
      <c r="D167" s="9">
        <v>-2787.7480000000069</v>
      </c>
      <c r="E167" s="10">
        <v>-4.7527893109448882E-2</v>
      </c>
    </row>
    <row r="168" spans="1:5">
      <c r="A168" s="17" t="s">
        <v>226</v>
      </c>
      <c r="B168" s="8">
        <v>6802.5879999999997</v>
      </c>
      <c r="C168" s="8">
        <v>6480.4749999999985</v>
      </c>
      <c r="D168" s="9">
        <v>-322.11300000000119</v>
      </c>
      <c r="E168" s="10">
        <v>-4.7351537385477586E-2</v>
      </c>
    </row>
    <row r="169" spans="1:5">
      <c r="A169" s="17" t="s">
        <v>227</v>
      </c>
      <c r="B169" s="8">
        <v>40060.788999999997</v>
      </c>
      <c r="C169" s="8">
        <v>38164.953999999998</v>
      </c>
      <c r="D169" s="9">
        <v>-1895.8349999999991</v>
      </c>
      <c r="E169" s="10">
        <v>-4.7323955601573382E-2</v>
      </c>
    </row>
    <row r="170" spans="1:5">
      <c r="A170" s="17" t="s">
        <v>228</v>
      </c>
      <c r="B170" s="8">
        <v>53680.968999999997</v>
      </c>
      <c r="C170" s="8">
        <v>51158.906000000003</v>
      </c>
      <c r="D170" s="9">
        <v>-2522.0629999999946</v>
      </c>
      <c r="E170" s="10">
        <v>-4.698244176628024E-2</v>
      </c>
    </row>
    <row r="171" spans="1:5">
      <c r="A171" s="17" t="s">
        <v>229</v>
      </c>
      <c r="B171" s="8">
        <v>90761.342999999993</v>
      </c>
      <c r="C171" s="8">
        <v>86528.403999999995</v>
      </c>
      <c r="D171" s="9">
        <v>-4232.9389999999985</v>
      </c>
      <c r="E171" s="10">
        <v>-4.6638126542486252E-2</v>
      </c>
    </row>
    <row r="172" spans="1:5">
      <c r="A172" s="17" t="s">
        <v>230</v>
      </c>
      <c r="B172" s="8">
        <v>59658.063999999998</v>
      </c>
      <c r="C172" s="8">
        <v>56903.091</v>
      </c>
      <c r="D172" s="9">
        <v>-2754.9729999999981</v>
      </c>
      <c r="E172" s="10">
        <v>-4.6179389931258884E-2</v>
      </c>
    </row>
    <row r="173" spans="1:5">
      <c r="A173" s="17" t="s">
        <v>231</v>
      </c>
      <c r="B173" s="8">
        <v>33676.818999999996</v>
      </c>
      <c r="C173" s="8">
        <v>32131.1</v>
      </c>
      <c r="D173" s="9">
        <v>-1545.7189999999973</v>
      </c>
      <c r="E173" s="10">
        <v>-4.5898604615833741E-2</v>
      </c>
    </row>
    <row r="174" spans="1:5">
      <c r="A174" s="17" t="s">
        <v>232</v>
      </c>
      <c r="B174" s="8">
        <v>16805.559999999998</v>
      </c>
      <c r="C174" s="8">
        <v>16035.449999999999</v>
      </c>
      <c r="D174" s="9">
        <v>-770.10999999999876</v>
      </c>
      <c r="E174" s="10">
        <v>-4.5824715153794271E-2</v>
      </c>
    </row>
    <row r="175" spans="1:5">
      <c r="A175" s="17" t="s">
        <v>233</v>
      </c>
      <c r="B175" s="8">
        <v>28611.605</v>
      </c>
      <c r="C175" s="8">
        <v>27320.899000000001</v>
      </c>
      <c r="D175" s="9">
        <v>-1290.7059999999983</v>
      </c>
      <c r="E175" s="10">
        <v>-4.5111275651960048E-2</v>
      </c>
    </row>
    <row r="176" spans="1:5">
      <c r="A176" s="17" t="s">
        <v>234</v>
      </c>
      <c r="B176" s="8">
        <v>50909.908000000003</v>
      </c>
      <c r="C176" s="8">
        <v>48639.197</v>
      </c>
      <c r="D176" s="9">
        <v>-2270.711000000003</v>
      </c>
      <c r="E176" s="10">
        <v>-4.4602535915012904E-2</v>
      </c>
    </row>
    <row r="177" spans="1:5">
      <c r="A177" s="17" t="s">
        <v>235</v>
      </c>
      <c r="B177" s="8">
        <v>54080.550999999992</v>
      </c>
      <c r="C177" s="8">
        <v>51705.824000000001</v>
      </c>
      <c r="D177" s="9">
        <v>-2374.7269999999917</v>
      </c>
      <c r="E177" s="10">
        <v>-4.3910924650157356E-2</v>
      </c>
    </row>
    <row r="178" spans="1:5">
      <c r="A178" s="17" t="s">
        <v>236</v>
      </c>
      <c r="B178" s="8">
        <v>35596.252</v>
      </c>
      <c r="C178" s="8">
        <v>34050.847999999998</v>
      </c>
      <c r="D178" s="9">
        <v>-1545.4040000000023</v>
      </c>
      <c r="E178" s="10">
        <v>-4.3414795467792575E-2</v>
      </c>
    </row>
    <row r="179" spans="1:5">
      <c r="A179" s="17" t="s">
        <v>237</v>
      </c>
      <c r="B179" s="8">
        <v>35630.1</v>
      </c>
      <c r="C179" s="8">
        <v>34114.506000000001</v>
      </c>
      <c r="D179" s="9">
        <v>-1515.5939999999973</v>
      </c>
      <c r="E179" s="10">
        <v>-4.2536899980634278E-2</v>
      </c>
    </row>
    <row r="180" spans="1:5">
      <c r="A180" s="17" t="s">
        <v>238</v>
      </c>
      <c r="B180" s="8">
        <v>25774.870999999999</v>
      </c>
      <c r="C180" s="8">
        <v>24683.316999999999</v>
      </c>
      <c r="D180" s="9">
        <v>-1091.5540000000001</v>
      </c>
      <c r="E180" s="10">
        <v>-4.2349542699942129E-2</v>
      </c>
    </row>
    <row r="181" spans="1:5">
      <c r="A181" s="17" t="s">
        <v>239</v>
      </c>
      <c r="B181" s="8">
        <v>54545.336000000003</v>
      </c>
      <c r="C181" s="8">
        <v>52243.411999999997</v>
      </c>
      <c r="D181" s="9">
        <v>-2301.9240000000063</v>
      </c>
      <c r="E181" s="10">
        <v>-4.2202031719082385E-2</v>
      </c>
    </row>
    <row r="182" spans="1:5">
      <c r="A182" s="17" t="s">
        <v>240</v>
      </c>
      <c r="B182" s="8">
        <v>6854.0420000000004</v>
      </c>
      <c r="C182" s="8">
        <v>6571.42</v>
      </c>
      <c r="D182" s="9">
        <v>-282.6220000000003</v>
      </c>
      <c r="E182" s="10">
        <v>-4.1234354852217173E-2</v>
      </c>
    </row>
    <row r="183" spans="1:5">
      <c r="A183" s="17" t="s">
        <v>241</v>
      </c>
      <c r="B183" s="8">
        <v>56797.310000000005</v>
      </c>
      <c r="C183" s="8">
        <v>54479.547000000006</v>
      </c>
      <c r="D183" s="9">
        <v>-2317.762999999999</v>
      </c>
      <c r="E183" s="10">
        <v>-4.0807619234079905E-2</v>
      </c>
    </row>
    <row r="184" spans="1:5">
      <c r="A184" s="17" t="s">
        <v>242</v>
      </c>
      <c r="B184" s="8">
        <v>189679.94799999997</v>
      </c>
      <c r="C184" s="8">
        <v>182011.59600000002</v>
      </c>
      <c r="D184" s="9">
        <v>-7668.3519999999553</v>
      </c>
      <c r="E184" s="10">
        <v>-4.0427847439097546E-2</v>
      </c>
    </row>
    <row r="185" spans="1:5">
      <c r="A185" s="17" t="s">
        <v>243</v>
      </c>
      <c r="B185" s="8">
        <v>55121.861999999994</v>
      </c>
      <c r="C185" s="8">
        <v>52895.140999999996</v>
      </c>
      <c r="D185" s="9">
        <v>-2226.7209999999977</v>
      </c>
      <c r="E185" s="10">
        <v>-4.0396331314061888E-2</v>
      </c>
    </row>
    <row r="186" spans="1:5">
      <c r="A186" s="17" t="s">
        <v>244</v>
      </c>
      <c r="B186" s="8">
        <v>32867.922000000006</v>
      </c>
      <c r="C186" s="8">
        <v>31598.844000000001</v>
      </c>
      <c r="D186" s="9">
        <v>-1269.078000000005</v>
      </c>
      <c r="E186" s="10">
        <v>-3.8611446138882913E-2</v>
      </c>
    </row>
    <row r="187" spans="1:5">
      <c r="A187" s="17" t="s">
        <v>245</v>
      </c>
      <c r="B187" s="8">
        <v>18930.978000000003</v>
      </c>
      <c r="C187" s="8">
        <v>18210.062999999998</v>
      </c>
      <c r="D187" s="9">
        <v>-720.91500000000451</v>
      </c>
      <c r="E187" s="10">
        <v>-3.8081233837998461E-2</v>
      </c>
    </row>
    <row r="188" spans="1:5">
      <c r="A188" s="17" t="s">
        <v>246</v>
      </c>
      <c r="B188" s="8">
        <v>50818.917000000001</v>
      </c>
      <c r="C188" s="8">
        <v>48934.504000000001</v>
      </c>
      <c r="D188" s="9">
        <v>-1884.4130000000005</v>
      </c>
      <c r="E188" s="10">
        <v>-3.7080935825531278E-2</v>
      </c>
    </row>
    <row r="189" spans="1:5">
      <c r="A189" s="17" t="s">
        <v>247</v>
      </c>
      <c r="B189" s="8">
        <v>143303.361</v>
      </c>
      <c r="C189" s="8">
        <v>138073.356</v>
      </c>
      <c r="D189" s="9">
        <v>-5230.0050000000047</v>
      </c>
      <c r="E189" s="10">
        <v>-3.6496038637921439E-2</v>
      </c>
    </row>
    <row r="190" spans="1:5">
      <c r="A190" s="17" t="s">
        <v>248</v>
      </c>
      <c r="B190" s="8">
        <v>9396.7990000000009</v>
      </c>
      <c r="C190" s="8">
        <v>9059.9470000000001</v>
      </c>
      <c r="D190" s="9">
        <v>-336.85200000000077</v>
      </c>
      <c r="E190" s="10">
        <v>-3.5847526375737175E-2</v>
      </c>
    </row>
    <row r="191" spans="1:5">
      <c r="A191" s="17" t="s">
        <v>249</v>
      </c>
      <c r="B191" s="8">
        <v>20189.967000000001</v>
      </c>
      <c r="C191" s="8">
        <v>19480.262999999999</v>
      </c>
      <c r="D191" s="9">
        <v>-709.70400000000154</v>
      </c>
      <c r="E191" s="10">
        <v>-3.5151320455352977E-2</v>
      </c>
    </row>
    <row r="192" spans="1:5">
      <c r="A192" s="17" t="s">
        <v>250</v>
      </c>
      <c r="B192" s="8">
        <v>27392.156999999999</v>
      </c>
      <c r="C192" s="8">
        <v>26437.893</v>
      </c>
      <c r="D192" s="9">
        <v>-954.26399999999921</v>
      </c>
      <c r="E192" s="10">
        <v>-3.4837125093872642E-2</v>
      </c>
    </row>
    <row r="193" spans="1:5">
      <c r="A193" s="17" t="s">
        <v>251</v>
      </c>
      <c r="B193" s="8">
        <v>69349.327999999994</v>
      </c>
      <c r="C193" s="8">
        <v>66999.237999999998</v>
      </c>
      <c r="D193" s="9">
        <v>-2350.0899999999965</v>
      </c>
      <c r="E193" s="10">
        <v>-3.3887711211851926E-2</v>
      </c>
    </row>
    <row r="194" spans="1:5">
      <c r="A194" s="17" t="s">
        <v>252</v>
      </c>
      <c r="B194" s="8">
        <v>12955.448</v>
      </c>
      <c r="C194" s="8">
        <v>12531.219000000003</v>
      </c>
      <c r="D194" s="9">
        <v>-424.22899999999754</v>
      </c>
      <c r="E194" s="10">
        <v>-3.2745220389136485E-2</v>
      </c>
    </row>
    <row r="195" spans="1:5">
      <c r="A195" s="17" t="s">
        <v>253</v>
      </c>
      <c r="B195" s="8">
        <v>17789.655999999999</v>
      </c>
      <c r="C195" s="8">
        <v>17232.357</v>
      </c>
      <c r="D195" s="9">
        <v>-557.29899999999907</v>
      </c>
      <c r="E195" s="10">
        <v>-3.1327137523063917E-2</v>
      </c>
    </row>
    <row r="196" spans="1:5">
      <c r="A196" s="17" t="s">
        <v>254</v>
      </c>
      <c r="B196" s="8">
        <v>20776.826000000005</v>
      </c>
      <c r="C196" s="8">
        <v>20162.8</v>
      </c>
      <c r="D196" s="9">
        <v>-614.0260000000053</v>
      </c>
      <c r="E196" s="10">
        <v>-2.9553407243243273E-2</v>
      </c>
    </row>
    <row r="197" spans="1:5">
      <c r="A197" s="17" t="s">
        <v>255</v>
      </c>
      <c r="B197" s="8">
        <v>21911.494000000002</v>
      </c>
      <c r="C197" s="8">
        <v>21292.556</v>
      </c>
      <c r="D197" s="9">
        <v>-618.93800000000192</v>
      </c>
      <c r="E197" s="10">
        <v>-2.8247183875275774E-2</v>
      </c>
    </row>
    <row r="198" spans="1:5">
      <c r="A198" s="17" t="s">
        <v>256</v>
      </c>
      <c r="B198" s="8">
        <v>230023.16999999998</v>
      </c>
      <c r="C198" s="8">
        <v>223709.283</v>
      </c>
      <c r="D198" s="9">
        <v>-6313.8869999999879</v>
      </c>
      <c r="E198" s="10">
        <v>-2.7448917428622467E-2</v>
      </c>
    </row>
    <row r="199" spans="1:5">
      <c r="A199" s="17" t="s">
        <v>257</v>
      </c>
      <c r="B199" s="8">
        <v>24561.626</v>
      </c>
      <c r="C199" s="8">
        <v>23897.234999999993</v>
      </c>
      <c r="D199" s="9">
        <v>-664.3910000000069</v>
      </c>
      <c r="E199" s="10">
        <v>-2.7049959966005788E-2</v>
      </c>
    </row>
    <row r="200" spans="1:5">
      <c r="A200" s="17" t="s">
        <v>258</v>
      </c>
      <c r="B200" s="8">
        <v>98945.332999999999</v>
      </c>
      <c r="C200" s="8">
        <v>96419.422999999995</v>
      </c>
      <c r="D200" s="9">
        <v>-2525.9100000000035</v>
      </c>
      <c r="E200" s="10">
        <v>-2.552833896673028E-2</v>
      </c>
    </row>
    <row r="201" spans="1:5">
      <c r="A201" s="17" t="s">
        <v>259</v>
      </c>
      <c r="B201" s="8">
        <v>32556.266000000003</v>
      </c>
      <c r="C201" s="8">
        <v>31740.557000000004</v>
      </c>
      <c r="D201" s="9">
        <v>-815.70899999999892</v>
      </c>
      <c r="E201" s="10">
        <v>-2.5055361078570829E-2</v>
      </c>
    </row>
    <row r="202" spans="1:5">
      <c r="A202" s="17" t="s">
        <v>260</v>
      </c>
      <c r="B202" s="8">
        <v>31799.951000000001</v>
      </c>
      <c r="C202" s="8">
        <v>31044.135999999999</v>
      </c>
      <c r="D202" s="9">
        <v>-755.81500000000233</v>
      </c>
      <c r="E202" s="10">
        <v>-2.3767803918943217E-2</v>
      </c>
    </row>
    <row r="203" spans="1:5">
      <c r="A203" s="17" t="s">
        <v>261</v>
      </c>
      <c r="B203" s="8">
        <v>8619.1810000000005</v>
      </c>
      <c r="C203" s="8">
        <v>8417.6440000000002</v>
      </c>
      <c r="D203" s="9">
        <v>-201.53700000000026</v>
      </c>
      <c r="E203" s="10">
        <v>-2.3382384010731443E-2</v>
      </c>
    </row>
    <row r="204" spans="1:5">
      <c r="A204" s="17" t="s">
        <v>262</v>
      </c>
      <c r="B204" s="8">
        <v>365906.40500000003</v>
      </c>
      <c r="C204" s="8">
        <v>357393.51000000007</v>
      </c>
      <c r="D204" s="9">
        <v>-8512.8949999999604</v>
      </c>
      <c r="E204" s="10">
        <v>-2.3265225433809936E-2</v>
      </c>
    </row>
    <row r="205" spans="1:5">
      <c r="A205" s="17" t="s">
        <v>263</v>
      </c>
      <c r="B205" s="8">
        <v>136578.37299999999</v>
      </c>
      <c r="C205" s="8">
        <v>133401.677</v>
      </c>
      <c r="D205" s="9">
        <v>-3176.6959999999963</v>
      </c>
      <c r="E205" s="10">
        <v>-2.3259143671304362E-2</v>
      </c>
    </row>
    <row r="206" spans="1:5">
      <c r="A206" s="17" t="s">
        <v>264</v>
      </c>
      <c r="B206" s="8">
        <v>9084.3819999999996</v>
      </c>
      <c r="C206" s="8">
        <v>8875.4719999999998</v>
      </c>
      <c r="D206" s="9">
        <v>-208.90999999999985</v>
      </c>
      <c r="E206" s="10">
        <v>-2.2996611106842476E-2</v>
      </c>
    </row>
    <row r="207" spans="1:5">
      <c r="A207" s="17" t="s">
        <v>265</v>
      </c>
      <c r="B207" s="8">
        <v>16753.421999999999</v>
      </c>
      <c r="C207" s="8">
        <v>16375.833999999999</v>
      </c>
      <c r="D207" s="9">
        <v>-377.58799999999974</v>
      </c>
      <c r="E207" s="10">
        <v>-2.2537962692039858E-2</v>
      </c>
    </row>
    <row r="208" spans="1:5">
      <c r="A208" s="17" t="s">
        <v>266</v>
      </c>
      <c r="B208" s="8">
        <v>83312.662000000011</v>
      </c>
      <c r="C208" s="8">
        <v>81559.570999999982</v>
      </c>
      <c r="D208" s="9">
        <v>-1753.0910000000295</v>
      </c>
      <c r="E208" s="10">
        <v>-2.1042311671664378E-2</v>
      </c>
    </row>
    <row r="209" spans="1:5">
      <c r="A209" s="17" t="s">
        <v>267</v>
      </c>
      <c r="B209" s="8">
        <v>50549.563999999998</v>
      </c>
      <c r="C209" s="8">
        <v>49489.326999999997</v>
      </c>
      <c r="D209" s="9">
        <v>-1060.237000000001</v>
      </c>
      <c r="E209" s="10">
        <v>-2.0974206622237156E-2</v>
      </c>
    </row>
    <row r="210" spans="1:5">
      <c r="A210" s="17" t="s">
        <v>268</v>
      </c>
      <c r="B210" s="8">
        <v>13202.842999999999</v>
      </c>
      <c r="C210" s="8">
        <v>12942.855</v>
      </c>
      <c r="D210" s="9">
        <v>-259.98799999999937</v>
      </c>
      <c r="E210" s="10">
        <v>-1.9691819405865799E-2</v>
      </c>
    </row>
    <row r="211" spans="1:5">
      <c r="A211" s="17" t="s">
        <v>269</v>
      </c>
      <c r="B211" s="8">
        <v>23835.508000000002</v>
      </c>
      <c r="C211" s="8">
        <v>23386.476999999999</v>
      </c>
      <c r="D211" s="9">
        <v>-449.03100000000268</v>
      </c>
      <c r="E211" s="10">
        <v>-1.883874260200381E-2</v>
      </c>
    </row>
    <row r="212" spans="1:5">
      <c r="A212" s="17" t="s">
        <v>270</v>
      </c>
      <c r="B212" s="8">
        <v>61323.915000000001</v>
      </c>
      <c r="C212" s="8">
        <v>60238.379000000001</v>
      </c>
      <c r="D212" s="9">
        <v>-1085.5360000000001</v>
      </c>
      <c r="E212" s="10">
        <v>-1.7701674787071242E-2</v>
      </c>
    </row>
    <row r="213" spans="1:5">
      <c r="A213" s="17" t="s">
        <v>271</v>
      </c>
      <c r="B213" s="8">
        <v>31370.056</v>
      </c>
      <c r="C213" s="8">
        <v>30870.412000000004</v>
      </c>
      <c r="D213" s="9">
        <v>-499.64399999999659</v>
      </c>
      <c r="E213" s="10">
        <v>-1.5927418172284952E-2</v>
      </c>
    </row>
    <row r="214" spans="1:5">
      <c r="A214" s="17" t="s">
        <v>272</v>
      </c>
      <c r="B214" s="8">
        <v>49509.336000000003</v>
      </c>
      <c r="C214" s="8">
        <v>48875.724000000002</v>
      </c>
      <c r="D214" s="9">
        <v>-633.61200000000099</v>
      </c>
      <c r="E214" s="10">
        <v>-1.2797828676191515E-2</v>
      </c>
    </row>
    <row r="215" spans="1:5">
      <c r="A215" s="17" t="s">
        <v>273</v>
      </c>
      <c r="B215" s="8">
        <v>205540.02600000001</v>
      </c>
      <c r="C215" s="8">
        <v>202937.508</v>
      </c>
      <c r="D215" s="9">
        <v>-2602.5180000000109</v>
      </c>
      <c r="E215" s="10">
        <v>-1.2661854971255141E-2</v>
      </c>
    </row>
    <row r="216" spans="1:5">
      <c r="A216" s="17" t="s">
        <v>274</v>
      </c>
      <c r="B216" s="8">
        <v>633533.49600000016</v>
      </c>
      <c r="C216" s="8">
        <v>625555.59399999992</v>
      </c>
      <c r="D216" s="9">
        <v>-7977.9020000002347</v>
      </c>
      <c r="E216" s="10">
        <v>-1.2592707489613513E-2</v>
      </c>
    </row>
    <row r="217" spans="1:5">
      <c r="A217" s="17" t="s">
        <v>275</v>
      </c>
      <c r="B217" s="8">
        <v>35609.244999999995</v>
      </c>
      <c r="C217" s="8">
        <v>35168.578999999998</v>
      </c>
      <c r="D217" s="9">
        <v>-440.66599999999744</v>
      </c>
      <c r="E217" s="10">
        <v>-1.2375044739083839E-2</v>
      </c>
    </row>
    <row r="218" spans="1:5">
      <c r="A218" s="17" t="s">
        <v>276</v>
      </c>
      <c r="B218" s="8">
        <v>33876.160000000003</v>
      </c>
      <c r="C218" s="8">
        <v>33487.606</v>
      </c>
      <c r="D218" s="9">
        <v>-388.55400000000373</v>
      </c>
      <c r="E218" s="10">
        <v>-1.1469836014471643E-2</v>
      </c>
    </row>
    <row r="219" spans="1:5">
      <c r="A219" s="17" t="s">
        <v>277</v>
      </c>
      <c r="B219" s="8">
        <v>59481.240999999995</v>
      </c>
      <c r="C219" s="8">
        <v>58812.284</v>
      </c>
      <c r="D219" s="9">
        <v>-668.95699999999488</v>
      </c>
      <c r="E219" s="10">
        <v>-1.1246520562676138E-2</v>
      </c>
    </row>
    <row r="220" spans="1:5">
      <c r="A220" s="17" t="s">
        <v>278</v>
      </c>
      <c r="B220" s="8">
        <v>21076.553999999996</v>
      </c>
      <c r="C220" s="8">
        <v>20864.170000000002</v>
      </c>
      <c r="D220" s="9">
        <v>-212.38399999999456</v>
      </c>
      <c r="E220" s="10">
        <v>-1.0076789592833563E-2</v>
      </c>
    </row>
    <row r="221" spans="1:5">
      <c r="A221" s="17" t="s">
        <v>279</v>
      </c>
      <c r="B221" s="8">
        <v>20359.056999999997</v>
      </c>
      <c r="C221" s="8">
        <v>20158.553</v>
      </c>
      <c r="D221" s="9">
        <v>-200.50399999999718</v>
      </c>
      <c r="E221" s="10">
        <v>-9.8483932728317038E-3</v>
      </c>
    </row>
    <row r="222" spans="1:5">
      <c r="A222" s="17" t="s">
        <v>280</v>
      </c>
      <c r="B222" s="8">
        <v>37155.850999999995</v>
      </c>
      <c r="C222" s="8">
        <v>36805.547000000006</v>
      </c>
      <c r="D222" s="9">
        <v>-350.30399999998917</v>
      </c>
      <c r="E222" s="10">
        <v>-9.4279633105426447E-3</v>
      </c>
    </row>
    <row r="223" spans="1:5">
      <c r="A223" s="17" t="s">
        <v>281</v>
      </c>
      <c r="B223" s="8">
        <v>100771.212</v>
      </c>
      <c r="C223" s="8">
        <v>99966.93</v>
      </c>
      <c r="D223" s="9">
        <v>-804.28200000000652</v>
      </c>
      <c r="E223" s="10">
        <v>-7.9812675072321905E-3</v>
      </c>
    </row>
    <row r="224" spans="1:5">
      <c r="A224" s="17" t="s">
        <v>282</v>
      </c>
      <c r="B224" s="8">
        <v>123687.85800000001</v>
      </c>
      <c r="C224" s="8">
        <v>122722.85999999999</v>
      </c>
      <c r="D224" s="9">
        <v>-964.99800000002142</v>
      </c>
      <c r="E224" s="10">
        <v>-7.8018814102191131E-3</v>
      </c>
    </row>
    <row r="225" spans="1:5">
      <c r="A225" s="17" t="s">
        <v>283</v>
      </c>
      <c r="B225" s="8">
        <v>45541.430999999997</v>
      </c>
      <c r="C225" s="8">
        <v>45237.355999999992</v>
      </c>
      <c r="D225" s="9">
        <v>-304.07500000000437</v>
      </c>
      <c r="E225" s="10">
        <v>-6.6768872502052995E-3</v>
      </c>
    </row>
    <row r="226" spans="1:5">
      <c r="A226" s="17" t="s">
        <v>284</v>
      </c>
      <c r="B226" s="8">
        <v>228231.24800000002</v>
      </c>
      <c r="C226" s="8">
        <v>226941.59599999999</v>
      </c>
      <c r="D226" s="9">
        <v>-1289.652000000031</v>
      </c>
      <c r="E226" s="10">
        <v>-5.6506372869679564E-3</v>
      </c>
    </row>
    <row r="227" spans="1:5">
      <c r="A227" s="17" t="s">
        <v>285</v>
      </c>
      <c r="B227" s="8">
        <v>860648.05700000026</v>
      </c>
      <c r="C227" s="8">
        <v>856014.63</v>
      </c>
      <c r="D227" s="9">
        <v>-4633.427000000258</v>
      </c>
      <c r="E227" s="10">
        <v>-5.3836489402546298E-3</v>
      </c>
    </row>
    <row r="228" spans="1:5">
      <c r="A228" s="17" t="s">
        <v>286</v>
      </c>
      <c r="B228" s="8">
        <v>284929.23800000001</v>
      </c>
      <c r="C228" s="8">
        <v>284739.78699999995</v>
      </c>
      <c r="D228" s="9">
        <v>-189.45100000005914</v>
      </c>
      <c r="E228" s="10">
        <v>-6.6490543873233229E-4</v>
      </c>
    </row>
    <row r="229" spans="1:5">
      <c r="A229" s="17" t="s">
        <v>287</v>
      </c>
      <c r="B229" s="8">
        <v>15058.304</v>
      </c>
      <c r="C229" s="8">
        <v>15058.833000000001</v>
      </c>
      <c r="D229" s="9">
        <v>0.52900000000045111</v>
      </c>
      <c r="E229" s="10">
        <v>3.5130118239109209E-5</v>
      </c>
    </row>
    <row r="230" spans="1:5">
      <c r="A230" s="17" t="s">
        <v>288</v>
      </c>
      <c r="B230" s="8">
        <v>26123.157999999999</v>
      </c>
      <c r="C230" s="8">
        <v>26216.205999999998</v>
      </c>
      <c r="D230" s="9">
        <v>93.047999999998865</v>
      </c>
      <c r="E230" s="10">
        <v>3.5618970723217641E-3</v>
      </c>
    </row>
    <row r="231" spans="1:5">
      <c r="A231" s="17" t="s">
        <v>289</v>
      </c>
      <c r="B231" s="8">
        <v>68746.917000000001</v>
      </c>
      <c r="C231" s="8">
        <v>69002.942999999999</v>
      </c>
      <c r="D231" s="9">
        <v>256.02599999999802</v>
      </c>
      <c r="E231" s="10">
        <v>3.7241815512977553E-3</v>
      </c>
    </row>
    <row r="232" spans="1:5">
      <c r="A232" s="17" t="s">
        <v>290</v>
      </c>
      <c r="B232" s="8">
        <v>79230.178000000014</v>
      </c>
      <c r="C232" s="8">
        <v>79786.883999999991</v>
      </c>
      <c r="D232" s="9">
        <v>556.70599999997648</v>
      </c>
      <c r="E232" s="10">
        <v>7.0264388400083661E-3</v>
      </c>
    </row>
    <row r="233" spans="1:5">
      <c r="A233" s="17" t="s">
        <v>291</v>
      </c>
      <c r="B233" s="8">
        <v>72574.566000000006</v>
      </c>
      <c r="C233" s="8">
        <v>73782.296000000002</v>
      </c>
      <c r="D233" s="9">
        <v>1207.7299999999959</v>
      </c>
      <c r="E233" s="10">
        <v>1.6641229380551802E-2</v>
      </c>
    </row>
    <row r="234" spans="1:5">
      <c r="A234" s="17" t="s">
        <v>292</v>
      </c>
      <c r="B234" s="8">
        <v>92838.370999999999</v>
      </c>
      <c r="C234" s="8">
        <v>94813.804000000004</v>
      </c>
      <c r="D234" s="9">
        <v>1975.4330000000045</v>
      </c>
      <c r="E234" s="10">
        <v>2.1278195413402985E-2</v>
      </c>
    </row>
    <row r="235" spans="1:5">
      <c r="A235" s="17" t="s">
        <v>293</v>
      </c>
      <c r="B235" s="8">
        <v>26314.901999999998</v>
      </c>
      <c r="C235" s="8">
        <v>27183.494000000002</v>
      </c>
      <c r="D235" s="9">
        <v>868.59200000000419</v>
      </c>
      <c r="E235" s="10">
        <v>3.3007609148611089E-2</v>
      </c>
    </row>
    <row r="236" spans="1:5">
      <c r="A236" s="17" t="s">
        <v>294</v>
      </c>
      <c r="B236" s="8">
        <v>31272.094000000001</v>
      </c>
      <c r="C236" s="8">
        <v>32589.072999999997</v>
      </c>
      <c r="D236" s="9">
        <v>1316.9789999999957</v>
      </c>
      <c r="E236" s="10">
        <v>4.2113553380851175E-2</v>
      </c>
    </row>
    <row r="237" spans="1:5">
      <c r="A237" s="17" t="s">
        <v>295</v>
      </c>
      <c r="B237" s="8">
        <v>89477.634999999995</v>
      </c>
      <c r="C237" s="8">
        <v>93437.06700000001</v>
      </c>
      <c r="D237" s="9">
        <v>3959.4320000000153</v>
      </c>
      <c r="E237" s="10">
        <v>4.4250521373302001E-2</v>
      </c>
    </row>
    <row r="238" spans="1:5">
      <c r="A238" s="17" t="s">
        <v>296</v>
      </c>
      <c r="B238" s="8">
        <v>75009.793000000005</v>
      </c>
      <c r="C238" s="8">
        <v>79053.314000000013</v>
      </c>
      <c r="D238" s="9">
        <v>4043.5210000000079</v>
      </c>
      <c r="E238" s="10">
        <v>5.3906574572202957E-2</v>
      </c>
    </row>
    <row r="239" spans="1:5">
      <c r="A239" s="17" t="s">
        <v>297</v>
      </c>
      <c r="B239" s="8"/>
      <c r="C239" s="8">
        <v>4640.085</v>
      </c>
      <c r="D239" s="9">
        <v>4640.085</v>
      </c>
      <c r="E239" s="10"/>
    </row>
    <row r="240" spans="1:5">
      <c r="A240" s="17" t="s">
        <v>298</v>
      </c>
      <c r="B240" s="8"/>
      <c r="C240" s="8">
        <v>24600.628000000001</v>
      </c>
      <c r="D240" s="9">
        <v>24600.628000000001</v>
      </c>
      <c r="E240" s="10"/>
    </row>
    <row r="241" spans="1:5" ht="12.95">
      <c r="A241" s="11" t="s">
        <v>33</v>
      </c>
      <c r="B241" s="12">
        <v>15587930.992999991</v>
      </c>
      <c r="C241" s="12">
        <v>14576750.392999997</v>
      </c>
      <c r="D241" s="13">
        <v>-1011180.599999994</v>
      </c>
      <c r="E241" s="14">
        <v>-6.4869455763826564E-2</v>
      </c>
    </row>
  </sheetData>
  <sortState xmlns:xlrd2="http://schemas.microsoft.com/office/spreadsheetml/2017/richdata2" ref="A11:E238">
    <sortCondition ref="E14:E238"/>
  </sortState>
  <mergeCells count="5">
    <mergeCell ref="A8:E8"/>
    <mergeCell ref="A9:A10"/>
    <mergeCell ref="B9:C9"/>
    <mergeCell ref="D9:E9"/>
    <mergeCell ref="A1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40F886-EE2C-4975-8CC8-D8836D10E609}"/>
</file>

<file path=customXml/itemProps2.xml><?xml version="1.0" encoding="utf-8"?>
<ds:datastoreItem xmlns:ds="http://schemas.openxmlformats.org/officeDocument/2006/customXml" ds:itemID="{85AE2DEA-DBEB-47FE-A398-04754B063C86}"/>
</file>

<file path=customXml/itemProps3.xml><?xml version="1.0" encoding="utf-8"?>
<ds:datastoreItem xmlns:ds="http://schemas.openxmlformats.org/officeDocument/2006/customXml" ds:itemID="{6813A066-299C-47D3-A071-D65784F968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2022-01-15T18:56:46Z</dcterms:created>
  <dcterms:modified xsi:type="dcterms:W3CDTF">2025-01-31T16:53:28Z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