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411AD257-5C83-4FDE-9F05-9492F153C92F}" xr6:coauthVersionLast="47" xr6:coauthVersionMax="47" xr10:uidLastSave="{00000000-0000-0000-0000-000000000000}"/>
  <bookViews>
    <workbookView xWindow="-110" yWindow="-110" windowWidth="19420" windowHeight="10420" tabRatio="849" xr2:uid="{00000000-000D-0000-FFFF-FFFF00000000}"/>
  </bookViews>
  <sheets>
    <sheet name="Hovedtall 2021" sheetId="3" r:id="rId1"/>
    <sheet name="Svakvin 2021" sheetId="4" r:id="rId2"/>
    <sheet name="Brennvin 2021" sheetId="5" r:id="rId3"/>
    <sheet name="Øl 2021" sheetId="6" r:id="rId4"/>
    <sheet name="Sterkvin 2021" sheetId="7" r:id="rId5"/>
    <sheet name="Alkoholfritt 2021" sheetId="8" r:id="rId6"/>
    <sheet name="Fylkene 2021" sheetId="10" r:id="rId7"/>
    <sheet name="Kommunene 2021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0" l="1"/>
  <c r="E8" i="10"/>
  <c r="D9" i="10"/>
  <c r="E9" i="10"/>
  <c r="D10" i="10"/>
  <c r="E10" i="10"/>
  <c r="D11" i="10"/>
  <c r="E11" i="10"/>
  <c r="D12" i="10"/>
  <c r="E12" i="10"/>
  <c r="D13" i="10"/>
  <c r="E13" i="10"/>
  <c r="D14" i="10"/>
  <c r="E14" i="10"/>
  <c r="D15" i="10"/>
  <c r="E15" i="10"/>
  <c r="D16" i="10"/>
  <c r="E16" i="10"/>
  <c r="D17" i="10"/>
  <c r="E17" i="10"/>
  <c r="D18" i="10"/>
  <c r="E18" i="10"/>
  <c r="E7" i="10"/>
  <c r="D7" i="10"/>
  <c r="D10" i="9" l="1"/>
  <c r="E10" i="9" s="1"/>
  <c r="D11" i="9"/>
  <c r="E11" i="9" s="1"/>
  <c r="D12" i="9"/>
  <c r="E12" i="9" s="1"/>
  <c r="D13" i="9"/>
  <c r="E13" i="9" s="1"/>
  <c r="D14" i="9"/>
  <c r="E14" i="9" s="1"/>
  <c r="D15" i="9"/>
  <c r="E15" i="9" s="1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/>
  <c r="D22" i="9"/>
  <c r="E22" i="9" s="1"/>
  <c r="D23" i="9"/>
  <c r="E23" i="9" s="1"/>
  <c r="D24" i="9"/>
  <c r="E24" i="9" s="1"/>
  <c r="D25" i="9"/>
  <c r="E25" i="9" s="1"/>
  <c r="D26" i="9"/>
  <c r="E26" i="9" s="1"/>
  <c r="D27" i="9"/>
  <c r="E27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E33" i="9"/>
  <c r="D34" i="9"/>
  <c r="E34" i="9" s="1"/>
  <c r="D35" i="9"/>
  <c r="E35" i="9" s="1"/>
  <c r="D36" i="9"/>
  <c r="E36" i="9" s="1"/>
  <c r="D37" i="9"/>
  <c r="E37" i="9" s="1"/>
  <c r="D38" i="9"/>
  <c r="E38" i="9" s="1"/>
  <c r="D39" i="9"/>
  <c r="E39" i="9" s="1"/>
  <c r="D40" i="9"/>
  <c r="E40" i="9" s="1"/>
  <c r="D41" i="9"/>
  <c r="E41" i="9" s="1"/>
  <c r="D42" i="9"/>
  <c r="E42" i="9" s="1"/>
  <c r="D43" i="9"/>
  <c r="D44" i="9"/>
  <c r="E44" i="9" s="1"/>
  <c r="D45" i="9"/>
  <c r="E45" i="9" s="1"/>
  <c r="D46" i="9"/>
  <c r="E46" i="9" s="1"/>
  <c r="D47" i="9"/>
  <c r="E47" i="9" s="1"/>
  <c r="D48" i="9"/>
  <c r="E48" i="9" s="1"/>
  <c r="D49" i="9"/>
  <c r="E49" i="9" s="1"/>
  <c r="D50" i="9"/>
  <c r="E50" i="9" s="1"/>
  <c r="D51" i="9"/>
  <c r="E51" i="9" s="1"/>
  <c r="D52" i="9"/>
  <c r="E52" i="9" s="1"/>
  <c r="D53" i="9"/>
  <c r="E53" i="9" s="1"/>
  <c r="D54" i="9"/>
  <c r="E54" i="9" s="1"/>
  <c r="D55" i="9"/>
  <c r="E55" i="9" s="1"/>
  <c r="D56" i="9"/>
  <c r="E56" i="9" s="1"/>
  <c r="D57" i="9"/>
  <c r="E57" i="9" s="1"/>
  <c r="D58" i="9"/>
  <c r="E58" i="9" s="1"/>
  <c r="D59" i="9"/>
  <c r="E59" i="9" s="1"/>
  <c r="D60" i="9"/>
  <c r="E60" i="9" s="1"/>
  <c r="D61" i="9"/>
  <c r="E61" i="9" s="1"/>
  <c r="D62" i="9"/>
  <c r="E62" i="9" s="1"/>
  <c r="D63" i="9"/>
  <c r="E63" i="9" s="1"/>
  <c r="D64" i="9"/>
  <c r="E64" i="9" s="1"/>
  <c r="D65" i="9"/>
  <c r="E65" i="9" s="1"/>
  <c r="D66" i="9"/>
  <c r="E66" i="9" s="1"/>
  <c r="D67" i="9"/>
  <c r="E67" i="9" s="1"/>
  <c r="D68" i="9"/>
  <c r="E68" i="9" s="1"/>
  <c r="D69" i="9"/>
  <c r="E69" i="9" s="1"/>
  <c r="D70" i="9"/>
  <c r="E70" i="9" s="1"/>
  <c r="D71" i="9"/>
  <c r="E71" i="9" s="1"/>
  <c r="D72" i="9"/>
  <c r="E72" i="9" s="1"/>
  <c r="D73" i="9"/>
  <c r="E73" i="9" s="1"/>
  <c r="D74" i="9"/>
  <c r="E74" i="9" s="1"/>
  <c r="D75" i="9"/>
  <c r="E75" i="9"/>
  <c r="D76" i="9"/>
  <c r="E76" i="9" s="1"/>
  <c r="D77" i="9"/>
  <c r="E77" i="9" s="1"/>
  <c r="D78" i="9"/>
  <c r="E78" i="9" s="1"/>
  <c r="D79" i="9"/>
  <c r="E79" i="9" s="1"/>
  <c r="D80" i="9"/>
  <c r="E80" i="9" s="1"/>
  <c r="D81" i="9"/>
  <c r="E81" i="9" s="1"/>
  <c r="D82" i="9"/>
  <c r="E82" i="9" s="1"/>
  <c r="D83" i="9"/>
  <c r="E83" i="9" s="1"/>
  <c r="D84" i="9"/>
  <c r="E84" i="9" s="1"/>
  <c r="D85" i="9"/>
  <c r="E85" i="9" s="1"/>
  <c r="D86" i="9"/>
  <c r="E86" i="9" s="1"/>
  <c r="D87" i="9"/>
  <c r="E87" i="9" s="1"/>
  <c r="D88" i="9"/>
  <c r="E88" i="9" s="1"/>
  <c r="D89" i="9"/>
  <c r="E89" i="9" s="1"/>
  <c r="D90" i="9"/>
  <c r="E90" i="9" s="1"/>
  <c r="D91" i="9"/>
  <c r="E91" i="9" s="1"/>
  <c r="D92" i="9"/>
  <c r="E92" i="9" s="1"/>
  <c r="D93" i="9"/>
  <c r="E93" i="9" s="1"/>
  <c r="D94" i="9"/>
  <c r="E94" i="9" s="1"/>
  <c r="D95" i="9"/>
  <c r="E95" i="9" s="1"/>
  <c r="D96" i="9"/>
  <c r="E96" i="9" s="1"/>
  <c r="D97" i="9"/>
  <c r="E97" i="9" s="1"/>
  <c r="D98" i="9"/>
  <c r="E98" i="9" s="1"/>
  <c r="D99" i="9"/>
  <c r="E99" i="9" s="1"/>
  <c r="D100" i="9"/>
  <c r="E100" i="9" s="1"/>
  <c r="D101" i="9"/>
  <c r="E101" i="9" s="1"/>
  <c r="D102" i="9"/>
  <c r="E102" i="9" s="1"/>
  <c r="D103" i="9"/>
  <c r="E103" i="9" s="1"/>
  <c r="D104" i="9"/>
  <c r="E104" i="9" s="1"/>
  <c r="D105" i="9"/>
  <c r="E105" i="9" s="1"/>
  <c r="D106" i="9"/>
  <c r="E106" i="9" s="1"/>
  <c r="D107" i="9"/>
  <c r="E107" i="9" s="1"/>
  <c r="D108" i="9"/>
  <c r="E108" i="9" s="1"/>
  <c r="D109" i="9"/>
  <c r="E109" i="9" s="1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D119" i="9"/>
  <c r="E119" i="9" s="1"/>
  <c r="D120" i="9"/>
  <c r="E120" i="9" s="1"/>
  <c r="D121" i="9"/>
  <c r="E121" i="9" s="1"/>
  <c r="D122" i="9"/>
  <c r="E122" i="9" s="1"/>
  <c r="D123" i="9"/>
  <c r="E123" i="9" s="1"/>
  <c r="D124" i="9"/>
  <c r="E124" i="9" s="1"/>
  <c r="D125" i="9"/>
  <c r="E125" i="9" s="1"/>
  <c r="D126" i="9"/>
  <c r="E126" i="9" s="1"/>
  <c r="D127" i="9"/>
  <c r="E127" i="9" s="1"/>
  <c r="D128" i="9"/>
  <c r="E128" i="9" s="1"/>
  <c r="D129" i="9"/>
  <c r="E129" i="9" s="1"/>
  <c r="D130" i="9"/>
  <c r="E130" i="9" s="1"/>
  <c r="D131" i="9"/>
  <c r="E131" i="9" s="1"/>
  <c r="D132" i="9"/>
  <c r="E132" i="9" s="1"/>
  <c r="D133" i="9"/>
  <c r="E133" i="9" s="1"/>
  <c r="D134" i="9"/>
  <c r="E134" i="9" s="1"/>
  <c r="D135" i="9"/>
  <c r="E135" i="9" s="1"/>
  <c r="D136" i="9"/>
  <c r="E136" i="9" s="1"/>
  <c r="D137" i="9"/>
  <c r="E137" i="9" s="1"/>
  <c r="D138" i="9"/>
  <c r="E138" i="9" s="1"/>
  <c r="D139" i="9"/>
  <c r="E139" i="9" s="1"/>
  <c r="D140" i="9"/>
  <c r="E140" i="9" s="1"/>
  <c r="D141" i="9"/>
  <c r="E141" i="9" s="1"/>
  <c r="D142" i="9"/>
  <c r="E142" i="9" s="1"/>
  <c r="D143" i="9"/>
  <c r="E143" i="9" s="1"/>
  <c r="D144" i="9"/>
  <c r="E144" i="9" s="1"/>
  <c r="D145" i="9"/>
  <c r="E145" i="9" s="1"/>
  <c r="D146" i="9"/>
  <c r="E146" i="9" s="1"/>
  <c r="D147" i="9"/>
  <c r="E147" i="9" s="1"/>
  <c r="D148" i="9"/>
  <c r="E148" i="9" s="1"/>
  <c r="D149" i="9"/>
  <c r="E149" i="9" s="1"/>
  <c r="D150" i="9"/>
  <c r="E150" i="9" s="1"/>
  <c r="D151" i="9"/>
  <c r="E151" i="9" s="1"/>
  <c r="D152" i="9"/>
  <c r="E152" i="9" s="1"/>
  <c r="D153" i="9"/>
  <c r="E153" i="9" s="1"/>
  <c r="D154" i="9"/>
  <c r="E154" i="9" s="1"/>
  <c r="D155" i="9"/>
  <c r="E155" i="9" s="1"/>
  <c r="D156" i="9"/>
  <c r="E156" i="9" s="1"/>
  <c r="D157" i="9"/>
  <c r="E157" i="9" s="1"/>
  <c r="D158" i="9"/>
  <c r="E158" i="9" s="1"/>
  <c r="D159" i="9"/>
  <c r="E159" i="9" s="1"/>
  <c r="D160" i="9"/>
  <c r="E160" i="9" s="1"/>
  <c r="D161" i="9"/>
  <c r="E161" i="9" s="1"/>
  <c r="D162" i="9"/>
  <c r="E162" i="9" s="1"/>
  <c r="D163" i="9"/>
  <c r="E163" i="9" s="1"/>
  <c r="D164" i="9"/>
  <c r="E164" i="9" s="1"/>
  <c r="D165" i="9"/>
  <c r="E165" i="9" s="1"/>
  <c r="D166" i="9"/>
  <c r="E166" i="9" s="1"/>
  <c r="D167" i="9"/>
  <c r="E167" i="9" s="1"/>
  <c r="D168" i="9"/>
  <c r="E168" i="9" s="1"/>
  <c r="D169" i="9"/>
  <c r="E169" i="9" s="1"/>
  <c r="D170" i="9"/>
  <c r="E170" i="9" s="1"/>
  <c r="D171" i="9"/>
  <c r="E171" i="9" s="1"/>
  <c r="D172" i="9"/>
  <c r="E172" i="9" s="1"/>
  <c r="D173" i="9"/>
  <c r="E173" i="9" s="1"/>
  <c r="D174" i="9"/>
  <c r="E174" i="9" s="1"/>
  <c r="D175" i="9"/>
  <c r="E175" i="9" s="1"/>
  <c r="D176" i="9"/>
  <c r="E176" i="9" s="1"/>
  <c r="D177" i="9"/>
  <c r="E177" i="9" s="1"/>
  <c r="D178" i="9"/>
  <c r="E178" i="9" s="1"/>
  <c r="D179" i="9"/>
  <c r="E179" i="9" s="1"/>
  <c r="D180" i="9"/>
  <c r="E180" i="9" s="1"/>
  <c r="D181" i="9"/>
  <c r="E181" i="9" s="1"/>
  <c r="D182" i="9"/>
  <c r="E182" i="9" s="1"/>
  <c r="D183" i="9"/>
  <c r="E183" i="9" s="1"/>
  <c r="D184" i="9"/>
  <c r="E184" i="9" s="1"/>
  <c r="D185" i="9"/>
  <c r="E185" i="9" s="1"/>
  <c r="D186" i="9"/>
  <c r="E186" i="9" s="1"/>
  <c r="D187" i="9"/>
  <c r="E187" i="9" s="1"/>
  <c r="D188" i="9"/>
  <c r="E188" i="9" s="1"/>
  <c r="D189" i="9"/>
  <c r="E189" i="9" s="1"/>
  <c r="D190" i="9"/>
  <c r="E190" i="9" s="1"/>
  <c r="D191" i="9"/>
  <c r="E191" i="9" s="1"/>
  <c r="D192" i="9"/>
  <c r="E192" i="9" s="1"/>
  <c r="D193" i="9"/>
  <c r="E193" i="9" s="1"/>
  <c r="D194" i="9"/>
  <c r="E194" i="9" s="1"/>
  <c r="D195" i="9"/>
  <c r="E195" i="9" s="1"/>
  <c r="D196" i="9"/>
  <c r="E196" i="9" s="1"/>
  <c r="D197" i="9"/>
  <c r="E197" i="9" s="1"/>
  <c r="D198" i="9"/>
  <c r="E198" i="9" s="1"/>
  <c r="D199" i="9"/>
  <c r="E199" i="9" s="1"/>
  <c r="D200" i="9"/>
  <c r="E200" i="9" s="1"/>
  <c r="D201" i="9"/>
  <c r="E201" i="9" s="1"/>
  <c r="D202" i="9"/>
  <c r="D203" i="9"/>
  <c r="E203" i="9" s="1"/>
  <c r="D204" i="9"/>
  <c r="E204" i="9" s="1"/>
  <c r="D205" i="9"/>
  <c r="E205" i="9" s="1"/>
  <c r="D206" i="9"/>
  <c r="E206" i="9" s="1"/>
  <c r="D207" i="9"/>
  <c r="E207" i="9" s="1"/>
  <c r="D208" i="9"/>
  <c r="E208" i="9" s="1"/>
  <c r="D209" i="9"/>
  <c r="E209" i="9" s="1"/>
  <c r="D210" i="9"/>
  <c r="E210" i="9" s="1"/>
  <c r="D211" i="9"/>
  <c r="E211" i="9" s="1"/>
  <c r="D212" i="9"/>
  <c r="E212" i="9" s="1"/>
  <c r="D213" i="9"/>
  <c r="E213" i="9" s="1"/>
  <c r="D214" i="9"/>
  <c r="E214" i="9" s="1"/>
  <c r="D215" i="9"/>
  <c r="E215" i="9" s="1"/>
  <c r="D216" i="9"/>
  <c r="E216" i="9" s="1"/>
  <c r="D217" i="9"/>
  <c r="E217" i="9" s="1"/>
  <c r="D218" i="9"/>
  <c r="E218" i="9" s="1"/>
  <c r="D219" i="9"/>
  <c r="E219" i="9" s="1"/>
  <c r="D220" i="9"/>
  <c r="E220" i="9" s="1"/>
  <c r="D221" i="9"/>
  <c r="E221" i="9" s="1"/>
  <c r="D222" i="9"/>
  <c r="E222" i="9" s="1"/>
  <c r="D223" i="9"/>
  <c r="E223" i="9" s="1"/>
  <c r="D224" i="9"/>
  <c r="E224" i="9" s="1"/>
  <c r="D225" i="9"/>
  <c r="E225" i="9" s="1"/>
  <c r="D226" i="9"/>
  <c r="E226" i="9" s="1"/>
  <c r="D227" i="9"/>
  <c r="E227" i="9" s="1"/>
  <c r="D228" i="9"/>
  <c r="E228" i="9" s="1"/>
  <c r="D229" i="9"/>
  <c r="E229" i="9" s="1"/>
  <c r="D230" i="9"/>
  <c r="E230" i="9" s="1"/>
  <c r="D231" i="9"/>
  <c r="E231" i="9" s="1"/>
  <c r="D232" i="9"/>
  <c r="E232" i="9" s="1"/>
  <c r="D233" i="9"/>
  <c r="E233" i="9" s="1"/>
  <c r="D234" i="9"/>
  <c r="E234" i="9" s="1"/>
  <c r="D235" i="9"/>
  <c r="E235" i="9" s="1"/>
  <c r="D236" i="9"/>
  <c r="E236" i="9" s="1"/>
  <c r="D237" i="9"/>
  <c r="E237" i="9" s="1"/>
  <c r="D238" i="9"/>
  <c r="E238" i="9" s="1"/>
  <c r="D239" i="9"/>
  <c r="E239" i="9" s="1"/>
  <c r="D9" i="9"/>
  <c r="E9" i="9" s="1"/>
  <c r="D5" i="8" l="1"/>
  <c r="E5" i="8" s="1"/>
  <c r="D6" i="8"/>
  <c r="E6" i="8"/>
  <c r="D7" i="8"/>
  <c r="E7" i="8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4" i="8"/>
  <c r="E4" i="8" s="1"/>
  <c r="D10" i="7"/>
  <c r="E10" i="7"/>
  <c r="D11" i="7"/>
  <c r="E11" i="7"/>
  <c r="D12" i="7"/>
  <c r="E12" i="7"/>
  <c r="D13" i="7"/>
  <c r="E13" i="7"/>
  <c r="D14" i="7"/>
  <c r="E14" i="7"/>
  <c r="E9" i="7"/>
  <c r="D9" i="7"/>
  <c r="D5" i="6"/>
  <c r="E5" i="6" s="1"/>
  <c r="D6" i="6"/>
  <c r="E6" i="6" s="1"/>
  <c r="D7" i="6"/>
  <c r="E7" i="6" s="1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4" i="6"/>
  <c r="E4" i="6" s="1"/>
  <c r="D5" i="5"/>
  <c r="E5" i="5" s="1"/>
  <c r="D6" i="5"/>
  <c r="E6" i="5"/>
  <c r="D7" i="5"/>
  <c r="E7" i="5" s="1"/>
  <c r="D8" i="5"/>
  <c r="E8" i="5"/>
  <c r="D9" i="5"/>
  <c r="E9" i="5" s="1"/>
  <c r="D10" i="5"/>
  <c r="E10" i="5"/>
  <c r="D11" i="5"/>
  <c r="E11" i="5" s="1"/>
  <c r="D12" i="5"/>
  <c r="E12" i="5"/>
  <c r="D13" i="5"/>
  <c r="E13" i="5" s="1"/>
  <c r="D14" i="5"/>
  <c r="E14" i="5"/>
  <c r="D15" i="5"/>
  <c r="E15" i="5" s="1"/>
  <c r="D16" i="5"/>
  <c r="E16" i="5"/>
  <c r="D17" i="5"/>
  <c r="E17" i="5" s="1"/>
  <c r="D18" i="5"/>
  <c r="E18" i="5"/>
  <c r="D19" i="5"/>
  <c r="E19" i="5" s="1"/>
  <c r="D20" i="5"/>
  <c r="E20" i="5"/>
  <c r="D21" i="5"/>
  <c r="E21" i="5" s="1"/>
  <c r="D22" i="5"/>
  <c r="E22" i="5"/>
  <c r="D23" i="5"/>
  <c r="E23" i="5" s="1"/>
  <c r="D24" i="5"/>
  <c r="E24" i="5"/>
  <c r="D25" i="5"/>
  <c r="E25" i="5" s="1"/>
  <c r="D26" i="5"/>
  <c r="E26" i="5"/>
  <c r="D27" i="5"/>
  <c r="E27" i="5" s="1"/>
  <c r="D28" i="5"/>
  <c r="E28" i="5"/>
  <c r="D29" i="5"/>
  <c r="E29" i="5" s="1"/>
  <c r="D30" i="5"/>
  <c r="E30" i="5"/>
  <c r="D31" i="5"/>
  <c r="E31" i="5" s="1"/>
  <c r="D32" i="5"/>
  <c r="E32" i="5"/>
  <c r="D33" i="5"/>
  <c r="E33" i="5" s="1"/>
  <c r="D34" i="5"/>
  <c r="E34" i="5"/>
  <c r="D35" i="5"/>
  <c r="E35" i="5" s="1"/>
  <c r="D36" i="5"/>
  <c r="E36" i="5"/>
  <c r="D37" i="5"/>
  <c r="E37" i="5" s="1"/>
  <c r="D38" i="5"/>
  <c r="E38" i="5"/>
  <c r="D39" i="5"/>
  <c r="E39" i="5" s="1"/>
  <c r="D40" i="5"/>
  <c r="E40" i="5"/>
  <c r="D41" i="5"/>
  <c r="E41" i="5" s="1"/>
  <c r="D42" i="5"/>
  <c r="E42" i="5"/>
  <c r="D43" i="5"/>
  <c r="E43" i="5" s="1"/>
  <c r="D44" i="5"/>
  <c r="E44" i="5"/>
  <c r="D45" i="5"/>
  <c r="E45" i="5" s="1"/>
  <c r="D46" i="5"/>
  <c r="E46" i="5"/>
  <c r="D47" i="5"/>
  <c r="E47" i="5" s="1"/>
  <c r="D48" i="5"/>
  <c r="E48" i="5"/>
  <c r="D49" i="5"/>
  <c r="E49" i="5" s="1"/>
  <c r="D50" i="5"/>
  <c r="E50" i="5"/>
  <c r="D51" i="5"/>
  <c r="E51" i="5" s="1"/>
  <c r="D52" i="5"/>
  <c r="E52" i="5"/>
  <c r="D53" i="5"/>
  <c r="E53" i="5" s="1"/>
  <c r="D54" i="5"/>
  <c r="E54" i="5"/>
  <c r="D55" i="5"/>
  <c r="E55" i="5" s="1"/>
  <c r="D56" i="5"/>
  <c r="E56" i="5"/>
  <c r="D57" i="5"/>
  <c r="E57" i="5" s="1"/>
  <c r="D58" i="5"/>
  <c r="E58" i="5"/>
  <c r="D59" i="5"/>
  <c r="E59" i="5" s="1"/>
  <c r="D60" i="5"/>
  <c r="E60" i="5"/>
  <c r="D61" i="5"/>
  <c r="E61" i="5" s="1"/>
  <c r="D62" i="5"/>
  <c r="E62" i="5"/>
  <c r="D63" i="5"/>
  <c r="E63" i="5" s="1"/>
  <c r="D64" i="5"/>
  <c r="E64" i="5"/>
  <c r="D65" i="5"/>
  <c r="E65" i="5" s="1"/>
  <c r="D66" i="5"/>
  <c r="E66" i="5"/>
  <c r="E4" i="5"/>
  <c r="D4" i="5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86" i="4"/>
  <c r="E86" i="4" s="1"/>
  <c r="D87" i="4"/>
  <c r="E87" i="4" s="1"/>
  <c r="D88" i="4"/>
  <c r="E88" i="4" s="1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 s="1"/>
  <c r="D4" i="4"/>
  <c r="E4" i="4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14" i="3"/>
  <c r="E14" i="3" s="1"/>
</calcChain>
</file>

<file path=xl/sharedStrings.xml><?xml version="1.0" encoding="utf-8"?>
<sst xmlns="http://schemas.openxmlformats.org/spreadsheetml/2006/main" count="589" uniqueCount="368">
  <si>
    <t>Vinmonopolet solgte totalt 118,4 millioner liter i 2021, en vekst på 2,9 millioner liter eller 2,5 prosent fra 2020. 2021 er Vinmonopolets største år salgsmessig noensinne. Årsaken til de historiske volumene er koronarestriksjonene som har medført betydelig reduksjon i grensehandel, taxfree-salg og uteliv store deler av året. Veksten for 1. halvår var på 15 prosent mot en nedgang på 7 prosent for 2. halvår. I takt med gjenåpningen av samfunnet fra sommeren 2021 ble Vinmonopolets salg redusert som følge av at uteliv, grensehandel og flytrafikk til utlandet tok seg opp.</t>
  </si>
  <si>
    <t>Totalt salg, liter</t>
  </si>
  <si>
    <t>Kategori</t>
  </si>
  <si>
    <t>Hele året</t>
  </si>
  <si>
    <t xml:space="preserve">Endring 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</si>
  <si>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</si>
  <si>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</si>
  <si>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</si>
  <si>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</si>
  <si>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</si>
  <si>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</si>
  <si>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</si>
  <si>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</si>
  <si>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</si>
  <si>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</si>
  <si>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</si>
  <si>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</si>
  <si>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</si>
  <si>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</si>
  <si>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</si>
  <si>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</si>
  <si>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</si>
  <si>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</si>
  <si>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</si>
  <si>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</si>
  <si>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</si>
  <si>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</si>
  <si>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</si>
  <si>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</si>
  <si>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</si>
  <si>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</si>
  <si>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</si>
  <si>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</si>
  <si>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</si>
  <si>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</si>
  <si>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Svakvin, liter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</si>
  <si>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</si>
  <si>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</si>
  <si>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</si>
  <si>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</si>
  <si>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</si>
  <si>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</si>
  <si>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</si>
  <si>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</si>
  <si>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</si>
  <si>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</si>
  <si>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</si>
  <si>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</si>
  <si>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</si>
  <si>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Hellas</t>
  </si>
  <si>
    <t>Uruguay</t>
  </si>
  <si>
    <t>Georgia</t>
  </si>
  <si>
    <t>Ungarn</t>
  </si>
  <si>
    <t>Romania</t>
  </si>
  <si>
    <t>England</t>
  </si>
  <si>
    <t>Slovenia</t>
  </si>
  <si>
    <t>EU</t>
  </si>
  <si>
    <t>Sverige</t>
  </si>
  <si>
    <t>Norge</t>
  </si>
  <si>
    <t>Irland</t>
  </si>
  <si>
    <t>Storbritannia</t>
  </si>
  <si>
    <t>Finland</t>
  </si>
  <si>
    <t>Danmark</t>
  </si>
  <si>
    <t>Brennevin, liter</t>
  </si>
  <si>
    <t>Polen</t>
  </si>
  <si>
    <t>Nederland</t>
  </si>
  <si>
    <t>Canada</t>
  </si>
  <si>
    <t>Skottland</t>
  </si>
  <si>
    <t>Japan</t>
  </si>
  <si>
    <t>Jamaica</t>
  </si>
  <si>
    <t>Bermuda</t>
  </si>
  <si>
    <t>Cuba</t>
  </si>
  <si>
    <t>Barbados</t>
  </si>
  <si>
    <t>Guatemala</t>
  </si>
  <si>
    <t>Venezuela</t>
  </si>
  <si>
    <t>Mexico</t>
  </si>
  <si>
    <t>Øl, liter</t>
  </si>
  <si>
    <t>Lys lager</t>
  </si>
  <si>
    <t>Tsjekkia</t>
  </si>
  <si>
    <t>Thailand</t>
  </si>
  <si>
    <t>Tyrkia</t>
  </si>
  <si>
    <t>India</t>
  </si>
  <si>
    <t>Kina</t>
  </si>
  <si>
    <t>India pale ale</t>
  </si>
  <si>
    <t>Mørk lager</t>
  </si>
  <si>
    <t>Hveteøl</t>
  </si>
  <si>
    <t>Belgia</t>
  </si>
  <si>
    <t>Island</t>
  </si>
  <si>
    <t>Porter &amp; stout</t>
  </si>
  <si>
    <t>Klosterstil</t>
  </si>
  <si>
    <t>Surøl</t>
  </si>
  <si>
    <t>Pale ale</t>
  </si>
  <si>
    <t>Lys ale</t>
  </si>
  <si>
    <t>Spesial</t>
  </si>
  <si>
    <t>Saison farmhouse ale</t>
  </si>
  <si>
    <t>Brown ale</t>
  </si>
  <si>
    <t>Mjød</t>
  </si>
  <si>
    <t>Scotch ale</t>
  </si>
  <si>
    <t>Sake</t>
  </si>
  <si>
    <t>Barley wine</t>
  </si>
  <si>
    <t>Red/amber</t>
  </si>
  <si>
    <t>Sterkvin, liter</t>
  </si>
  <si>
    <t>Vermut</t>
  </si>
  <si>
    <t>Portvin</t>
  </si>
  <si>
    <t>Sherry</t>
  </si>
  <si>
    <t>Sterkvin, annen</t>
  </si>
  <si>
    <t>Madeira</t>
  </si>
  <si>
    <t>Alkoholfritt, liter</t>
  </si>
  <si>
    <t>Alkoholfri musserende, øvrig</t>
  </si>
  <si>
    <t>Alkoholfri most</t>
  </si>
  <si>
    <t>Tonic</t>
  </si>
  <si>
    <t>Alkoholfri musserende vin</t>
  </si>
  <si>
    <t>Alkoholfri rødvin</t>
  </si>
  <si>
    <t>Ingefærøl</t>
  </si>
  <si>
    <t>Alkoholfri hvitvin</t>
  </si>
  <si>
    <t>Alkoholfritt øl</t>
  </si>
  <si>
    <t>Limonade</t>
  </si>
  <si>
    <t>Mocktails</t>
  </si>
  <si>
    <t>Alkoholfri rosévin</t>
  </si>
  <si>
    <t>Leskedrikk</t>
  </si>
  <si>
    <t>Alkoholfri gløgg</t>
  </si>
  <si>
    <t>Alkoholfritt, øvrig</t>
  </si>
  <si>
    <t>Alkoholfritt brennevin</t>
  </si>
  <si>
    <t>Fylkene, liter</t>
  </si>
  <si>
    <t xml:space="preserve">Fylke 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</si>
  <si>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</si>
  <si>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</si>
  <si>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</si>
  <si>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</si>
  <si>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</si>
  <si>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</si>
  <si>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</si>
  <si>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</si>
  <si>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</si>
  <si>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</si>
  <si>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</si>
  <si>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Kommuner med stor vekst/nedgang har ofte butikker som er nyåpnet eller nylig flyttet/oppusset.</t>
  </si>
  <si>
    <t>Kommunenes salg 2021, liter</t>
  </si>
  <si>
    <t xml:space="preserve">Kommune </t>
  </si>
  <si>
    <t>Alstahaug</t>
  </si>
  <si>
    <t>Alta</t>
  </si>
  <si>
    <t>Alver</t>
  </si>
  <si>
    <t>Andøy</t>
  </si>
  <si>
    <t>Arendal</t>
  </si>
  <si>
    <t>Asker</t>
  </si>
  <si>
    <t>Askvoll</t>
  </si>
  <si>
    <t>Askøy</t>
  </si>
  <si>
    <t>Aurskog-Høland</t>
  </si>
  <si>
    <t>Austevoll</t>
  </si>
  <si>
    <t>Averøy</t>
  </si>
  <si>
    <t>Balsfjord</t>
  </si>
  <si>
    <t>Bamble</t>
  </si>
  <si>
    <t>Bardu</t>
  </si>
  <si>
    <t>Bergen</t>
  </si>
  <si>
    <t>Bjørnafjorden</t>
  </si>
  <si>
    <t>Bodø</t>
  </si>
  <si>
    <t>Brønnøy</t>
  </si>
  <si>
    <t>Bykle</t>
  </si>
  <si>
    <t>Bærum</t>
  </si>
  <si>
    <t>Bø</t>
  </si>
  <si>
    <t>Bømlo</t>
  </si>
  <si>
    <t>Båtsfjord</t>
  </si>
  <si>
    <t>Dovre</t>
  </si>
  <si>
    <t>Drammen</t>
  </si>
  <si>
    <t>Drangedal</t>
  </si>
  <si>
    <t>Eidsvoll</t>
  </si>
  <si>
    <t>Eigersund</t>
  </si>
  <si>
    <t>Elverum</t>
  </si>
  <si>
    <t>Enebakk</t>
  </si>
  <si>
    <t>Etne</t>
  </si>
  <si>
    <t>Evje og Hornnes</t>
  </si>
  <si>
    <t>Farsund</t>
  </si>
  <si>
    <t>Fauske</t>
  </si>
  <si>
    <t>Fitjar, åpnet 14/10-21</t>
  </si>
  <si>
    <t>Flekkefjord</t>
  </si>
  <si>
    <t>Flå</t>
  </si>
  <si>
    <t>Fredrikstad</t>
  </si>
  <si>
    <t>Frogn</t>
  </si>
  <si>
    <t>Froland</t>
  </si>
  <si>
    <t>Frosta</t>
  </si>
  <si>
    <t>Frøya</t>
  </si>
  <si>
    <t>Færder</t>
  </si>
  <si>
    <t>Gausdal</t>
  </si>
  <si>
    <t>Gjerdrum</t>
  </si>
  <si>
    <t>Gjerstad</t>
  </si>
  <si>
    <t>Gjesdal</t>
  </si>
  <si>
    <t>Gjøvik</t>
  </si>
  <si>
    <t>Gloppen</t>
  </si>
  <si>
    <t>Gol</t>
  </si>
  <si>
    <t>Gran</t>
  </si>
  <si>
    <t>Grimstad</t>
  </si>
  <si>
    <t>Grong</t>
  </si>
  <si>
    <t>Guovdageaidnu Kautok</t>
  </si>
  <si>
    <t>Hadsel</t>
  </si>
  <si>
    <t>Halden</t>
  </si>
  <si>
    <t>Hamar</t>
  </si>
  <si>
    <t>Hammerfest </t>
  </si>
  <si>
    <t>Harstad</t>
  </si>
  <si>
    <t>Haugesund</t>
  </si>
  <si>
    <t>Heim </t>
  </si>
  <si>
    <t>Hemnes</t>
  </si>
  <si>
    <t>Hemsedal</t>
  </si>
  <si>
    <t>Herøy (Møre og Romsd</t>
  </si>
  <si>
    <t>Herøy (Nordland)</t>
  </si>
  <si>
    <t>Hitra </t>
  </si>
  <si>
    <t>Hol</t>
  </si>
  <si>
    <t>Hole</t>
  </si>
  <si>
    <t>Holmestrand</t>
  </si>
  <si>
    <t>Horten</t>
  </si>
  <si>
    <t>Hustadvika</t>
  </si>
  <si>
    <t>Hvaler</t>
  </si>
  <si>
    <t>Høyanger</t>
  </si>
  <si>
    <t>Hå</t>
  </si>
  <si>
    <t>Inderøy</t>
  </si>
  <si>
    <t>Indre Fosen</t>
  </si>
  <si>
    <t>Indre Østfold</t>
  </si>
  <si>
    <t>Jevnaker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</si>
  <si>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</si>
  <si>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</si>
  <si>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</si>
  <si>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</si>
  <si>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</si>
  <si>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</si>
  <si>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</si>
  <si>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</si>
  <si>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Kvam</t>
  </si>
  <si>
    <t>Kvinesdal</t>
  </si>
  <si>
    <t>Kvinnherad</t>
  </si>
  <si>
    <t>Larvik</t>
  </si>
  <si>
    <t>Lebesby</t>
  </si>
  <si>
    <t>Levanger</t>
  </si>
  <si>
    <t>Lier</t>
  </si>
  <si>
    <t>Lillehammer</t>
  </si>
  <si>
    <t>Lillesand</t>
  </si>
  <si>
    <t>Lillestrøm</t>
  </si>
  <si>
    <t>Lindesnes</t>
  </si>
  <si>
    <t>Lom</t>
  </si>
  <si>
    <t>Luster</t>
  </si>
  <si>
    <t>Lyngdal</t>
  </si>
  <si>
    <t>Lyngen</t>
  </si>
  <si>
    <t>Lødingen</t>
  </si>
  <si>
    <t>Lørenskog</t>
  </si>
  <si>
    <t>Løten</t>
  </si>
  <si>
    <t>Malvik</t>
  </si>
  <si>
    <t>Melhus</t>
  </si>
  <si>
    <t>Meløy</t>
  </si>
  <si>
    <t>Midtre Gauldal</t>
  </si>
  <si>
    <t>Midt-Telemark</t>
  </si>
  <si>
    <t>Modum</t>
  </si>
  <si>
    <t>Molde</t>
  </si>
  <si>
    <t>Moss</t>
  </si>
  <si>
    <t>Målselv</t>
  </si>
  <si>
    <t>Namsos </t>
  </si>
  <si>
    <t>Nannestad</t>
  </si>
  <si>
    <t>Narvik</t>
  </si>
  <si>
    <t>Nes</t>
  </si>
  <si>
    <t>Nesbyen</t>
  </si>
  <si>
    <t>Nesna</t>
  </si>
  <si>
    <t>Nesodden</t>
  </si>
  <si>
    <t>Nittedal</t>
  </si>
  <si>
    <t>Nome</t>
  </si>
  <si>
    <t>Nord-Aurdal</t>
  </si>
  <si>
    <t>Nord-Fron</t>
  </si>
  <si>
    <t>Nordkapp</t>
  </si>
  <si>
    <t>Nordre Follo</t>
  </si>
  <si>
    <t>Nordre Land</t>
  </si>
  <si>
    <t>Nordreisa</t>
  </si>
  <si>
    <t>Nore og Uvdal</t>
  </si>
  <si>
    <t>Notodden</t>
  </si>
  <si>
    <t>Nærøysund </t>
  </si>
  <si>
    <t>Oppdal</t>
  </si>
  <si>
    <t>Orkland </t>
  </si>
  <si>
    <t>Osterøy</t>
  </si>
  <si>
    <t>Porsanger Porsángu P</t>
  </si>
  <si>
    <t>Porsgrunn</t>
  </si>
  <si>
    <t>Rakkestad</t>
  </si>
  <si>
    <t>Rana</t>
  </si>
  <si>
    <t>Randaberg</t>
  </si>
  <si>
    <t>Rauma</t>
  </si>
  <si>
    <t>Ringebu</t>
  </si>
  <si>
    <t>Ringerike</t>
  </si>
  <si>
    <t>Ringsaker</t>
  </si>
  <si>
    <t>Risør</t>
  </si>
  <si>
    <t>Røros</t>
  </si>
  <si>
    <t>Salangen</t>
  </si>
  <si>
    <t>Saltdal</t>
  </si>
  <si>
    <t>Sandefjord</t>
  </si>
  <si>
    <t>Sandnes </t>
  </si>
  <si>
    <t>Sarpsborg</t>
  </si>
  <si>
    <t>Sauda</t>
  </si>
  <si>
    <t>Sel</t>
  </si>
  <si>
    <t>Selbu</t>
  </si>
  <si>
    <t>Seljord</t>
  </si>
  <si>
    <t>Senja</t>
  </si>
  <si>
    <t>Sigdal, åpnet 14. mai 2020</t>
  </si>
  <si>
    <t>Skien</t>
  </si>
  <si>
    <t>Skjervøy</t>
  </si>
  <si>
    <t>Smøla</t>
  </si>
  <si>
    <t>Sogndal</t>
  </si>
  <si>
    <t>Sola</t>
  </si>
  <si>
    <t>Sortland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</si>
  <si>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</si>
  <si>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</si>
  <si>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</si>
  <si>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</si>
  <si>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</si>
  <si>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</si>
  <si>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</si>
  <si>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</si>
  <si>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Strand</t>
  </si>
  <si>
    <t>Stranda</t>
  </si>
  <si>
    <t>Stryn</t>
  </si>
  <si>
    <t>Sula</t>
  </si>
  <si>
    <t>Suldal, åpnet 26/11-20</t>
  </si>
  <si>
    <t>Sunndal</t>
  </si>
  <si>
    <t>Sunnfjord</t>
  </si>
  <si>
    <t>Surnadal</t>
  </si>
  <si>
    <t>Sykkylven</t>
  </si>
  <si>
    <t>Søndre Land</t>
  </si>
  <si>
    <t>Sør-Aurdal</t>
  </si>
  <si>
    <t>Sør-Odal</t>
  </si>
  <si>
    <t>Sør-Varanger</t>
  </si>
  <si>
    <t>Time</t>
  </si>
  <si>
    <t>Tinn</t>
  </si>
  <si>
    <t>Tjeldsund</t>
  </si>
  <si>
    <t>Tromsø</t>
  </si>
  <si>
    <t>Trondheim</t>
  </si>
  <si>
    <t>Trysil</t>
  </si>
  <si>
    <t>Tvedestrand</t>
  </si>
  <si>
    <t>Tynset</t>
  </si>
  <si>
    <t>Tysnes</t>
  </si>
  <si>
    <t>Tysvær, åpnet 1/6-21</t>
  </si>
  <si>
    <t>Tønsberg</t>
  </si>
  <si>
    <t>Ullensaker</t>
  </si>
  <si>
    <t>Ullensvang</t>
  </si>
  <si>
    <t>Ulstein</t>
  </si>
  <si>
    <t>Vadsø</t>
  </si>
  <si>
    <t>Vanylven</t>
  </si>
  <si>
    <t>Vardø</t>
  </si>
  <si>
    <t>Vefsn</t>
  </si>
  <si>
    <t>Vennesla</t>
  </si>
  <si>
    <t>Verdal</t>
  </si>
  <si>
    <t>Vestby</t>
  </si>
  <si>
    <t>Vestnes</t>
  </si>
  <si>
    <t>Vestre Toten</t>
  </si>
  <si>
    <t>Vestvågøy</t>
  </si>
  <si>
    <t>Vik</t>
  </si>
  <si>
    <t>Vindafjord</t>
  </si>
  <si>
    <t>Vinje</t>
  </si>
  <si>
    <t>Volda</t>
  </si>
  <si>
    <t>Voss</t>
  </si>
  <si>
    <t>Vågan</t>
  </si>
  <si>
    <t>Vågå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</si>
  <si>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</si>
  <si>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</si>
  <si>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</si>
  <si>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</si>
  <si>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</si>
  <si>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</si>
  <si>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</si>
  <si>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</si>
  <si>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</si>
  <si>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</si>
  <si>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</si>
  <si>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Åmot</t>
  </si>
  <si>
    <t>Årdal</t>
  </si>
  <si>
    <t>Ås</t>
  </si>
  <si>
    <t>Åsnes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</si>
</sst>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0.0\ %"/>
    <numFmt numFmtId="166" formatCode="#,##0_ ;[Red]\-#,##0\ "/>
  </numFmts>
  <fonts count="4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/>
    </xf>
    <xf numFmtId="9" fontId="3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164" fontId="3" fillId="2" borderId="1" xfId="0" applyNumberFormat="1" applyFont="1" applyFill="1" applyBorder="1"/>
    <xf numFmtId="165" fontId="3" fillId="2" borderId="1" xfId="1" applyNumberFormat="1" applyFont="1" applyFill="1" applyBorder="1"/>
    <xf numFmtId="166" fontId="3" fillId="2" borderId="1" xfId="0" applyNumberFormat="1" applyFont="1" applyFill="1" applyBorder="1" applyAlignment="1">
      <alignment horizontal="center"/>
    </xf>
    <xf numFmtId="166" fontId="0" fillId="0" borderId="0" xfId="0" applyNumberFormat="1"/>
    <xf numFmtId="166" fontId="3" fillId="4" borderId="1" xfId="0" applyNumberFormat="1" applyFont="1" applyFill="1" applyBorder="1"/>
    <xf numFmtId="166" fontId="0" fillId="0" borderId="1" xfId="0" applyNumberFormat="1" applyBorder="1"/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/>
    <xf numFmtId="166" fontId="3" fillId="2" borderId="1" xfId="0" applyNumberFormat="1" applyFont="1" applyFill="1" applyBorder="1"/>
    <xf numFmtId="9" fontId="3" fillId="2" borderId="1" xfId="1" applyFont="1" applyFill="1" applyBorder="1"/>
    <xf numFmtId="9" fontId="3" fillId="0" borderId="1" xfId="1" applyFont="1" applyBorder="1"/>
    <xf numFmtId="0" fontId="0" fillId="0" borderId="1" xfId="0" applyBorder="1" applyAlignment="1">
      <alignment horizontal="left"/>
    </xf>
    <xf numFmtId="164" fontId="1" fillId="5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/>
    <xf numFmtId="9" fontId="1" fillId="0" borderId="1" xfId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6" fontId="3" fillId="2" borderId="10" xfId="0" applyNumberFormat="1" applyFont="1" applyFill="1" applyBorder="1" applyAlignment="1">
      <alignment horizontal="center"/>
    </xf>
    <xf numFmtId="166" fontId="3" fillId="2" borderId="1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4481-43B5-4BBA-8D1E-432F698BF3D6}">
  <dimension ref="A1:E39"/>
  <sheetViews>
    <sheetView tabSelected="1" workbookViewId="0">
      <pane ySplit="13" topLeftCell="A14" activePane="bottomLeft" state="frozen"/>
      <selection pane="bottomLeft" activeCell="A12" sqref="A12:A13"/>
    </sheetView>
  </sheetViews>
  <sheetFormatPr defaultColWidth="11.42578125" defaultRowHeight="12.6"/>
  <cols>
    <col min="1" max="1" width="25.28515625" bestFit="1" customWidth="1"/>
    <col min="2" max="2" width="18.28515625" customWidth="1"/>
    <col min="3" max="3" width="14.7109375" customWidth="1"/>
    <col min="4" max="4" width="10.85546875" style="9"/>
  </cols>
  <sheetData>
    <row r="1" spans="1:5" ht="12.6" customHeight="1">
      <c r="A1" s="26" t="s">
        <v>0</v>
      </c>
      <c r="B1" s="27"/>
      <c r="C1" s="27"/>
      <c r="D1" s="27"/>
      <c r="E1" s="28"/>
    </row>
    <row r="2" spans="1:5" ht="12.6" customHeight="1">
      <c r="A2" s="29"/>
      <c r="B2" s="30"/>
      <c r="C2" s="30"/>
      <c r="D2" s="30"/>
      <c r="E2" s="31"/>
    </row>
    <row r="3" spans="1:5" ht="12.6" customHeight="1">
      <c r="A3" s="29"/>
      <c r="B3" s="30"/>
      <c r="C3" s="30"/>
      <c r="D3" s="30"/>
      <c r="E3" s="31"/>
    </row>
    <row r="4" spans="1:5" ht="12.6" customHeight="1">
      <c r="A4" s="29"/>
      <c r="B4" s="30"/>
      <c r="C4" s="30"/>
      <c r="D4" s="30"/>
      <c r="E4" s="31"/>
    </row>
    <row r="5" spans="1:5" ht="12.6" customHeight="1">
      <c r="A5" s="29"/>
      <c r="B5" s="30"/>
      <c r="C5" s="30"/>
      <c r="D5" s="30"/>
      <c r="E5" s="31"/>
    </row>
    <row r="6" spans="1:5" ht="12.6" customHeight="1">
      <c r="A6" s="29"/>
      <c r="B6" s="30"/>
      <c r="C6" s="30"/>
      <c r="D6" s="30"/>
      <c r="E6" s="31"/>
    </row>
    <row r="7" spans="1:5" ht="12.6" customHeight="1">
      <c r="A7" s="29"/>
      <c r="B7" s="30"/>
      <c r="C7" s="30"/>
      <c r="D7" s="30"/>
      <c r="E7" s="31"/>
    </row>
    <row r="8" spans="1:5" ht="12.95" customHeight="1" thickBot="1">
      <c r="A8" s="32"/>
      <c r="B8" s="33"/>
      <c r="C8" s="33"/>
      <c r="D8" s="33"/>
      <c r="E8" s="34"/>
    </row>
    <row r="11" spans="1:5" ht="12.75">
      <c r="A11" s="36" t="s">
        <v>1</v>
      </c>
      <c r="B11" s="36"/>
      <c r="C11" s="36"/>
      <c r="D11" s="36"/>
      <c r="E11" s="36"/>
    </row>
    <row r="12" spans="1:5" ht="12.95" customHeight="1">
      <c r="A12" s="35" t="s">
        <v>2</v>
      </c>
      <c r="B12" s="36" t="s">
        <v>3</v>
      </c>
      <c r="C12" s="36"/>
      <c r="D12" s="37" t="s">
        <v>4</v>
      </c>
      <c r="E12" s="38"/>
    </row>
    <row r="13" spans="1:5" ht="12.75">
      <c r="A13" s="35"/>
      <c r="B13" s="22" t="s">
        <v>5</v>
      </c>
      <c r="C13" s="22" t="s">
        <v>6</v>
      </c>
      <c r="D13" s="8" t="s">
        <v>7</v>
      </c>
      <c r="E13" s="1" t="s">
        <v>8</v>
      </c>
    </row>
    <row r="14" spans="1:5" ht="12.95">
      <c r="A14" s="12" t="s">
        <v>9</v>
      </c>
      <c r="B14" s="13">
        <v>95265039.537</v>
      </c>
      <c r="C14" s="13">
        <v>96721344.601999983</v>
      </c>
      <c r="D14" s="10">
        <f>C14-B14</f>
        <v>1456305.0649999827</v>
      </c>
      <c r="E14" s="2">
        <f>D14/B14</f>
        <v>1.5286878293210262E-2</v>
      </c>
    </row>
    <row r="15" spans="1:5">
      <c r="A15" s="3" t="s">
        <v>10</v>
      </c>
      <c r="B15" s="4">
        <v>54114790.946999997</v>
      </c>
      <c r="C15" s="4">
        <v>53254190.023000002</v>
      </c>
      <c r="D15" s="11">
        <f t="shared" ref="D15:D39" si="0">C15-B15</f>
        <v>-860600.92399999499</v>
      </c>
      <c r="E15" s="5">
        <f t="shared" ref="E15:E39" si="1">D15/B15</f>
        <v>-1.5903247687732307E-2</v>
      </c>
    </row>
    <row r="16" spans="1:5">
      <c r="A16" s="3" t="s">
        <v>11</v>
      </c>
      <c r="B16" s="4">
        <v>27441343.225000001</v>
      </c>
      <c r="C16" s="4">
        <v>27992826.423999999</v>
      </c>
      <c r="D16" s="11">
        <f t="shared" si="0"/>
        <v>551483.19899999723</v>
      </c>
      <c r="E16" s="5">
        <f t="shared" si="1"/>
        <v>2.0096800454635806E-2</v>
      </c>
    </row>
    <row r="17" spans="1:5">
      <c r="A17" s="3" t="s">
        <v>12</v>
      </c>
      <c r="B17" s="4">
        <v>7019124.9249999998</v>
      </c>
      <c r="C17" s="4">
        <v>7958998.7750000004</v>
      </c>
      <c r="D17" s="11">
        <f t="shared" si="0"/>
        <v>939873.85000000056</v>
      </c>
      <c r="E17" s="5">
        <f t="shared" si="1"/>
        <v>0.13390185529430515</v>
      </c>
    </row>
    <row r="18" spans="1:5">
      <c r="A18" s="3" t="s">
        <v>13</v>
      </c>
      <c r="B18" s="4">
        <v>4750879.6099999994</v>
      </c>
      <c r="C18" s="4">
        <v>5350290.3829999994</v>
      </c>
      <c r="D18" s="11">
        <f t="shared" si="0"/>
        <v>599410.77300000004</v>
      </c>
      <c r="E18" s="5">
        <f t="shared" si="1"/>
        <v>0.12616837769122088</v>
      </c>
    </row>
    <row r="19" spans="1:5">
      <c r="A19" s="3" t="s">
        <v>14</v>
      </c>
      <c r="B19" s="4">
        <v>975058.375</v>
      </c>
      <c r="C19" s="4">
        <v>1013582.8</v>
      </c>
      <c r="D19" s="11">
        <f t="shared" si="0"/>
        <v>38524.425000000047</v>
      </c>
      <c r="E19" s="5">
        <f t="shared" si="1"/>
        <v>3.9509865242683594E-2</v>
      </c>
    </row>
    <row r="20" spans="1:5">
      <c r="A20" s="3" t="s">
        <v>15</v>
      </c>
      <c r="B20" s="4">
        <v>543965.09499999997</v>
      </c>
      <c r="C20" s="4">
        <v>671741.95900000003</v>
      </c>
      <c r="D20" s="11">
        <f t="shared" si="0"/>
        <v>127776.86400000006</v>
      </c>
      <c r="E20" s="5">
        <f t="shared" si="1"/>
        <v>0.23489901314348133</v>
      </c>
    </row>
    <row r="21" spans="1:5">
      <c r="A21" s="3" t="s">
        <v>16</v>
      </c>
      <c r="B21" s="4">
        <v>326154.19499999995</v>
      </c>
      <c r="C21" s="4">
        <v>373242.49000000005</v>
      </c>
      <c r="D21" s="11">
        <f t="shared" si="0"/>
        <v>47088.2950000001</v>
      </c>
      <c r="E21" s="5">
        <f t="shared" si="1"/>
        <v>0.14437433496754537</v>
      </c>
    </row>
    <row r="22" spans="1:5">
      <c r="A22" s="3" t="s">
        <v>17</v>
      </c>
      <c r="B22" s="4">
        <v>93723.164999999994</v>
      </c>
      <c r="C22" s="4">
        <v>106276.74800000001</v>
      </c>
      <c r="D22" s="11">
        <f t="shared" si="0"/>
        <v>12553.583000000013</v>
      </c>
      <c r="E22" s="5">
        <f t="shared" si="1"/>
        <v>0.13394322524212679</v>
      </c>
    </row>
    <row r="23" spans="1:5" ht="12.95">
      <c r="A23" s="12" t="s">
        <v>18</v>
      </c>
      <c r="B23" s="13">
        <v>15071320.559999999</v>
      </c>
      <c r="C23" s="13">
        <v>16074763.91</v>
      </c>
      <c r="D23" s="10">
        <f t="shared" si="0"/>
        <v>1003443.3500000015</v>
      </c>
      <c r="E23" s="2">
        <f t="shared" si="1"/>
        <v>6.6579656772956436E-2</v>
      </c>
    </row>
    <row r="24" spans="1:5">
      <c r="A24" s="3" t="s">
        <v>19</v>
      </c>
      <c r="B24" s="4">
        <v>4045044.3099999991</v>
      </c>
      <c r="C24" s="4">
        <v>4186875.36</v>
      </c>
      <c r="D24" s="11">
        <f t="shared" si="0"/>
        <v>141831.05000000075</v>
      </c>
      <c r="E24" s="5">
        <f t="shared" si="1"/>
        <v>3.5062916282368434E-2</v>
      </c>
    </row>
    <row r="25" spans="1:5">
      <c r="A25" s="3" t="s">
        <v>20</v>
      </c>
      <c r="B25" s="4">
        <v>1864794.2299999995</v>
      </c>
      <c r="C25" s="4">
        <v>2170121.2599999998</v>
      </c>
      <c r="D25" s="11">
        <f t="shared" si="0"/>
        <v>305327.03000000026</v>
      </c>
      <c r="E25" s="5">
        <f t="shared" si="1"/>
        <v>0.16373229018410268</v>
      </c>
    </row>
    <row r="26" spans="1:5">
      <c r="A26" s="3" t="s">
        <v>21</v>
      </c>
      <c r="B26" s="4">
        <v>1949662.7500000002</v>
      </c>
      <c r="C26" s="4">
        <v>2029140.0000000005</v>
      </c>
      <c r="D26" s="11">
        <f t="shared" si="0"/>
        <v>79477.250000000233</v>
      </c>
      <c r="E26" s="5">
        <f t="shared" si="1"/>
        <v>4.0764614290343407E-2</v>
      </c>
    </row>
    <row r="27" spans="1:5">
      <c r="A27" s="3" t="s">
        <v>22</v>
      </c>
      <c r="B27" s="4">
        <v>1903360.0299999998</v>
      </c>
      <c r="C27" s="4">
        <v>1918355.01</v>
      </c>
      <c r="D27" s="11">
        <f t="shared" si="0"/>
        <v>14994.980000000214</v>
      </c>
      <c r="E27" s="5">
        <f t="shared" si="1"/>
        <v>7.8781627036689506E-3</v>
      </c>
    </row>
    <row r="28" spans="1:5">
      <c r="A28" s="3" t="s">
        <v>23</v>
      </c>
      <c r="B28" s="4">
        <v>1708117.5200000003</v>
      </c>
      <c r="C28" s="4">
        <v>1661805.4500000004</v>
      </c>
      <c r="D28" s="11">
        <f t="shared" si="0"/>
        <v>-46312.069999999832</v>
      </c>
      <c r="E28" s="5">
        <f t="shared" si="1"/>
        <v>-2.7112929560022207E-2</v>
      </c>
    </row>
    <row r="29" spans="1:5">
      <c r="A29" s="3" t="s">
        <v>24</v>
      </c>
      <c r="B29" s="4">
        <v>1034139.7599999999</v>
      </c>
      <c r="C29" s="4">
        <v>1238819.9199999997</v>
      </c>
      <c r="D29" s="11">
        <f t="shared" si="0"/>
        <v>204680.1599999998</v>
      </c>
      <c r="E29" s="5">
        <f t="shared" si="1"/>
        <v>0.19792311244275129</v>
      </c>
    </row>
    <row r="30" spans="1:5">
      <c r="A30" s="3" t="s">
        <v>25</v>
      </c>
      <c r="B30" s="4">
        <v>1017838.7200000001</v>
      </c>
      <c r="C30" s="4">
        <v>1172024.2200000002</v>
      </c>
      <c r="D30" s="11">
        <f t="shared" si="0"/>
        <v>154185.50000000012</v>
      </c>
      <c r="E30" s="5">
        <f t="shared" si="1"/>
        <v>0.15148323302143596</v>
      </c>
    </row>
    <row r="31" spans="1:5">
      <c r="A31" s="3" t="s">
        <v>26</v>
      </c>
      <c r="B31" s="4">
        <v>874774.6</v>
      </c>
      <c r="C31" s="4">
        <v>939059.07000000007</v>
      </c>
      <c r="D31" s="11">
        <f t="shared" si="0"/>
        <v>64284.470000000088</v>
      </c>
      <c r="E31" s="5">
        <f t="shared" si="1"/>
        <v>7.3486895938679617E-2</v>
      </c>
    </row>
    <row r="32" spans="1:5">
      <c r="A32" s="3" t="s">
        <v>27</v>
      </c>
      <c r="B32" s="4">
        <v>285905.75000000023</v>
      </c>
      <c r="C32" s="4">
        <v>323097.24999999971</v>
      </c>
      <c r="D32" s="11">
        <f t="shared" si="0"/>
        <v>37191.499999999476</v>
      </c>
      <c r="E32" s="5">
        <f t="shared" si="1"/>
        <v>0.13008307807730152</v>
      </c>
    </row>
    <row r="33" spans="1:5">
      <c r="A33" s="3" t="s">
        <v>28</v>
      </c>
      <c r="B33" s="4">
        <v>271776.59999999998</v>
      </c>
      <c r="C33" s="4">
        <v>300380.2</v>
      </c>
      <c r="D33" s="11">
        <f t="shared" si="0"/>
        <v>28603.600000000035</v>
      </c>
      <c r="E33" s="5">
        <f t="shared" si="1"/>
        <v>0.10524673573810268</v>
      </c>
    </row>
    <row r="34" spans="1:5">
      <c r="A34" s="3" t="s">
        <v>29</v>
      </c>
      <c r="B34" s="4">
        <v>101244.39</v>
      </c>
      <c r="C34" s="4">
        <v>120962.87000000001</v>
      </c>
      <c r="D34" s="11">
        <f t="shared" si="0"/>
        <v>19718.48000000001</v>
      </c>
      <c r="E34" s="5">
        <f t="shared" si="1"/>
        <v>0.19476121096684973</v>
      </c>
    </row>
    <row r="35" spans="1:5">
      <c r="A35" s="3" t="s">
        <v>30</v>
      </c>
      <c r="B35" s="4">
        <v>14661.9</v>
      </c>
      <c r="C35" s="4">
        <v>14123.3</v>
      </c>
      <c r="D35" s="11">
        <f t="shared" si="0"/>
        <v>-538.60000000000036</v>
      </c>
      <c r="E35" s="5">
        <f t="shared" si="1"/>
        <v>-3.6734666039190032E-2</v>
      </c>
    </row>
    <row r="36" spans="1:5" ht="12.95">
      <c r="A36" s="12" t="s">
        <v>31</v>
      </c>
      <c r="B36" s="13">
        <v>3871934.722000001</v>
      </c>
      <c r="C36" s="13">
        <v>4160569.8810000019</v>
      </c>
      <c r="D36" s="10">
        <f t="shared" si="0"/>
        <v>288635.15900000092</v>
      </c>
      <c r="E36" s="2">
        <f t="shared" si="1"/>
        <v>7.4545461048193998E-2</v>
      </c>
    </row>
    <row r="37" spans="1:5" ht="12.95">
      <c r="A37" s="12" t="s">
        <v>32</v>
      </c>
      <c r="B37" s="13">
        <v>688631.58500000008</v>
      </c>
      <c r="C37" s="13">
        <v>835119.97999999986</v>
      </c>
      <c r="D37" s="10">
        <f t="shared" si="0"/>
        <v>146488.39499999979</v>
      </c>
      <c r="E37" s="2">
        <f t="shared" si="1"/>
        <v>0.21272389793157653</v>
      </c>
    </row>
    <row r="38" spans="1:5" ht="12.95">
      <c r="A38" s="12" t="s">
        <v>33</v>
      </c>
      <c r="B38" s="13">
        <v>630866</v>
      </c>
      <c r="C38" s="13">
        <v>639649.4</v>
      </c>
      <c r="D38" s="10">
        <f t="shared" si="0"/>
        <v>8783.4000000000233</v>
      </c>
      <c r="E38" s="2">
        <f t="shared" si="1"/>
        <v>1.3922766482898148E-2</v>
      </c>
    </row>
    <row r="39" spans="1:5" ht="12.95">
      <c r="A39" s="23" t="s">
        <v>34</v>
      </c>
      <c r="B39" s="24">
        <v>115527792.40399998</v>
      </c>
      <c r="C39" s="24">
        <v>118431447.77299999</v>
      </c>
      <c r="D39" s="14">
        <f t="shared" si="0"/>
        <v>2903655.3690000027</v>
      </c>
      <c r="E39" s="7">
        <f t="shared" si="1"/>
        <v>2.5133825450813926E-2</v>
      </c>
    </row>
  </sheetData>
  <mergeCells count="5">
    <mergeCell ref="A1:E8"/>
    <mergeCell ref="A12:A13"/>
    <mergeCell ref="B12:C12"/>
    <mergeCell ref="A11:E11"/>
    <mergeCell ref="D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9A0A-3028-4C39-83BE-858766DCEB04}">
  <dimension ref="A1:E94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20.140625" customWidth="1"/>
    <col min="2" max="3" width="16.85546875" customWidth="1"/>
    <col min="4" max="4" width="16.85546875" style="9" customWidth="1"/>
  </cols>
  <sheetData>
    <row r="1" spans="1:5" ht="12.75">
      <c r="A1" s="36" t="s">
        <v>35</v>
      </c>
      <c r="B1" s="36"/>
      <c r="C1" s="36"/>
      <c r="D1" s="36"/>
      <c r="E1" s="36"/>
    </row>
    <row r="2" spans="1:5" ht="12.95" customHeight="1">
      <c r="A2" s="35" t="s">
        <v>2</v>
      </c>
      <c r="B2" s="36" t="s">
        <v>3</v>
      </c>
      <c r="C2" s="36"/>
      <c r="D2" s="37" t="s">
        <v>4</v>
      </c>
      <c r="E2" s="38"/>
    </row>
    <row r="3" spans="1:5" ht="12.75">
      <c r="A3" s="35"/>
      <c r="B3" s="22" t="s">
        <v>5</v>
      </c>
      <c r="C3" s="22" t="s">
        <v>6</v>
      </c>
      <c r="D3" s="8" t="s">
        <v>7</v>
      </c>
      <c r="E3" s="1" t="s">
        <v>8</v>
      </c>
    </row>
    <row r="4" spans="1:5" ht="12.95">
      <c r="A4" s="12" t="s">
        <v>10</v>
      </c>
      <c r="B4" s="13">
        <v>54114790.946999989</v>
      </c>
      <c r="C4" s="13">
        <v>53254190.023000002</v>
      </c>
      <c r="D4" s="10">
        <f>C4-B4</f>
        <v>-860600.92399998754</v>
      </c>
      <c r="E4" s="2">
        <f>D4/B4</f>
        <v>-1.5903247687732172E-2</v>
      </c>
    </row>
    <row r="5" spans="1:5">
      <c r="A5" s="3" t="s">
        <v>36</v>
      </c>
      <c r="B5" s="4">
        <v>20477677.943999998</v>
      </c>
      <c r="C5" s="4">
        <v>19441834.800000001</v>
      </c>
      <c r="D5" s="11">
        <f t="shared" ref="D5:D34" si="0">C5-B5</f>
        <v>-1035843.1439999975</v>
      </c>
      <c r="E5" s="5">
        <f t="shared" ref="E5:E34" si="1">D5/B5</f>
        <v>-5.0584013814100527E-2</v>
      </c>
    </row>
    <row r="6" spans="1:5">
      <c r="A6" s="3" t="s">
        <v>37</v>
      </c>
      <c r="B6" s="4">
        <v>7111483.0669999998</v>
      </c>
      <c r="C6" s="4">
        <v>7212755.5389999999</v>
      </c>
      <c r="D6" s="11">
        <f t="shared" si="0"/>
        <v>101272.47200000007</v>
      </c>
      <c r="E6" s="5">
        <f t="shared" si="1"/>
        <v>1.4240696496901337E-2</v>
      </c>
    </row>
    <row r="7" spans="1:5">
      <c r="A7" s="3" t="s">
        <v>38</v>
      </c>
      <c r="B7" s="4">
        <v>7473288.2410000004</v>
      </c>
      <c r="C7" s="4">
        <v>6948278.3930000002</v>
      </c>
      <c r="D7" s="11">
        <f t="shared" si="0"/>
        <v>-525009.84800000023</v>
      </c>
      <c r="E7" s="5">
        <f t="shared" si="1"/>
        <v>-7.0251518617960959E-2</v>
      </c>
    </row>
    <row r="8" spans="1:5">
      <c r="A8" s="3" t="s">
        <v>39</v>
      </c>
      <c r="B8" s="4">
        <v>4929297.625</v>
      </c>
      <c r="C8" s="4">
        <v>5067026</v>
      </c>
      <c r="D8" s="11">
        <f t="shared" si="0"/>
        <v>137728.375</v>
      </c>
      <c r="E8" s="5">
        <f t="shared" si="1"/>
        <v>2.7940770770561861E-2</v>
      </c>
    </row>
    <row r="9" spans="1:5">
      <c r="A9" s="3" t="s">
        <v>40</v>
      </c>
      <c r="B9" s="4">
        <v>4871444.25</v>
      </c>
      <c r="C9" s="4">
        <v>4257494.25</v>
      </c>
      <c r="D9" s="11">
        <f t="shared" si="0"/>
        <v>-613950</v>
      </c>
      <c r="E9" s="5">
        <f t="shared" si="1"/>
        <v>-0.12603038616319995</v>
      </c>
    </row>
    <row r="10" spans="1:5">
      <c r="A10" s="3" t="s">
        <v>41</v>
      </c>
      <c r="B10" s="4">
        <v>3164553.625</v>
      </c>
      <c r="C10" s="4">
        <v>3704157.5</v>
      </c>
      <c r="D10" s="11">
        <f t="shared" si="0"/>
        <v>539603.875</v>
      </c>
      <c r="E10" s="5">
        <f t="shared" si="1"/>
        <v>0.17051500430807204</v>
      </c>
    </row>
    <row r="11" spans="1:5">
      <c r="A11" s="3" t="s">
        <v>42</v>
      </c>
      <c r="B11" s="4">
        <v>3354952.15</v>
      </c>
      <c r="C11" s="4">
        <v>3331857.95</v>
      </c>
      <c r="D11" s="11">
        <f t="shared" si="0"/>
        <v>-23094.199999999721</v>
      </c>
      <c r="E11" s="5">
        <f t="shared" si="1"/>
        <v>-6.8836153147518722E-3</v>
      </c>
    </row>
    <row r="12" spans="1:5">
      <c r="A12" s="3" t="s">
        <v>43</v>
      </c>
      <c r="B12" s="4">
        <v>1008417.75</v>
      </c>
      <c r="C12" s="4">
        <v>1144529.125</v>
      </c>
      <c r="D12" s="11">
        <f t="shared" si="0"/>
        <v>136111.375</v>
      </c>
      <c r="E12" s="5">
        <f t="shared" si="1"/>
        <v>0.1349751876144584</v>
      </c>
    </row>
    <row r="13" spans="1:5">
      <c r="A13" s="3" t="s">
        <v>44</v>
      </c>
      <c r="B13" s="4">
        <v>844136.92200000002</v>
      </c>
      <c r="C13" s="4">
        <v>810120.99699999997</v>
      </c>
      <c r="D13" s="11">
        <f t="shared" si="0"/>
        <v>-34015.925000000047</v>
      </c>
      <c r="E13" s="5">
        <f t="shared" si="1"/>
        <v>-4.0296691346478085E-2</v>
      </c>
    </row>
    <row r="14" spans="1:5">
      <c r="A14" s="3" t="s">
        <v>45</v>
      </c>
      <c r="B14" s="4">
        <v>166841.625</v>
      </c>
      <c r="C14" s="4">
        <v>369404.625</v>
      </c>
      <c r="D14" s="11">
        <f t="shared" si="0"/>
        <v>202563</v>
      </c>
      <c r="E14" s="5">
        <f t="shared" si="1"/>
        <v>1.2141034948562746</v>
      </c>
    </row>
    <row r="15" spans="1:5">
      <c r="A15" s="3" t="s">
        <v>46</v>
      </c>
      <c r="B15" s="4">
        <v>218754</v>
      </c>
      <c r="C15" s="4">
        <v>312782.25</v>
      </c>
      <c r="D15" s="11">
        <f t="shared" si="0"/>
        <v>94028.25</v>
      </c>
      <c r="E15" s="5">
        <f t="shared" si="1"/>
        <v>0.42983556872102913</v>
      </c>
    </row>
    <row r="16" spans="1:5">
      <c r="A16" s="3" t="s">
        <v>47</v>
      </c>
      <c r="B16" s="4">
        <v>233157.375</v>
      </c>
      <c r="C16" s="4">
        <v>286832</v>
      </c>
      <c r="D16" s="11">
        <f t="shared" si="0"/>
        <v>53674.625</v>
      </c>
      <c r="E16" s="5">
        <f t="shared" si="1"/>
        <v>0.23020770842011753</v>
      </c>
    </row>
    <row r="17" spans="1:5">
      <c r="A17" s="3" t="s">
        <v>48</v>
      </c>
      <c r="B17" s="4">
        <v>118654.5</v>
      </c>
      <c r="C17" s="4">
        <v>146630.75</v>
      </c>
      <c r="D17" s="11">
        <f t="shared" si="0"/>
        <v>27976.25</v>
      </c>
      <c r="E17" s="5">
        <f t="shared" si="1"/>
        <v>0.2357790897100405</v>
      </c>
    </row>
    <row r="18" spans="1:5">
      <c r="A18" s="3" t="s">
        <v>49</v>
      </c>
      <c r="B18" s="4">
        <v>48951</v>
      </c>
      <c r="C18" s="4">
        <v>128500.5</v>
      </c>
      <c r="D18" s="11">
        <f t="shared" si="0"/>
        <v>79549.5</v>
      </c>
      <c r="E18" s="5">
        <f t="shared" si="1"/>
        <v>1.6250842679414108</v>
      </c>
    </row>
    <row r="19" spans="1:5">
      <c r="A19" s="3" t="s">
        <v>50</v>
      </c>
      <c r="B19" s="4">
        <v>24231.75</v>
      </c>
      <c r="C19" s="4">
        <v>20541</v>
      </c>
      <c r="D19" s="11">
        <f t="shared" si="0"/>
        <v>-3690.75</v>
      </c>
      <c r="E19" s="5">
        <f t="shared" si="1"/>
        <v>-0.15231050171778762</v>
      </c>
    </row>
    <row r="20" spans="1:5">
      <c r="A20" s="3" t="s">
        <v>51</v>
      </c>
      <c r="B20" s="4">
        <v>4682.25</v>
      </c>
      <c r="C20" s="4">
        <v>16037.25</v>
      </c>
      <c r="D20" s="11">
        <f t="shared" si="0"/>
        <v>11355</v>
      </c>
      <c r="E20" s="5">
        <f t="shared" si="1"/>
        <v>2.4251161300656734</v>
      </c>
    </row>
    <row r="21" spans="1:5">
      <c r="A21" s="3" t="s">
        <v>52</v>
      </c>
      <c r="B21" s="4">
        <v>13192.5</v>
      </c>
      <c r="C21" s="4">
        <v>12197.25</v>
      </c>
      <c r="D21" s="11">
        <f t="shared" si="0"/>
        <v>-995.25</v>
      </c>
      <c r="E21" s="5">
        <f t="shared" si="1"/>
        <v>-7.5440591245025584E-2</v>
      </c>
    </row>
    <row r="22" spans="1:5" ht="12.95">
      <c r="A22" s="12" t="s">
        <v>11</v>
      </c>
      <c r="B22" s="13">
        <v>27441343.225000001</v>
      </c>
      <c r="C22" s="13">
        <v>27992826.423999999</v>
      </c>
      <c r="D22" s="10">
        <f t="shared" si="0"/>
        <v>551483.19899999723</v>
      </c>
      <c r="E22" s="2">
        <f t="shared" si="1"/>
        <v>2.0096800454635806E-2</v>
      </c>
    </row>
    <row r="23" spans="1:5">
      <c r="A23" s="3" t="s">
        <v>46</v>
      </c>
      <c r="B23" s="4">
        <v>7690162.6229999997</v>
      </c>
      <c r="C23" s="4">
        <v>7808400.2989999996</v>
      </c>
      <c r="D23" s="11">
        <f t="shared" si="0"/>
        <v>118237.67599999998</v>
      </c>
      <c r="E23" s="5">
        <f t="shared" si="1"/>
        <v>1.5375185388976134E-2</v>
      </c>
    </row>
    <row r="24" spans="1:5">
      <c r="A24" s="3" t="s">
        <v>37</v>
      </c>
      <c r="B24" s="4">
        <v>7012352.3140000002</v>
      </c>
      <c r="C24" s="4">
        <v>7207523.966</v>
      </c>
      <c r="D24" s="11">
        <f t="shared" si="0"/>
        <v>195171.65199999977</v>
      </c>
      <c r="E24" s="5">
        <f t="shared" si="1"/>
        <v>2.7832550799015626E-2</v>
      </c>
    </row>
    <row r="25" spans="1:5">
      <c r="A25" s="3" t="s">
        <v>36</v>
      </c>
      <c r="B25" s="4">
        <v>2659758.4330000002</v>
      </c>
      <c r="C25" s="4">
        <v>2616942.5129999998</v>
      </c>
      <c r="D25" s="11">
        <f t="shared" si="0"/>
        <v>-42815.920000000391</v>
      </c>
      <c r="E25" s="5">
        <f t="shared" si="1"/>
        <v>-1.6097672430991174E-2</v>
      </c>
    </row>
    <row r="26" spans="1:5">
      <c r="A26" s="3" t="s">
        <v>40</v>
      </c>
      <c r="B26" s="4">
        <v>2541521.625</v>
      </c>
      <c r="C26" s="4">
        <v>2510085.5</v>
      </c>
      <c r="D26" s="11">
        <f t="shared" si="0"/>
        <v>-31436.125</v>
      </c>
      <c r="E26" s="5">
        <f t="shared" si="1"/>
        <v>-1.2369017320480206E-2</v>
      </c>
    </row>
    <row r="27" spans="1:5">
      <c r="A27" s="3" t="s">
        <v>41</v>
      </c>
      <c r="B27" s="4">
        <v>1585742.5</v>
      </c>
      <c r="C27" s="4">
        <v>1541962</v>
      </c>
      <c r="D27" s="11">
        <f t="shared" si="0"/>
        <v>-43780.5</v>
      </c>
      <c r="E27" s="5">
        <f t="shared" si="1"/>
        <v>-2.7608833086077974E-2</v>
      </c>
    </row>
    <row r="28" spans="1:5">
      <c r="A28" s="3" t="s">
        <v>42</v>
      </c>
      <c r="B28" s="4">
        <v>1227496.9369999999</v>
      </c>
      <c r="C28" s="4">
        <v>1269149.375</v>
      </c>
      <c r="D28" s="11">
        <f t="shared" si="0"/>
        <v>41652.438000000082</v>
      </c>
      <c r="E28" s="5">
        <f t="shared" si="1"/>
        <v>3.3932824387976526E-2</v>
      </c>
    </row>
    <row r="29" spans="1:5">
      <c r="A29" s="3" t="s">
        <v>48</v>
      </c>
      <c r="B29" s="4">
        <v>999420.29399999999</v>
      </c>
      <c r="C29" s="4">
        <v>1063382.682</v>
      </c>
      <c r="D29" s="11">
        <f t="shared" si="0"/>
        <v>63962.388000000035</v>
      </c>
      <c r="E29" s="5">
        <f t="shared" si="1"/>
        <v>6.3999488887705167E-2</v>
      </c>
    </row>
    <row r="30" spans="1:5">
      <c r="A30" s="3" t="s">
        <v>52</v>
      </c>
      <c r="B30" s="4">
        <v>971770</v>
      </c>
      <c r="C30" s="4">
        <v>913013</v>
      </c>
      <c r="D30" s="11">
        <f t="shared" si="0"/>
        <v>-58757</v>
      </c>
      <c r="E30" s="5">
        <f t="shared" si="1"/>
        <v>-6.0463895777807503E-2</v>
      </c>
    </row>
    <row r="31" spans="1:5">
      <c r="A31" s="3" t="s">
        <v>47</v>
      </c>
      <c r="B31" s="4">
        <v>874612.625</v>
      </c>
      <c r="C31" s="4">
        <v>837700.375</v>
      </c>
      <c r="D31" s="11">
        <f t="shared" si="0"/>
        <v>-36912.25</v>
      </c>
      <c r="E31" s="5">
        <f t="shared" si="1"/>
        <v>-4.2204112935140856E-2</v>
      </c>
    </row>
    <row r="32" spans="1:5">
      <c r="A32" s="3" t="s">
        <v>44</v>
      </c>
      <c r="B32" s="4">
        <v>670595.25</v>
      </c>
      <c r="C32" s="4">
        <v>756196.375</v>
      </c>
      <c r="D32" s="11">
        <f t="shared" si="0"/>
        <v>85601.125</v>
      </c>
      <c r="E32" s="5">
        <f t="shared" si="1"/>
        <v>0.12764946515800701</v>
      </c>
    </row>
    <row r="33" spans="1:5">
      <c r="A33" s="3" t="s">
        <v>38</v>
      </c>
      <c r="B33" s="4">
        <v>533258.99899999995</v>
      </c>
      <c r="C33" s="4">
        <v>536005.43900000001</v>
      </c>
      <c r="D33" s="11">
        <f t="shared" si="0"/>
        <v>2746.4400000000605</v>
      </c>
      <c r="E33" s="5">
        <f t="shared" si="1"/>
        <v>5.150292831720334E-3</v>
      </c>
    </row>
    <row r="34" spans="1:5">
      <c r="A34" s="3" t="s">
        <v>39</v>
      </c>
      <c r="B34" s="4">
        <v>294264</v>
      </c>
      <c r="C34" s="4">
        <v>453581.875</v>
      </c>
      <c r="D34" s="11">
        <f t="shared" si="0"/>
        <v>159317.875</v>
      </c>
      <c r="E34" s="5">
        <f t="shared" si="1"/>
        <v>0.54141136870293338</v>
      </c>
    </row>
    <row r="35" spans="1:5">
      <c r="A35" s="3" t="s">
        <v>43</v>
      </c>
      <c r="B35" s="4">
        <v>322488</v>
      </c>
      <c r="C35" s="4">
        <v>250930.75</v>
      </c>
      <c r="D35" s="11">
        <f t="shared" ref="D35:D50" si="2">C35-B35</f>
        <v>-71557.25</v>
      </c>
      <c r="E35" s="5">
        <f t="shared" ref="E35:E50" si="3">D35/B35</f>
        <v>-0.22189120215325842</v>
      </c>
    </row>
    <row r="36" spans="1:5">
      <c r="A36" s="3" t="s">
        <v>53</v>
      </c>
      <c r="B36" s="4">
        <v>46.5</v>
      </c>
      <c r="C36" s="4">
        <v>100305.75</v>
      </c>
      <c r="D36" s="11">
        <f t="shared" si="2"/>
        <v>100259.25</v>
      </c>
      <c r="E36" s="5">
        <f t="shared" si="3"/>
        <v>2156.1129032258063</v>
      </c>
    </row>
    <row r="37" spans="1:5">
      <c r="A37" s="3" t="s">
        <v>54</v>
      </c>
      <c r="B37" s="4">
        <v>9248.25</v>
      </c>
      <c r="C37" s="4">
        <v>27795.25</v>
      </c>
      <c r="D37" s="11">
        <f t="shared" si="2"/>
        <v>18547</v>
      </c>
      <c r="E37" s="5">
        <f t="shared" si="3"/>
        <v>2.005460492525613</v>
      </c>
    </row>
    <row r="38" spans="1:5">
      <c r="A38" s="3" t="s">
        <v>49</v>
      </c>
      <c r="B38" s="4">
        <v>17675.5</v>
      </c>
      <c r="C38" s="4">
        <v>24873.5</v>
      </c>
      <c r="D38" s="11">
        <f t="shared" si="2"/>
        <v>7198</v>
      </c>
      <c r="E38" s="5">
        <f t="shared" si="3"/>
        <v>0.40723034709060563</v>
      </c>
    </row>
    <row r="39" spans="1:5">
      <c r="A39" s="3" t="s">
        <v>51</v>
      </c>
      <c r="B39" s="4">
        <v>2682</v>
      </c>
      <c r="C39" s="4">
        <v>21023.25</v>
      </c>
      <c r="D39" s="11">
        <f t="shared" si="2"/>
        <v>18341.25</v>
      </c>
      <c r="E39" s="5">
        <f t="shared" si="3"/>
        <v>6.8386465324384789</v>
      </c>
    </row>
    <row r="40" spans="1:5">
      <c r="A40" s="3" t="s">
        <v>50</v>
      </c>
      <c r="B40" s="4">
        <v>280.5</v>
      </c>
      <c r="C40" s="4">
        <v>20144.25</v>
      </c>
      <c r="D40" s="11">
        <f t="shared" si="2"/>
        <v>19863.75</v>
      </c>
      <c r="E40" s="5">
        <f t="shared" si="3"/>
        <v>70.815508021390372</v>
      </c>
    </row>
    <row r="41" spans="1:5">
      <c r="A41" s="3" t="s">
        <v>55</v>
      </c>
      <c r="B41" s="4">
        <v>4916.75</v>
      </c>
      <c r="C41" s="4">
        <v>10473.75</v>
      </c>
      <c r="D41" s="11">
        <f t="shared" si="2"/>
        <v>5557</v>
      </c>
      <c r="E41" s="5">
        <f t="shared" si="3"/>
        <v>1.1302181318960696</v>
      </c>
    </row>
    <row r="42" spans="1:5" ht="12.95">
      <c r="A42" s="12" t="s">
        <v>12</v>
      </c>
      <c r="B42" s="13">
        <v>7019124.9249999998</v>
      </c>
      <c r="C42" s="13">
        <v>7958998.7750000004</v>
      </c>
      <c r="D42" s="10">
        <f t="shared" si="2"/>
        <v>939873.85000000056</v>
      </c>
      <c r="E42" s="2">
        <f t="shared" si="3"/>
        <v>0.13390185529430515</v>
      </c>
    </row>
    <row r="43" spans="1:5">
      <c r="A43" s="3" t="s">
        <v>36</v>
      </c>
      <c r="B43" s="4">
        <v>3080344.35</v>
      </c>
      <c r="C43" s="4">
        <v>3290765.3250000002</v>
      </c>
      <c r="D43" s="11">
        <f t="shared" si="2"/>
        <v>210420.97500000009</v>
      </c>
      <c r="E43" s="5">
        <f t="shared" si="3"/>
        <v>6.8310861089280514E-2</v>
      </c>
    </row>
    <row r="44" spans="1:5">
      <c r="A44" s="3" t="s">
        <v>37</v>
      </c>
      <c r="B44" s="4">
        <v>2187034.9</v>
      </c>
      <c r="C44" s="4">
        <v>2920792.6500000004</v>
      </c>
      <c r="D44" s="11">
        <f t="shared" si="2"/>
        <v>733757.75000000047</v>
      </c>
      <c r="E44" s="5">
        <f t="shared" si="3"/>
        <v>0.33550344807026194</v>
      </c>
    </row>
    <row r="45" spans="1:5">
      <c r="A45" s="3" t="s">
        <v>38</v>
      </c>
      <c r="B45" s="4">
        <v>1395436</v>
      </c>
      <c r="C45" s="4">
        <v>1330130.075</v>
      </c>
      <c r="D45" s="11">
        <f t="shared" si="2"/>
        <v>-65305.925000000047</v>
      </c>
      <c r="E45" s="5">
        <f t="shared" si="3"/>
        <v>-4.6799656164811604E-2</v>
      </c>
    </row>
    <row r="46" spans="1:5">
      <c r="A46" s="3" t="s">
        <v>41</v>
      </c>
      <c r="B46" s="4">
        <v>176574.25</v>
      </c>
      <c r="C46" s="4">
        <v>169817.2</v>
      </c>
      <c r="D46" s="11">
        <f t="shared" si="2"/>
        <v>-6757.0499999999884</v>
      </c>
      <c r="E46" s="5">
        <f t="shared" si="3"/>
        <v>-3.8267471049714147E-2</v>
      </c>
    </row>
    <row r="47" spans="1:5">
      <c r="A47" s="3" t="s">
        <v>54</v>
      </c>
      <c r="B47" s="4">
        <v>43229.25</v>
      </c>
      <c r="C47" s="4">
        <v>75951.375</v>
      </c>
      <c r="D47" s="11">
        <f t="shared" si="2"/>
        <v>32722.125</v>
      </c>
      <c r="E47" s="5">
        <f t="shared" si="3"/>
        <v>0.75694408299935811</v>
      </c>
    </row>
    <row r="48" spans="1:5">
      <c r="A48" s="3" t="s">
        <v>44</v>
      </c>
      <c r="B48" s="4">
        <v>47622</v>
      </c>
      <c r="C48" s="4">
        <v>64322.25</v>
      </c>
      <c r="D48" s="11">
        <f t="shared" si="2"/>
        <v>16700.25</v>
      </c>
      <c r="E48" s="5">
        <f t="shared" si="3"/>
        <v>0.35068350762252742</v>
      </c>
    </row>
    <row r="49" spans="1:5">
      <c r="A49" s="3" t="s">
        <v>46</v>
      </c>
      <c r="B49" s="4">
        <v>32278.375</v>
      </c>
      <c r="C49" s="4">
        <v>60894.675000000003</v>
      </c>
      <c r="D49" s="11">
        <f t="shared" si="2"/>
        <v>28616.300000000003</v>
      </c>
      <c r="E49" s="5">
        <f t="shared" si="3"/>
        <v>0.88654710777726586</v>
      </c>
    </row>
    <row r="50" spans="1:5">
      <c r="A50" s="3" t="s">
        <v>43</v>
      </c>
      <c r="B50" s="4">
        <v>11166.75</v>
      </c>
      <c r="C50" s="4">
        <v>11949</v>
      </c>
      <c r="D50" s="11">
        <f t="shared" si="2"/>
        <v>782.25</v>
      </c>
      <c r="E50" s="5">
        <f t="shared" si="3"/>
        <v>7.0051716031969913E-2</v>
      </c>
    </row>
    <row r="51" spans="1:5" ht="12.95">
      <c r="A51" s="12" t="s">
        <v>13</v>
      </c>
      <c r="B51" s="13">
        <v>4750879.6099999994</v>
      </c>
      <c r="C51" s="13">
        <v>5350290.3829999994</v>
      </c>
      <c r="D51" s="10">
        <f t="shared" ref="D51:D81" si="4">C51-B51</f>
        <v>599410.77300000004</v>
      </c>
      <c r="E51" s="2">
        <f t="shared" ref="E51:E81" si="5">D51/B51</f>
        <v>0.12616837769122088</v>
      </c>
    </row>
    <row r="52" spans="1:5">
      <c r="A52" s="3" t="s">
        <v>37</v>
      </c>
      <c r="B52" s="4">
        <v>2615509.3289999999</v>
      </c>
      <c r="C52" s="4">
        <v>2836552.716</v>
      </c>
      <c r="D52" s="11">
        <f t="shared" si="4"/>
        <v>221043.3870000001</v>
      </c>
      <c r="E52" s="5">
        <f t="shared" si="5"/>
        <v>8.4512559197987142E-2</v>
      </c>
    </row>
    <row r="53" spans="1:5">
      <c r="A53" s="3" t="s">
        <v>36</v>
      </c>
      <c r="B53" s="4">
        <v>825209.65599999996</v>
      </c>
      <c r="C53" s="4">
        <v>998105.66700000002</v>
      </c>
      <c r="D53" s="11">
        <f t="shared" si="4"/>
        <v>172896.01100000006</v>
      </c>
      <c r="E53" s="5">
        <f t="shared" si="5"/>
        <v>0.20951767801417978</v>
      </c>
    </row>
    <row r="54" spans="1:5">
      <c r="A54" s="3" t="s">
        <v>39</v>
      </c>
      <c r="B54" s="4">
        <v>454855.5</v>
      </c>
      <c r="C54" s="4">
        <v>372280.5</v>
      </c>
      <c r="D54" s="11">
        <f t="shared" si="4"/>
        <v>-82575</v>
      </c>
      <c r="E54" s="5">
        <f t="shared" si="5"/>
        <v>-0.18154117076741955</v>
      </c>
    </row>
    <row r="55" spans="1:5">
      <c r="A55" s="3" t="s">
        <v>40</v>
      </c>
      <c r="B55" s="4">
        <v>173778.75</v>
      </c>
      <c r="C55" s="4">
        <v>283815.25</v>
      </c>
      <c r="D55" s="11">
        <f t="shared" si="4"/>
        <v>110036.5</v>
      </c>
      <c r="E55" s="5">
        <f t="shared" si="5"/>
        <v>0.63319882321630239</v>
      </c>
    </row>
    <row r="56" spans="1:5">
      <c r="A56" s="3" t="s">
        <v>46</v>
      </c>
      <c r="B56" s="4">
        <v>214945.75</v>
      </c>
      <c r="C56" s="4">
        <v>271013</v>
      </c>
      <c r="D56" s="11">
        <f t="shared" si="4"/>
        <v>56067.25</v>
      </c>
      <c r="E56" s="5">
        <f t="shared" si="5"/>
        <v>0.26084372452118731</v>
      </c>
    </row>
    <row r="57" spans="1:5">
      <c r="A57" s="3" t="s">
        <v>38</v>
      </c>
      <c r="B57" s="4">
        <v>294540.75</v>
      </c>
      <c r="C57" s="4">
        <v>252179</v>
      </c>
      <c r="D57" s="11">
        <f t="shared" si="4"/>
        <v>-42361.75</v>
      </c>
      <c r="E57" s="5">
        <f t="shared" si="5"/>
        <v>-0.14382305334660825</v>
      </c>
    </row>
    <row r="58" spans="1:5">
      <c r="A58" s="3" t="s">
        <v>48</v>
      </c>
      <c r="B58" s="4">
        <v>74634.75</v>
      </c>
      <c r="C58" s="4">
        <v>157365.75</v>
      </c>
      <c r="D58" s="11">
        <f t="shared" si="4"/>
        <v>82731</v>
      </c>
      <c r="E58" s="5">
        <f t="shared" si="5"/>
        <v>1.1084782892687388</v>
      </c>
    </row>
    <row r="59" spans="1:5">
      <c r="A59" s="3" t="s">
        <v>42</v>
      </c>
      <c r="B59" s="4">
        <v>6904.125</v>
      </c>
      <c r="C59" s="4">
        <v>67166.625</v>
      </c>
      <c r="D59" s="11">
        <f t="shared" si="4"/>
        <v>60262.5</v>
      </c>
      <c r="E59" s="5">
        <f t="shared" si="5"/>
        <v>8.7284775406007284</v>
      </c>
    </row>
    <row r="60" spans="1:5">
      <c r="A60" s="3" t="s">
        <v>47</v>
      </c>
      <c r="B60" s="4">
        <v>41276.5</v>
      </c>
      <c r="C60" s="4">
        <v>53170.875</v>
      </c>
      <c r="D60" s="11">
        <f t="shared" si="4"/>
        <v>11894.375</v>
      </c>
      <c r="E60" s="5">
        <f t="shared" si="5"/>
        <v>0.28816336171913803</v>
      </c>
    </row>
    <row r="61" spans="1:5">
      <c r="A61" s="3" t="s">
        <v>45</v>
      </c>
      <c r="B61" s="4">
        <v>8515.5</v>
      </c>
      <c r="C61" s="4">
        <v>19760.25</v>
      </c>
      <c r="D61" s="11">
        <f t="shared" si="4"/>
        <v>11244.75</v>
      </c>
      <c r="E61" s="5">
        <f t="shared" si="5"/>
        <v>1.3205037872115555</v>
      </c>
    </row>
    <row r="62" spans="1:5">
      <c r="A62" s="3" t="s">
        <v>44</v>
      </c>
      <c r="B62" s="4">
        <v>25593.75</v>
      </c>
      <c r="C62" s="4">
        <v>15295.75</v>
      </c>
      <c r="D62" s="11">
        <f t="shared" si="4"/>
        <v>-10298</v>
      </c>
      <c r="E62" s="5">
        <f t="shared" si="5"/>
        <v>-0.40236385836385835</v>
      </c>
    </row>
    <row r="63" spans="1:5">
      <c r="A63" s="3" t="s">
        <v>49</v>
      </c>
      <c r="B63" s="4">
        <v>2218.5</v>
      </c>
      <c r="C63" s="4">
        <v>13122.75</v>
      </c>
      <c r="D63" s="11">
        <f t="shared" si="4"/>
        <v>10904.25</v>
      </c>
      <c r="E63" s="5">
        <f t="shared" si="5"/>
        <v>4.9151453684922242</v>
      </c>
    </row>
    <row r="64" spans="1:5" ht="12.95">
      <c r="A64" s="12" t="s">
        <v>14</v>
      </c>
      <c r="B64" s="13">
        <v>975058.375</v>
      </c>
      <c r="C64" s="13">
        <v>1013582.7999999999</v>
      </c>
      <c r="D64" s="10">
        <f t="shared" si="4"/>
        <v>38524.42499999993</v>
      </c>
      <c r="E64" s="2">
        <f t="shared" si="5"/>
        <v>3.9509865242683476E-2</v>
      </c>
    </row>
    <row r="65" spans="1:5">
      <c r="A65" s="3" t="s">
        <v>36</v>
      </c>
      <c r="B65" s="4">
        <v>469987.77500000002</v>
      </c>
      <c r="C65" s="4">
        <v>457678.5</v>
      </c>
      <c r="D65" s="11">
        <f t="shared" si="4"/>
        <v>-12309.275000000023</v>
      </c>
      <c r="E65" s="5">
        <f t="shared" si="5"/>
        <v>-2.6190628043463518E-2</v>
      </c>
    </row>
    <row r="66" spans="1:5">
      <c r="A66" s="3" t="s">
        <v>47</v>
      </c>
      <c r="B66" s="4">
        <v>182553</v>
      </c>
      <c r="C66" s="4">
        <v>235452.75</v>
      </c>
      <c r="D66" s="11">
        <f t="shared" si="4"/>
        <v>52899.75</v>
      </c>
      <c r="E66" s="5">
        <f t="shared" si="5"/>
        <v>0.28977748927708663</v>
      </c>
    </row>
    <row r="67" spans="1:5">
      <c r="A67" s="3" t="s">
        <v>41</v>
      </c>
      <c r="B67" s="4">
        <v>129119.25</v>
      </c>
      <c r="C67" s="4">
        <v>116732.25</v>
      </c>
      <c r="D67" s="11">
        <f t="shared" si="4"/>
        <v>-12387</v>
      </c>
      <c r="E67" s="5">
        <f t="shared" si="5"/>
        <v>-9.5934572110665139E-2</v>
      </c>
    </row>
    <row r="68" spans="1:5">
      <c r="A68" s="3" t="s">
        <v>42</v>
      </c>
      <c r="B68" s="4">
        <v>75237</v>
      </c>
      <c r="C68" s="4">
        <v>76873.5</v>
      </c>
      <c r="D68" s="11">
        <f t="shared" si="4"/>
        <v>1636.5</v>
      </c>
      <c r="E68" s="5">
        <f t="shared" si="5"/>
        <v>2.1751265999441764E-2</v>
      </c>
    </row>
    <row r="69" spans="1:5">
      <c r="A69" s="3" t="s">
        <v>56</v>
      </c>
      <c r="B69" s="4">
        <v>63963</v>
      </c>
      <c r="C69" s="4">
        <v>66437.25</v>
      </c>
      <c r="D69" s="11">
        <f t="shared" si="4"/>
        <v>2474.25</v>
      </c>
      <c r="E69" s="5">
        <f t="shared" si="5"/>
        <v>3.8682519581633129E-2</v>
      </c>
    </row>
    <row r="70" spans="1:5">
      <c r="A70" s="3" t="s">
        <v>37</v>
      </c>
      <c r="B70" s="4">
        <v>35876.5</v>
      </c>
      <c r="C70" s="4">
        <v>35243.699999999997</v>
      </c>
      <c r="D70" s="11">
        <f t="shared" si="4"/>
        <v>-632.80000000000291</v>
      </c>
      <c r="E70" s="5">
        <f t="shared" si="5"/>
        <v>-1.7638286900896211E-2</v>
      </c>
    </row>
    <row r="71" spans="1:5">
      <c r="A71" s="3" t="s">
        <v>46</v>
      </c>
      <c r="B71" s="4">
        <v>11546.849999999999</v>
      </c>
      <c r="C71" s="4">
        <v>11117.6</v>
      </c>
      <c r="D71" s="11">
        <f t="shared" si="4"/>
        <v>-429.24999999999818</v>
      </c>
      <c r="E71" s="5">
        <f t="shared" si="5"/>
        <v>-3.7174640702875524E-2</v>
      </c>
    </row>
    <row r="72" spans="1:5" ht="12.95">
      <c r="A72" s="12" t="s">
        <v>15</v>
      </c>
      <c r="B72" s="13">
        <v>543965.09499999997</v>
      </c>
      <c r="C72" s="13">
        <v>671741.95900000003</v>
      </c>
      <c r="D72" s="10">
        <f t="shared" si="4"/>
        <v>127776.86400000006</v>
      </c>
      <c r="E72" s="2">
        <f t="shared" si="5"/>
        <v>0.23489901314348133</v>
      </c>
    </row>
    <row r="73" spans="1:5">
      <c r="A73" s="3" t="s">
        <v>57</v>
      </c>
      <c r="B73" s="4">
        <v>150306.56</v>
      </c>
      <c r="C73" s="4">
        <v>256164.06</v>
      </c>
      <c r="D73" s="11">
        <f t="shared" si="4"/>
        <v>105857.5</v>
      </c>
      <c r="E73" s="5">
        <f t="shared" si="5"/>
        <v>0.70427731164893936</v>
      </c>
    </row>
    <row r="74" spans="1:5">
      <c r="A74" s="3" t="s">
        <v>36</v>
      </c>
      <c r="B74" s="4">
        <v>93843.55</v>
      </c>
      <c r="C74" s="4">
        <v>123151.65</v>
      </c>
      <c r="D74" s="11">
        <f t="shared" si="4"/>
        <v>29308.099999999991</v>
      </c>
      <c r="E74" s="5">
        <f t="shared" si="5"/>
        <v>0.312308091499096</v>
      </c>
    </row>
    <row r="75" spans="1:5">
      <c r="A75" s="3" t="s">
        <v>46</v>
      </c>
      <c r="B75" s="4">
        <v>68103.649999999994</v>
      </c>
      <c r="C75" s="4">
        <v>70889.2</v>
      </c>
      <c r="D75" s="11">
        <f t="shared" si="4"/>
        <v>2785.5500000000029</v>
      </c>
      <c r="E75" s="5">
        <f t="shared" si="5"/>
        <v>4.0901625683792325E-2</v>
      </c>
    </row>
    <row r="76" spans="1:5">
      <c r="A76" s="3" t="s">
        <v>54</v>
      </c>
      <c r="B76" s="4">
        <v>57675.9</v>
      </c>
      <c r="C76" s="4">
        <v>53655.93</v>
      </c>
      <c r="D76" s="11">
        <f t="shared" si="4"/>
        <v>-4019.9700000000012</v>
      </c>
      <c r="E76" s="5">
        <f t="shared" si="5"/>
        <v>-6.9699302481625799E-2</v>
      </c>
    </row>
    <row r="77" spans="1:5">
      <c r="A77" s="3" t="s">
        <v>58</v>
      </c>
      <c r="B77" s="4">
        <v>48546.5</v>
      </c>
      <c r="C77" s="4">
        <v>45366.3</v>
      </c>
      <c r="D77" s="11">
        <f t="shared" si="4"/>
        <v>-3180.1999999999971</v>
      </c>
      <c r="E77" s="5">
        <f t="shared" si="5"/>
        <v>-6.5508327067862707E-2</v>
      </c>
    </row>
    <row r="78" spans="1:5">
      <c r="A78" s="3" t="s">
        <v>59</v>
      </c>
      <c r="B78" s="4">
        <v>45236</v>
      </c>
      <c r="C78" s="4">
        <v>38475</v>
      </c>
      <c r="D78" s="11">
        <f t="shared" si="4"/>
        <v>-6761</v>
      </c>
      <c r="E78" s="5">
        <f t="shared" si="5"/>
        <v>-0.14946060659651605</v>
      </c>
    </row>
    <row r="79" spans="1:5">
      <c r="A79" s="3" t="s">
        <v>38</v>
      </c>
      <c r="B79" s="4">
        <v>31345</v>
      </c>
      <c r="C79" s="4">
        <v>35611.074999999997</v>
      </c>
      <c r="D79" s="11">
        <f t="shared" si="4"/>
        <v>4266.0749999999971</v>
      </c>
      <c r="E79" s="5">
        <f t="shared" si="5"/>
        <v>0.13610065401180402</v>
      </c>
    </row>
    <row r="80" spans="1:5">
      <c r="A80" s="3" t="s">
        <v>40</v>
      </c>
      <c r="B80" s="4">
        <v>25497</v>
      </c>
      <c r="C80" s="4">
        <v>21244.799999999999</v>
      </c>
      <c r="D80" s="11">
        <f t="shared" si="4"/>
        <v>-4252.2000000000007</v>
      </c>
      <c r="E80" s="5">
        <f t="shared" si="5"/>
        <v>-0.16677256147782094</v>
      </c>
    </row>
    <row r="81" spans="1:5">
      <c r="A81" s="3" t="s">
        <v>37</v>
      </c>
      <c r="B81" s="4">
        <v>7997.7250000000004</v>
      </c>
      <c r="C81" s="4">
        <v>11559.45</v>
      </c>
      <c r="D81" s="11">
        <f t="shared" si="4"/>
        <v>3561.7250000000004</v>
      </c>
      <c r="E81" s="5">
        <f t="shared" si="5"/>
        <v>0.44534226920780601</v>
      </c>
    </row>
    <row r="82" spans="1:5" ht="12.95">
      <c r="A82" s="12" t="s">
        <v>16</v>
      </c>
      <c r="B82" s="13">
        <v>326154.19499999995</v>
      </c>
      <c r="C82" s="13">
        <v>373242.49000000005</v>
      </c>
      <c r="D82" s="10">
        <f t="shared" ref="D82:D94" si="6">C82-B82</f>
        <v>47088.2950000001</v>
      </c>
      <c r="E82" s="2">
        <f t="shared" ref="E82:E94" si="7">D82/B82</f>
        <v>0.14437433496754537</v>
      </c>
    </row>
    <row r="83" spans="1:5">
      <c r="A83" s="3" t="s">
        <v>58</v>
      </c>
      <c r="B83" s="4">
        <v>243900.01</v>
      </c>
      <c r="C83" s="4">
        <v>286172.53999999998</v>
      </c>
      <c r="D83" s="11">
        <f t="shared" si="6"/>
        <v>42272.52999999997</v>
      </c>
      <c r="E83" s="5">
        <f t="shared" si="7"/>
        <v>0.17331909908490767</v>
      </c>
    </row>
    <row r="84" spans="1:5" ht="12.95">
      <c r="A84" s="3" t="s">
        <v>44</v>
      </c>
      <c r="B84" s="4">
        <v>16977.18</v>
      </c>
      <c r="C84" s="4">
        <v>17519.7</v>
      </c>
      <c r="D84" s="11">
        <f t="shared" si="6"/>
        <v>542.52000000000044</v>
      </c>
      <c r="E84" s="16">
        <f t="shared" si="7"/>
        <v>3.1955837188508363E-2</v>
      </c>
    </row>
    <row r="85" spans="1:5">
      <c r="A85" s="3" t="s">
        <v>54</v>
      </c>
      <c r="B85" s="4">
        <v>20809.53</v>
      </c>
      <c r="C85" s="4">
        <v>17374.740000000002</v>
      </c>
      <c r="D85" s="11">
        <f t="shared" si="6"/>
        <v>-3434.7899999999972</v>
      </c>
      <c r="E85" s="5">
        <f t="shared" si="7"/>
        <v>-0.16505850925032894</v>
      </c>
    </row>
    <row r="86" spans="1:5">
      <c r="A86" s="3" t="s">
        <v>57</v>
      </c>
      <c r="B86" s="4">
        <v>9712.7849999999999</v>
      </c>
      <c r="C86" s="4">
        <v>16347.254999999999</v>
      </c>
      <c r="D86" s="11">
        <f t="shared" si="6"/>
        <v>6634.4699999999993</v>
      </c>
      <c r="E86" s="5">
        <f t="shared" si="7"/>
        <v>0.68306567065985702</v>
      </c>
    </row>
    <row r="87" spans="1:5">
      <c r="A87" s="3" t="s">
        <v>60</v>
      </c>
      <c r="B87" s="4">
        <v>10251.5</v>
      </c>
      <c r="C87" s="4">
        <v>13346</v>
      </c>
      <c r="D87" s="11">
        <f t="shared" si="6"/>
        <v>3094.5</v>
      </c>
      <c r="E87" s="5">
        <f t="shared" si="7"/>
        <v>0.3018582646441984</v>
      </c>
    </row>
    <row r="88" spans="1:5">
      <c r="A88" s="3" t="s">
        <v>37</v>
      </c>
      <c r="B88" s="4">
        <v>10397.754999999999</v>
      </c>
      <c r="C88" s="4">
        <v>9773.0049999999992</v>
      </c>
      <c r="D88" s="11">
        <f t="shared" si="6"/>
        <v>-624.75</v>
      </c>
      <c r="E88" s="5">
        <f t="shared" si="7"/>
        <v>-6.0085085674744215E-2</v>
      </c>
    </row>
    <row r="89" spans="1:5">
      <c r="A89" s="3" t="s">
        <v>38</v>
      </c>
      <c r="B89" s="4">
        <v>8628.5249999999996</v>
      </c>
      <c r="C89" s="4">
        <v>9396.15</v>
      </c>
      <c r="D89" s="11">
        <f t="shared" si="6"/>
        <v>767.625</v>
      </c>
      <c r="E89" s="5">
        <f t="shared" si="7"/>
        <v>8.8963640946743514E-2</v>
      </c>
    </row>
    <row r="90" spans="1:5" ht="12.95">
      <c r="A90" s="12" t="s">
        <v>17</v>
      </c>
      <c r="B90" s="13">
        <v>93723.164999999994</v>
      </c>
      <c r="C90" s="13">
        <v>106276.74800000001</v>
      </c>
      <c r="D90" s="10">
        <f t="shared" si="6"/>
        <v>12553.583000000013</v>
      </c>
      <c r="E90" s="2">
        <f t="shared" si="7"/>
        <v>0.13394322524212679</v>
      </c>
    </row>
    <row r="91" spans="1:5">
      <c r="A91" s="3" t="s">
        <v>61</v>
      </c>
      <c r="B91" s="4">
        <v>50976</v>
      </c>
      <c r="C91" s="4">
        <v>52830.75</v>
      </c>
      <c r="D91" s="11">
        <f t="shared" si="6"/>
        <v>1854.75</v>
      </c>
      <c r="E91" s="5">
        <f t="shared" si="7"/>
        <v>3.638476930320151E-2</v>
      </c>
    </row>
    <row r="92" spans="1:5">
      <c r="A92" s="3" t="s">
        <v>62</v>
      </c>
      <c r="B92" s="4">
        <v>19454.150000000001</v>
      </c>
      <c r="C92" s="4">
        <v>23437.55</v>
      </c>
      <c r="D92" s="11">
        <f t="shared" si="6"/>
        <v>3983.3999999999978</v>
      </c>
      <c r="E92" s="5">
        <f t="shared" si="7"/>
        <v>0.20475836775186773</v>
      </c>
    </row>
    <row r="93" spans="1:5">
      <c r="A93" s="3" t="s">
        <v>58</v>
      </c>
      <c r="B93" s="4">
        <v>15110.645</v>
      </c>
      <c r="C93" s="4">
        <v>15817.245000000001</v>
      </c>
      <c r="D93" s="11">
        <f t="shared" si="6"/>
        <v>706.60000000000036</v>
      </c>
      <c r="E93" s="5">
        <f t="shared" si="7"/>
        <v>4.6761736510916661E-2</v>
      </c>
    </row>
    <row r="94" spans="1:5" ht="12.95">
      <c r="A94" s="23" t="s">
        <v>34</v>
      </c>
      <c r="B94" s="24">
        <v>95265039.537000015</v>
      </c>
      <c r="C94" s="24">
        <v>96721344.601999998</v>
      </c>
      <c r="D94" s="14">
        <f t="shared" si="6"/>
        <v>1456305.0649999827</v>
      </c>
      <c r="E94" s="15">
        <f t="shared" si="7"/>
        <v>1.528687829321026E-2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FFE9-F5A9-4942-BB49-829153AC2751}">
  <dimension ref="A1:E66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32" customWidth="1"/>
    <col min="2" max="3" width="15" customWidth="1"/>
    <col min="4" max="4" width="10.85546875" style="9"/>
  </cols>
  <sheetData>
    <row r="1" spans="1:5" ht="12.75">
      <c r="A1" s="36" t="s">
        <v>63</v>
      </c>
      <c r="B1" s="36"/>
      <c r="C1" s="36"/>
      <c r="D1" s="36"/>
      <c r="E1" s="36"/>
    </row>
    <row r="2" spans="1:5" ht="12.95" customHeight="1">
      <c r="A2" s="35" t="s">
        <v>2</v>
      </c>
      <c r="B2" s="36" t="s">
        <v>3</v>
      </c>
      <c r="C2" s="36"/>
      <c r="D2" s="37" t="s">
        <v>4</v>
      </c>
      <c r="E2" s="38"/>
    </row>
    <row r="3" spans="1:5" ht="12.75">
      <c r="A3" s="35"/>
      <c r="B3" s="22" t="s">
        <v>5</v>
      </c>
      <c r="C3" s="22" t="s">
        <v>6</v>
      </c>
      <c r="D3" s="8" t="s">
        <v>7</v>
      </c>
      <c r="E3" s="1" t="s">
        <v>8</v>
      </c>
    </row>
    <row r="4" spans="1:5" ht="12.95">
      <c r="A4" s="12" t="s">
        <v>19</v>
      </c>
      <c r="B4" s="13">
        <v>4045044.3099999991</v>
      </c>
      <c r="C4" s="13">
        <v>4186875.36</v>
      </c>
      <c r="D4" s="10">
        <f>C4-B4</f>
        <v>141831.05000000075</v>
      </c>
      <c r="E4" s="2">
        <f>D4/B4</f>
        <v>3.5062916282368434E-2</v>
      </c>
    </row>
    <row r="5" spans="1:5">
      <c r="A5" s="3" t="s">
        <v>58</v>
      </c>
      <c r="B5" s="4">
        <v>1392908.26</v>
      </c>
      <c r="C5" s="4">
        <v>1581962.29</v>
      </c>
      <c r="D5" s="11">
        <f t="shared" ref="D5:D66" si="0">C5-B5</f>
        <v>189054.03000000003</v>
      </c>
      <c r="E5" s="5">
        <f t="shared" ref="E5:E66" si="1">D5/B5</f>
        <v>0.13572611738263368</v>
      </c>
    </row>
    <row r="6" spans="1:5">
      <c r="A6" s="3" t="s">
        <v>57</v>
      </c>
      <c r="B6" s="4">
        <v>713048.45</v>
      </c>
      <c r="C6" s="4">
        <v>808120.89999999991</v>
      </c>
      <c r="D6" s="11">
        <f t="shared" si="0"/>
        <v>95072.449999999953</v>
      </c>
      <c r="E6" s="5">
        <f t="shared" si="1"/>
        <v>0.13333238435621025</v>
      </c>
    </row>
    <row r="7" spans="1:5">
      <c r="A7" s="3" t="s">
        <v>64</v>
      </c>
      <c r="B7" s="4">
        <v>677025.9</v>
      </c>
      <c r="C7" s="4">
        <v>554238.5</v>
      </c>
      <c r="D7" s="11">
        <f t="shared" si="0"/>
        <v>-122787.40000000002</v>
      </c>
      <c r="E7" s="5">
        <f t="shared" si="1"/>
        <v>-0.18136292865605291</v>
      </c>
    </row>
    <row r="8" spans="1:5">
      <c r="A8" s="3" t="s">
        <v>61</v>
      </c>
      <c r="B8" s="4">
        <v>534084.29999999993</v>
      </c>
      <c r="C8" s="4">
        <v>503081.45</v>
      </c>
      <c r="D8" s="11">
        <f t="shared" si="0"/>
        <v>-31002.849999999919</v>
      </c>
      <c r="E8" s="5">
        <f t="shared" si="1"/>
        <v>-5.8048607682345134E-2</v>
      </c>
    </row>
    <row r="9" spans="1:5">
      <c r="A9" s="3" t="s">
        <v>54</v>
      </c>
      <c r="B9" s="4">
        <v>373519.95</v>
      </c>
      <c r="C9" s="4">
        <v>451599.14999999997</v>
      </c>
      <c r="D9" s="11">
        <f t="shared" si="0"/>
        <v>78079.199999999953</v>
      </c>
      <c r="E9" s="5">
        <f t="shared" si="1"/>
        <v>0.20903622416955225</v>
      </c>
    </row>
    <row r="10" spans="1:5">
      <c r="A10" s="3" t="s">
        <v>37</v>
      </c>
      <c r="B10" s="4">
        <v>124567.40000000001</v>
      </c>
      <c r="C10" s="4">
        <v>127754.90000000001</v>
      </c>
      <c r="D10" s="11">
        <f t="shared" si="0"/>
        <v>3187.5</v>
      </c>
      <c r="E10" s="5">
        <f t="shared" si="1"/>
        <v>2.5588556877642141E-2</v>
      </c>
    </row>
    <row r="11" spans="1:5" ht="12.95">
      <c r="A11" s="12" t="s">
        <v>20</v>
      </c>
      <c r="B11" s="13">
        <v>1864794.2299999997</v>
      </c>
      <c r="C11" s="13">
        <v>2170121.2599999998</v>
      </c>
      <c r="D11" s="10">
        <f t="shared" si="0"/>
        <v>305327.03000000003</v>
      </c>
      <c r="E11" s="2">
        <f t="shared" si="1"/>
        <v>0.16373229018410254</v>
      </c>
    </row>
    <row r="12" spans="1:5">
      <c r="A12" s="3" t="s">
        <v>59</v>
      </c>
      <c r="B12" s="4">
        <v>671543.5</v>
      </c>
      <c r="C12" s="4">
        <v>739650.04999999993</v>
      </c>
      <c r="D12" s="11">
        <f t="shared" si="0"/>
        <v>68106.54999999993</v>
      </c>
      <c r="E12" s="5">
        <f t="shared" si="1"/>
        <v>0.10141792750581299</v>
      </c>
    </row>
    <row r="13" spans="1:5">
      <c r="A13" s="3" t="s">
        <v>62</v>
      </c>
      <c r="B13" s="4">
        <v>275071.86999999994</v>
      </c>
      <c r="C13" s="4">
        <v>299546.90999999997</v>
      </c>
      <c r="D13" s="11">
        <f t="shared" si="0"/>
        <v>24475.040000000037</v>
      </c>
      <c r="E13" s="5">
        <f t="shared" si="1"/>
        <v>8.8976891748327597E-2</v>
      </c>
    </row>
    <row r="14" spans="1:5">
      <c r="A14" s="3" t="s">
        <v>61</v>
      </c>
      <c r="B14" s="4">
        <v>137406.66</v>
      </c>
      <c r="C14" s="4">
        <v>191192.3</v>
      </c>
      <c r="D14" s="11">
        <f t="shared" si="0"/>
        <v>53785.639999999985</v>
      </c>
      <c r="E14" s="5">
        <f t="shared" si="1"/>
        <v>0.39143401054941573</v>
      </c>
    </row>
    <row r="15" spans="1:5">
      <c r="A15" s="3" t="s">
        <v>65</v>
      </c>
      <c r="B15" s="4">
        <v>129189.90000000001</v>
      </c>
      <c r="C15" s="4">
        <v>151543.45000000001</v>
      </c>
      <c r="D15" s="11">
        <f t="shared" si="0"/>
        <v>22353.550000000003</v>
      </c>
      <c r="E15" s="5">
        <f t="shared" si="1"/>
        <v>0.17302861911031747</v>
      </c>
    </row>
    <row r="16" spans="1:5">
      <c r="A16" s="3" t="s">
        <v>58</v>
      </c>
      <c r="B16" s="4">
        <v>84903</v>
      </c>
      <c r="C16" s="4">
        <v>145839.65</v>
      </c>
      <c r="D16" s="11">
        <f t="shared" si="0"/>
        <v>60936.649999999994</v>
      </c>
      <c r="E16" s="5">
        <f t="shared" si="1"/>
        <v>0.71772081080762751</v>
      </c>
    </row>
    <row r="17" spans="1:5">
      <c r="A17" s="3" t="s">
        <v>37</v>
      </c>
      <c r="B17" s="4">
        <v>98943.7</v>
      </c>
      <c r="C17" s="4">
        <v>112258.45</v>
      </c>
      <c r="D17" s="11">
        <f t="shared" si="0"/>
        <v>13314.75</v>
      </c>
      <c r="E17" s="5">
        <f t="shared" si="1"/>
        <v>0.13456895183826761</v>
      </c>
    </row>
    <row r="18" spans="1:5">
      <c r="A18" s="3" t="s">
        <v>36</v>
      </c>
      <c r="B18" s="4">
        <v>86640.360000000015</v>
      </c>
      <c r="C18" s="4">
        <v>110059.3</v>
      </c>
      <c r="D18" s="11">
        <f t="shared" si="0"/>
        <v>23418.939999999988</v>
      </c>
      <c r="E18" s="5">
        <f t="shared" si="1"/>
        <v>0.27030058508528798</v>
      </c>
    </row>
    <row r="19" spans="1:5">
      <c r="A19" s="3" t="s">
        <v>66</v>
      </c>
      <c r="B19" s="4">
        <v>84969.1</v>
      </c>
      <c r="C19" s="4">
        <v>105100.3</v>
      </c>
      <c r="D19" s="11">
        <f t="shared" si="0"/>
        <v>20131.199999999997</v>
      </c>
      <c r="E19" s="5">
        <f t="shared" si="1"/>
        <v>0.23692377581968027</v>
      </c>
    </row>
    <row r="20" spans="1:5" ht="12.95">
      <c r="A20" s="12" t="s">
        <v>21</v>
      </c>
      <c r="B20" s="13">
        <v>1949662.75</v>
      </c>
      <c r="C20" s="13">
        <v>2029139.9999999998</v>
      </c>
      <c r="D20" s="10">
        <f t="shared" si="0"/>
        <v>79477.249999999767</v>
      </c>
      <c r="E20" s="2">
        <f t="shared" si="1"/>
        <v>4.0764614290343171E-2</v>
      </c>
    </row>
    <row r="21" spans="1:5">
      <c r="A21" s="3" t="s">
        <v>67</v>
      </c>
      <c r="B21" s="4">
        <v>1287319.7</v>
      </c>
      <c r="C21" s="4">
        <v>1333752.6499999999</v>
      </c>
      <c r="D21" s="11">
        <f t="shared" si="0"/>
        <v>46432.949999999953</v>
      </c>
      <c r="E21" s="5">
        <f t="shared" si="1"/>
        <v>3.6069478312186133E-2</v>
      </c>
    </row>
    <row r="22" spans="1:5">
      <c r="A22" s="3" t="s">
        <v>59</v>
      </c>
      <c r="B22" s="4">
        <v>328918</v>
      </c>
      <c r="C22" s="4">
        <v>354146.05000000005</v>
      </c>
      <c r="D22" s="11">
        <f t="shared" si="0"/>
        <v>25228.050000000047</v>
      </c>
      <c r="E22" s="5">
        <f t="shared" si="1"/>
        <v>7.6700119786694693E-2</v>
      </c>
    </row>
    <row r="23" spans="1:5">
      <c r="A23" s="3" t="s">
        <v>39</v>
      </c>
      <c r="B23" s="4">
        <v>239763.75</v>
      </c>
      <c r="C23" s="4">
        <v>252409.95</v>
      </c>
      <c r="D23" s="11">
        <f t="shared" si="0"/>
        <v>12646.200000000012</v>
      </c>
      <c r="E23" s="5">
        <f t="shared" si="1"/>
        <v>5.2744420288721762E-2</v>
      </c>
    </row>
    <row r="24" spans="1:5">
      <c r="A24" s="3" t="s">
        <v>66</v>
      </c>
      <c r="B24" s="4">
        <v>65133.599999999999</v>
      </c>
      <c r="C24" s="4">
        <v>59370.5</v>
      </c>
      <c r="D24" s="11">
        <f t="shared" si="0"/>
        <v>-5763.0999999999985</v>
      </c>
      <c r="E24" s="5">
        <f t="shared" si="1"/>
        <v>-8.8481213997076757E-2</v>
      </c>
    </row>
    <row r="25" spans="1:5">
      <c r="A25" s="3" t="s">
        <v>68</v>
      </c>
      <c r="B25" s="4">
        <v>15990.9</v>
      </c>
      <c r="C25" s="4">
        <v>19056.399999999998</v>
      </c>
      <c r="D25" s="11">
        <f t="shared" si="0"/>
        <v>3065.4999999999982</v>
      </c>
      <c r="E25" s="5">
        <f t="shared" si="1"/>
        <v>0.19170278095666898</v>
      </c>
    </row>
    <row r="26" spans="1:5">
      <c r="A26" s="3" t="s">
        <v>58</v>
      </c>
      <c r="B26" s="4">
        <v>4311.5</v>
      </c>
      <c r="C26" s="4">
        <v>5616.4</v>
      </c>
      <c r="D26" s="11">
        <f t="shared" si="0"/>
        <v>1304.8999999999996</v>
      </c>
      <c r="E26" s="5">
        <f t="shared" si="1"/>
        <v>0.30265568827554207</v>
      </c>
    </row>
    <row r="27" spans="1:5" ht="12.95">
      <c r="A27" s="12" t="s">
        <v>22</v>
      </c>
      <c r="B27" s="13">
        <v>1903360.0300000003</v>
      </c>
      <c r="C27" s="13">
        <v>1918355.01</v>
      </c>
      <c r="D27" s="10">
        <f t="shared" si="0"/>
        <v>14994.979999999749</v>
      </c>
      <c r="E27" s="2">
        <f t="shared" si="1"/>
        <v>7.8781627036687042E-3</v>
      </c>
    </row>
    <row r="28" spans="1:5">
      <c r="A28" s="3" t="s">
        <v>58</v>
      </c>
      <c r="B28" s="4">
        <v>1591186.3800000001</v>
      </c>
      <c r="C28" s="4">
        <v>1604140.3099999998</v>
      </c>
      <c r="D28" s="11">
        <f t="shared" si="0"/>
        <v>12953.929999999702</v>
      </c>
      <c r="E28" s="5">
        <f t="shared" si="1"/>
        <v>8.1410513330309551E-3</v>
      </c>
    </row>
    <row r="29" spans="1:5">
      <c r="A29" s="3" t="s">
        <v>57</v>
      </c>
      <c r="B29" s="4">
        <v>223901.40000000002</v>
      </c>
      <c r="C29" s="4">
        <v>224509.80000000002</v>
      </c>
      <c r="D29" s="11">
        <f t="shared" si="0"/>
        <v>608.39999999999418</v>
      </c>
      <c r="E29" s="5">
        <f t="shared" si="1"/>
        <v>2.7172675115028047E-3</v>
      </c>
    </row>
    <row r="30" spans="1:5">
      <c r="A30" s="3" t="s">
        <v>62</v>
      </c>
      <c r="B30" s="4">
        <v>64665.75</v>
      </c>
      <c r="C30" s="4">
        <v>62516.1</v>
      </c>
      <c r="D30" s="11">
        <f t="shared" si="0"/>
        <v>-2149.6500000000015</v>
      </c>
      <c r="E30" s="5">
        <f t="shared" si="1"/>
        <v>-3.3242481530021711E-2</v>
      </c>
    </row>
    <row r="31" spans="1:5" ht="12.95">
      <c r="A31" s="12" t="s">
        <v>23</v>
      </c>
      <c r="B31" s="13">
        <v>1708117.52</v>
      </c>
      <c r="C31" s="13">
        <v>1661805.4500000002</v>
      </c>
      <c r="D31" s="10">
        <f t="shared" si="0"/>
        <v>-46312.069999999832</v>
      </c>
      <c r="E31" s="2">
        <f t="shared" si="1"/>
        <v>-2.7112929560022214E-2</v>
      </c>
    </row>
    <row r="32" spans="1:5">
      <c r="A32" s="3" t="s">
        <v>37</v>
      </c>
      <c r="B32" s="4">
        <v>1635390.27</v>
      </c>
      <c r="C32" s="4">
        <v>1581097.3</v>
      </c>
      <c r="D32" s="11">
        <f t="shared" si="0"/>
        <v>-54292.969999999972</v>
      </c>
      <c r="E32" s="5">
        <f t="shared" si="1"/>
        <v>-3.3198785021510475E-2</v>
      </c>
    </row>
    <row r="33" spans="1:5">
      <c r="A33" s="3" t="s">
        <v>38</v>
      </c>
      <c r="B33" s="4">
        <v>63068.65</v>
      </c>
      <c r="C33" s="4">
        <v>69016.75</v>
      </c>
      <c r="D33" s="11">
        <f t="shared" si="0"/>
        <v>5948.0999999999985</v>
      </c>
      <c r="E33" s="5">
        <f t="shared" si="1"/>
        <v>9.431151610189846E-2</v>
      </c>
    </row>
    <row r="34" spans="1:5" ht="12.95">
      <c r="A34" s="12" t="s">
        <v>24</v>
      </c>
      <c r="B34" s="13">
        <v>1034139.7599999999</v>
      </c>
      <c r="C34" s="13">
        <v>1238819.9199999997</v>
      </c>
      <c r="D34" s="10">
        <f t="shared" si="0"/>
        <v>204680.1599999998</v>
      </c>
      <c r="E34" s="2">
        <f t="shared" si="1"/>
        <v>0.19792311244275129</v>
      </c>
    </row>
    <row r="35" spans="1:5">
      <c r="A35" s="3" t="s">
        <v>69</v>
      </c>
      <c r="B35" s="4">
        <v>251031.25</v>
      </c>
      <c r="C35" s="4">
        <v>278973.45</v>
      </c>
      <c r="D35" s="11">
        <f t="shared" si="0"/>
        <v>27942.200000000012</v>
      </c>
      <c r="E35" s="5">
        <f t="shared" si="1"/>
        <v>0.11130964770322424</v>
      </c>
    </row>
    <row r="36" spans="1:5">
      <c r="A36" s="3" t="s">
        <v>70</v>
      </c>
      <c r="B36" s="4">
        <v>195228.1</v>
      </c>
      <c r="C36" s="4">
        <v>245738.8</v>
      </c>
      <c r="D36" s="11">
        <f t="shared" si="0"/>
        <v>50510.699999999983</v>
      </c>
      <c r="E36" s="5">
        <f t="shared" si="1"/>
        <v>0.25872658700258816</v>
      </c>
    </row>
    <row r="37" spans="1:5">
      <c r="A37" s="3" t="s">
        <v>36</v>
      </c>
      <c r="B37" s="4">
        <v>173789.77499999999</v>
      </c>
      <c r="C37" s="4">
        <v>206196.82500000001</v>
      </c>
      <c r="D37" s="11">
        <f t="shared" si="0"/>
        <v>32407.050000000017</v>
      </c>
      <c r="E37" s="5">
        <f t="shared" si="1"/>
        <v>0.18647270819011083</v>
      </c>
    </row>
    <row r="38" spans="1:5">
      <c r="A38" s="3" t="s">
        <v>58</v>
      </c>
      <c r="B38" s="4">
        <v>179632.85</v>
      </c>
      <c r="C38" s="4">
        <v>199081.36</v>
      </c>
      <c r="D38" s="11">
        <f t="shared" si="0"/>
        <v>19448.50999999998</v>
      </c>
      <c r="E38" s="5">
        <f t="shared" si="1"/>
        <v>0.10826811465720207</v>
      </c>
    </row>
    <row r="39" spans="1:5">
      <c r="A39" s="3" t="s">
        <v>61</v>
      </c>
      <c r="B39" s="4">
        <v>85030.9</v>
      </c>
      <c r="C39" s="4">
        <v>118495</v>
      </c>
      <c r="D39" s="11">
        <f t="shared" si="0"/>
        <v>33464.100000000006</v>
      </c>
      <c r="E39" s="5">
        <f t="shared" si="1"/>
        <v>0.3935522263083186</v>
      </c>
    </row>
    <row r="40" spans="1:5" ht="12.95">
      <c r="A40" s="12" t="s">
        <v>25</v>
      </c>
      <c r="B40" s="13">
        <v>1017838.7200000001</v>
      </c>
      <c r="C40" s="13">
        <v>1172024.2200000002</v>
      </c>
      <c r="D40" s="10">
        <f t="shared" si="0"/>
        <v>154185.50000000012</v>
      </c>
      <c r="E40" s="2">
        <f t="shared" si="1"/>
        <v>0.15148323302143596</v>
      </c>
    </row>
    <row r="41" spans="1:5">
      <c r="A41" s="3" t="s">
        <v>54</v>
      </c>
      <c r="B41" s="4">
        <v>738845</v>
      </c>
      <c r="C41" s="4">
        <v>790914.35</v>
      </c>
      <c r="D41" s="11">
        <f t="shared" si="0"/>
        <v>52069.349999999977</v>
      </c>
      <c r="E41" s="5">
        <f t="shared" si="1"/>
        <v>7.0473983041097893E-2</v>
      </c>
    </row>
    <row r="42" spans="1:5">
      <c r="A42" s="3" t="s">
        <v>58</v>
      </c>
      <c r="B42" s="4">
        <v>153360.87</v>
      </c>
      <c r="C42" s="4">
        <v>212699.41</v>
      </c>
      <c r="D42" s="11">
        <f t="shared" si="0"/>
        <v>59338.540000000008</v>
      </c>
      <c r="E42" s="5">
        <f t="shared" si="1"/>
        <v>0.38692099229744858</v>
      </c>
    </row>
    <row r="43" spans="1:5">
      <c r="A43" s="3" t="s">
        <v>61</v>
      </c>
      <c r="B43" s="4">
        <v>59033.3</v>
      </c>
      <c r="C43" s="4">
        <v>74534.5</v>
      </c>
      <c r="D43" s="11">
        <f t="shared" si="0"/>
        <v>15501.199999999997</v>
      </c>
      <c r="E43" s="5">
        <f t="shared" si="1"/>
        <v>0.26258399920045122</v>
      </c>
    </row>
    <row r="44" spans="1:5">
      <c r="A44" s="3" t="s">
        <v>67</v>
      </c>
      <c r="B44" s="4">
        <v>30699.15</v>
      </c>
      <c r="C44" s="4">
        <v>32237.4</v>
      </c>
      <c r="D44" s="11">
        <f t="shared" si="0"/>
        <v>1538.25</v>
      </c>
      <c r="E44" s="5">
        <f t="shared" si="1"/>
        <v>5.0107250526480372E-2</v>
      </c>
    </row>
    <row r="45" spans="1:5">
      <c r="A45" s="3" t="s">
        <v>37</v>
      </c>
      <c r="B45" s="4">
        <v>6295</v>
      </c>
      <c r="C45" s="4">
        <v>16541.650000000001</v>
      </c>
      <c r="D45" s="11">
        <f t="shared" si="0"/>
        <v>10246.650000000001</v>
      </c>
      <c r="E45" s="5">
        <f t="shared" si="1"/>
        <v>1.6277442414614776</v>
      </c>
    </row>
    <row r="46" spans="1:5">
      <c r="A46" s="3" t="s">
        <v>36</v>
      </c>
      <c r="B46" s="4">
        <v>3893.7</v>
      </c>
      <c r="C46" s="4">
        <v>12985.9</v>
      </c>
      <c r="D46" s="11">
        <f t="shared" si="0"/>
        <v>9092.2000000000007</v>
      </c>
      <c r="E46" s="5">
        <f t="shared" si="1"/>
        <v>2.33510542671495</v>
      </c>
    </row>
    <row r="47" spans="1:5" ht="12.95">
      <c r="A47" s="12" t="s">
        <v>26</v>
      </c>
      <c r="B47" s="13">
        <v>874774.6</v>
      </c>
      <c r="C47" s="13">
        <v>939059.07000000007</v>
      </c>
      <c r="D47" s="10">
        <f t="shared" si="0"/>
        <v>64284.470000000088</v>
      </c>
      <c r="E47" s="2">
        <f t="shared" si="1"/>
        <v>7.3486895938679617E-2</v>
      </c>
    </row>
    <row r="48" spans="1:5">
      <c r="A48" s="3" t="s">
        <v>46</v>
      </c>
      <c r="B48" s="4">
        <v>593021.17000000004</v>
      </c>
      <c r="C48" s="4">
        <v>634497.91</v>
      </c>
      <c r="D48" s="11">
        <f t="shared" si="0"/>
        <v>41476.739999999991</v>
      </c>
      <c r="E48" s="5">
        <f t="shared" si="1"/>
        <v>6.9941415413550895E-2</v>
      </c>
    </row>
    <row r="49" spans="1:5">
      <c r="A49" s="3" t="s">
        <v>62</v>
      </c>
      <c r="B49" s="4">
        <v>148049.85</v>
      </c>
      <c r="C49" s="4">
        <v>160259.91</v>
      </c>
      <c r="D49" s="11">
        <f t="shared" si="0"/>
        <v>12210.059999999998</v>
      </c>
      <c r="E49" s="5">
        <f t="shared" si="1"/>
        <v>8.2472626618669304E-2</v>
      </c>
    </row>
    <row r="50" spans="1:5">
      <c r="A50" s="3" t="s">
        <v>36</v>
      </c>
      <c r="B50" s="4">
        <v>74338.899999999994</v>
      </c>
      <c r="C50" s="4">
        <v>80907.399999999994</v>
      </c>
      <c r="D50" s="11">
        <f t="shared" si="0"/>
        <v>6568.5</v>
      </c>
      <c r="E50" s="5">
        <f t="shared" si="1"/>
        <v>8.8358853843680765E-2</v>
      </c>
    </row>
    <row r="51" spans="1:5">
      <c r="A51" s="3" t="s">
        <v>58</v>
      </c>
      <c r="B51" s="4">
        <v>52573.08</v>
      </c>
      <c r="C51" s="4">
        <v>56628.34</v>
      </c>
      <c r="D51" s="11">
        <f t="shared" si="0"/>
        <v>4055.2599999999948</v>
      </c>
      <c r="E51" s="5">
        <f t="shared" si="1"/>
        <v>7.7135674759781905E-2</v>
      </c>
    </row>
    <row r="52" spans="1:5" ht="12.95">
      <c r="A52" s="12" t="s">
        <v>27</v>
      </c>
      <c r="B52" s="13">
        <v>285905.75000000017</v>
      </c>
      <c r="C52" s="13">
        <v>323097.24999999994</v>
      </c>
      <c r="D52" s="10">
        <f t="shared" si="0"/>
        <v>37191.499999999767</v>
      </c>
      <c r="E52" s="2">
        <f t="shared" si="1"/>
        <v>0.13008307807730254</v>
      </c>
    </row>
    <row r="53" spans="1:5">
      <c r="A53" s="3" t="s">
        <v>70</v>
      </c>
      <c r="B53" s="4">
        <v>132566.44999999998</v>
      </c>
      <c r="C53" s="4">
        <v>143167.04999999999</v>
      </c>
      <c r="D53" s="11">
        <f t="shared" si="0"/>
        <v>10600.600000000006</v>
      </c>
      <c r="E53" s="5">
        <f t="shared" si="1"/>
        <v>7.9964425388173305E-2</v>
      </c>
    </row>
    <row r="54" spans="1:5">
      <c r="A54" s="3" t="s">
        <v>71</v>
      </c>
      <c r="B54" s="4">
        <v>51852.75</v>
      </c>
      <c r="C54" s="4">
        <v>66700.45</v>
      </c>
      <c r="D54" s="11">
        <f t="shared" si="0"/>
        <v>14847.699999999997</v>
      </c>
      <c r="E54" s="5">
        <f t="shared" si="1"/>
        <v>0.28634354012082286</v>
      </c>
    </row>
    <row r="55" spans="1:5">
      <c r="A55" s="3" t="s">
        <v>69</v>
      </c>
      <c r="B55" s="4">
        <v>34388.1</v>
      </c>
      <c r="C55" s="4">
        <v>36603</v>
      </c>
      <c r="D55" s="11">
        <f t="shared" si="0"/>
        <v>2214.9000000000015</v>
      </c>
      <c r="E55" s="5">
        <f t="shared" si="1"/>
        <v>6.4408908895809927E-2</v>
      </c>
    </row>
    <row r="56" spans="1:5">
      <c r="A56" s="3" t="s">
        <v>72</v>
      </c>
      <c r="B56" s="4">
        <v>26987.4</v>
      </c>
      <c r="C56" s="4">
        <v>24704.3</v>
      </c>
      <c r="D56" s="11">
        <f t="shared" si="0"/>
        <v>-2283.1000000000022</v>
      </c>
      <c r="E56" s="5">
        <f t="shared" si="1"/>
        <v>-8.4598738670638968E-2</v>
      </c>
    </row>
    <row r="57" spans="1:5">
      <c r="A57" s="3" t="s">
        <v>73</v>
      </c>
      <c r="B57" s="4">
        <v>13311.55</v>
      </c>
      <c r="C57" s="4">
        <v>13587.7</v>
      </c>
      <c r="D57" s="11">
        <f t="shared" si="0"/>
        <v>276.15000000000146</v>
      </c>
      <c r="E57" s="5">
        <f t="shared" si="1"/>
        <v>2.0745142376357485E-2</v>
      </c>
    </row>
    <row r="58" spans="1:5">
      <c r="A58" s="3" t="s">
        <v>74</v>
      </c>
      <c r="B58" s="4">
        <v>7883.4</v>
      </c>
      <c r="C58" s="4">
        <v>10342.5</v>
      </c>
      <c r="D58" s="11">
        <f t="shared" si="0"/>
        <v>2459.1000000000004</v>
      </c>
      <c r="E58" s="5">
        <f t="shared" si="1"/>
        <v>0.31193393713372408</v>
      </c>
    </row>
    <row r="59" spans="1:5" ht="12.95">
      <c r="A59" s="12" t="s">
        <v>28</v>
      </c>
      <c r="B59" s="13">
        <v>271776.59999999998</v>
      </c>
      <c r="C59" s="13">
        <v>300380.2</v>
      </c>
      <c r="D59" s="10">
        <f t="shared" si="0"/>
        <v>28603.600000000035</v>
      </c>
      <c r="E59" s="2">
        <f t="shared" si="1"/>
        <v>0.10524673573810268</v>
      </c>
    </row>
    <row r="60" spans="1:5">
      <c r="A60" s="3" t="s">
        <v>58</v>
      </c>
      <c r="B60" s="4">
        <v>198365.1</v>
      </c>
      <c r="C60" s="4">
        <v>200150.3</v>
      </c>
      <c r="D60" s="11">
        <f t="shared" si="0"/>
        <v>1785.1999999999825</v>
      </c>
      <c r="E60" s="5">
        <f t="shared" si="1"/>
        <v>8.9995669601153749E-3</v>
      </c>
    </row>
    <row r="61" spans="1:5" ht="12.95">
      <c r="A61" s="12" t="s">
        <v>29</v>
      </c>
      <c r="B61" s="13">
        <v>101244.39</v>
      </c>
      <c r="C61" s="13">
        <v>120962.87000000001</v>
      </c>
      <c r="D61" s="10">
        <f t="shared" si="0"/>
        <v>19718.48000000001</v>
      </c>
      <c r="E61" s="2">
        <f t="shared" si="1"/>
        <v>0.19476121096684973</v>
      </c>
    </row>
    <row r="62" spans="1:5">
      <c r="A62" s="3" t="s">
        <v>75</v>
      </c>
      <c r="B62" s="4">
        <v>73588.639999999999</v>
      </c>
      <c r="C62" s="4">
        <v>93160.420000000013</v>
      </c>
      <c r="D62" s="11">
        <f t="shared" si="0"/>
        <v>19571.780000000013</v>
      </c>
      <c r="E62" s="5">
        <f t="shared" si="1"/>
        <v>0.26596197456563964</v>
      </c>
    </row>
    <row r="63" spans="1:5">
      <c r="A63" s="3" t="s">
        <v>37</v>
      </c>
      <c r="B63" s="4">
        <v>24479.8</v>
      </c>
      <c r="C63" s="4">
        <v>25651.65</v>
      </c>
      <c r="D63" s="11">
        <f t="shared" si="0"/>
        <v>1171.8500000000022</v>
      </c>
      <c r="E63" s="5">
        <f t="shared" si="1"/>
        <v>4.7870080637913801E-2</v>
      </c>
    </row>
    <row r="64" spans="1:5" ht="12.95">
      <c r="A64" s="12" t="s">
        <v>30</v>
      </c>
      <c r="B64" s="13">
        <v>14661.9</v>
      </c>
      <c r="C64" s="13">
        <v>14123.3</v>
      </c>
      <c r="D64" s="10">
        <f t="shared" si="0"/>
        <v>-538.60000000000036</v>
      </c>
      <c r="E64" s="2">
        <f t="shared" si="1"/>
        <v>-3.6734666039190032E-2</v>
      </c>
    </row>
    <row r="65" spans="1:5">
      <c r="A65" s="3" t="s">
        <v>65</v>
      </c>
      <c r="B65" s="4">
        <v>14661.9</v>
      </c>
      <c r="C65" s="4">
        <v>14123.3</v>
      </c>
      <c r="D65" s="11">
        <f t="shared" si="0"/>
        <v>-538.60000000000036</v>
      </c>
      <c r="E65" s="5">
        <f t="shared" si="1"/>
        <v>-3.6734666039190032E-2</v>
      </c>
    </row>
    <row r="66" spans="1:5" ht="12.95">
      <c r="A66" s="23" t="s">
        <v>34</v>
      </c>
      <c r="B66" s="24">
        <v>15071320.559999995</v>
      </c>
      <c r="C66" s="24">
        <v>16074763.909999998</v>
      </c>
      <c r="D66" s="14">
        <f t="shared" si="0"/>
        <v>1003443.3500000034</v>
      </c>
      <c r="E66" s="15">
        <f t="shared" si="1"/>
        <v>6.6579656772956575E-2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92DF-52E5-4627-A292-98418D286AD5}">
  <dimension ref="A1:E81"/>
  <sheetViews>
    <sheetView workbookViewId="0">
      <pane ySplit="3" topLeftCell="A4" activePane="bottomLeft" state="frozen"/>
      <selection pane="bottomLeft" activeCell="A2" sqref="A2:A3"/>
    </sheetView>
  </sheetViews>
  <sheetFormatPr defaultColWidth="11.42578125" defaultRowHeight="12.6"/>
  <cols>
    <col min="1" max="1" width="23.7109375" customWidth="1"/>
    <col min="2" max="3" width="15.42578125" customWidth="1"/>
    <col min="4" max="4" width="10.85546875" style="9"/>
  </cols>
  <sheetData>
    <row r="1" spans="1:5" ht="12.75">
      <c r="A1" s="36" t="s">
        <v>76</v>
      </c>
      <c r="B1" s="36"/>
      <c r="C1" s="36"/>
      <c r="D1" s="36"/>
      <c r="E1" s="36"/>
    </row>
    <row r="2" spans="1:5" ht="12.95" customHeight="1">
      <c r="A2" s="35" t="s">
        <v>2</v>
      </c>
      <c r="B2" s="36" t="s">
        <v>3</v>
      </c>
      <c r="C2" s="36"/>
      <c r="D2" s="37" t="s">
        <v>4</v>
      </c>
      <c r="E2" s="38"/>
    </row>
    <row r="3" spans="1:5" ht="12.75">
      <c r="A3" s="35"/>
      <c r="B3" s="22" t="s">
        <v>5</v>
      </c>
      <c r="C3" s="22" t="s">
        <v>6</v>
      </c>
      <c r="D3" s="8" t="s">
        <v>7</v>
      </c>
      <c r="E3" s="1" t="s">
        <v>8</v>
      </c>
    </row>
    <row r="4" spans="1:5" ht="12.95">
      <c r="A4" s="12" t="s">
        <v>77</v>
      </c>
      <c r="B4" s="13">
        <v>923022.81900000013</v>
      </c>
      <c r="C4" s="13">
        <v>1131460.013</v>
      </c>
      <c r="D4" s="10">
        <f>C4-B4</f>
        <v>208437.1939999999</v>
      </c>
      <c r="E4" s="2">
        <f>D4/B4</f>
        <v>0.22582019610936604</v>
      </c>
    </row>
    <row r="5" spans="1:5">
      <c r="A5" s="3" t="s">
        <v>58</v>
      </c>
      <c r="B5" s="4">
        <v>307069.32400000002</v>
      </c>
      <c r="C5" s="4">
        <v>353795.48599999998</v>
      </c>
      <c r="D5" s="11">
        <f t="shared" ref="D5:D28" si="0">C5-B5</f>
        <v>46726.161999999953</v>
      </c>
      <c r="E5" s="5">
        <f t="shared" ref="E5:E28" si="1">D5/B5</f>
        <v>0.15216812083775569</v>
      </c>
    </row>
    <row r="6" spans="1:5">
      <c r="A6" s="3" t="s">
        <v>57</v>
      </c>
      <c r="B6" s="4">
        <v>128138.24000000001</v>
      </c>
      <c r="C6" s="4">
        <v>129922.86</v>
      </c>
      <c r="D6" s="11">
        <f t="shared" si="0"/>
        <v>1784.6199999999953</v>
      </c>
      <c r="E6" s="5">
        <f t="shared" si="1"/>
        <v>1.3927302263555322E-2</v>
      </c>
    </row>
    <row r="7" spans="1:5">
      <c r="A7" s="3" t="s">
        <v>78</v>
      </c>
      <c r="B7" s="4">
        <v>54570.400000000001</v>
      </c>
      <c r="C7" s="4">
        <v>120892.79</v>
      </c>
      <c r="D7" s="11">
        <f t="shared" si="0"/>
        <v>66322.389999999985</v>
      </c>
      <c r="E7" s="5">
        <f t="shared" si="1"/>
        <v>1.2153546611349739</v>
      </c>
    </row>
    <row r="8" spans="1:5">
      <c r="A8" s="3" t="s">
        <v>65</v>
      </c>
      <c r="B8" s="4">
        <v>119596.38</v>
      </c>
      <c r="C8" s="4">
        <v>119323.05</v>
      </c>
      <c r="D8" s="11">
        <f t="shared" si="0"/>
        <v>-273.33000000000175</v>
      </c>
      <c r="E8" s="5">
        <f t="shared" si="1"/>
        <v>-2.2854370675768091E-3</v>
      </c>
    </row>
    <row r="9" spans="1:5">
      <c r="A9" s="3" t="s">
        <v>62</v>
      </c>
      <c r="B9" s="4">
        <v>74591.850000000006</v>
      </c>
      <c r="C9" s="4">
        <v>93886.09</v>
      </c>
      <c r="D9" s="11">
        <f t="shared" si="0"/>
        <v>19294.239999999991</v>
      </c>
      <c r="E9" s="5">
        <f t="shared" si="1"/>
        <v>0.25866418382169082</v>
      </c>
    </row>
    <row r="10" spans="1:5">
      <c r="A10" s="3" t="s">
        <v>38</v>
      </c>
      <c r="B10" s="4">
        <v>70455.570000000007</v>
      </c>
      <c r="C10" s="4">
        <v>92883.01</v>
      </c>
      <c r="D10" s="11">
        <f t="shared" si="0"/>
        <v>22427.439999999988</v>
      </c>
      <c r="E10" s="5">
        <f t="shared" si="1"/>
        <v>0.31832032584506781</v>
      </c>
    </row>
    <row r="11" spans="1:5">
      <c r="A11" s="3" t="s">
        <v>46</v>
      </c>
      <c r="B11" s="4">
        <v>55313.21</v>
      </c>
      <c r="C11" s="4">
        <v>85557.51</v>
      </c>
      <c r="D11" s="11">
        <f t="shared" si="0"/>
        <v>30244.299999999996</v>
      </c>
      <c r="E11" s="5">
        <f t="shared" si="1"/>
        <v>0.54678258593200424</v>
      </c>
    </row>
    <row r="12" spans="1:5">
      <c r="A12" s="3" t="s">
        <v>68</v>
      </c>
      <c r="B12" s="4">
        <v>33464.639999999999</v>
      </c>
      <c r="C12" s="4">
        <v>38991.15</v>
      </c>
      <c r="D12" s="11">
        <f t="shared" si="0"/>
        <v>5526.510000000002</v>
      </c>
      <c r="E12" s="5">
        <f t="shared" si="1"/>
        <v>0.16514476175449674</v>
      </c>
    </row>
    <row r="13" spans="1:5">
      <c r="A13" s="3" t="s">
        <v>79</v>
      </c>
      <c r="B13" s="4">
        <v>30346.14</v>
      </c>
      <c r="C13" s="4">
        <v>31051.68</v>
      </c>
      <c r="D13" s="11">
        <f t="shared" si="0"/>
        <v>705.54000000000087</v>
      </c>
      <c r="E13" s="5">
        <f t="shared" si="1"/>
        <v>2.3249744448552628E-2</v>
      </c>
    </row>
    <row r="14" spans="1:5">
      <c r="A14" s="3" t="s">
        <v>36</v>
      </c>
      <c r="B14" s="4">
        <v>12174.69</v>
      </c>
      <c r="C14" s="4">
        <v>13420.11</v>
      </c>
      <c r="D14" s="11">
        <f t="shared" si="0"/>
        <v>1245.42</v>
      </c>
      <c r="E14" s="5">
        <f t="shared" si="1"/>
        <v>0.10229582847694685</v>
      </c>
    </row>
    <row r="15" spans="1:5">
      <c r="A15" s="3" t="s">
        <v>80</v>
      </c>
      <c r="B15" s="4">
        <v>9744</v>
      </c>
      <c r="C15" s="4">
        <v>12630</v>
      </c>
      <c r="D15" s="11">
        <f t="shared" si="0"/>
        <v>2886</v>
      </c>
      <c r="E15" s="5">
        <f t="shared" si="1"/>
        <v>0.2961822660098522</v>
      </c>
    </row>
    <row r="16" spans="1:5">
      <c r="A16" s="3" t="s">
        <v>81</v>
      </c>
      <c r="B16" s="4">
        <v>9287.33</v>
      </c>
      <c r="C16" s="4">
        <v>12201.21</v>
      </c>
      <c r="D16" s="11">
        <f t="shared" si="0"/>
        <v>2913.8799999999992</v>
      </c>
      <c r="E16" s="5">
        <f t="shared" si="1"/>
        <v>0.31374786940918425</v>
      </c>
    </row>
    <row r="17" spans="1:5">
      <c r="A17" s="3" t="s">
        <v>82</v>
      </c>
      <c r="B17" s="4">
        <v>506.88</v>
      </c>
      <c r="C17" s="4">
        <v>10098.66</v>
      </c>
      <c r="D17" s="11">
        <f t="shared" si="0"/>
        <v>9591.7800000000007</v>
      </c>
      <c r="E17" s="5">
        <f t="shared" si="1"/>
        <v>18.923177083333336</v>
      </c>
    </row>
    <row r="18" spans="1:5" ht="12.95">
      <c r="A18" s="12" t="s">
        <v>83</v>
      </c>
      <c r="B18" s="13">
        <v>951830.75</v>
      </c>
      <c r="C18" s="13">
        <v>1021085.8389999999</v>
      </c>
      <c r="D18" s="10">
        <f t="shared" si="0"/>
        <v>69255.08899999992</v>
      </c>
      <c r="E18" s="2">
        <f t="shared" si="1"/>
        <v>7.2759877740869283E-2</v>
      </c>
    </row>
    <row r="19" spans="1:5">
      <c r="A19" s="3" t="s">
        <v>58</v>
      </c>
      <c r="B19" s="4">
        <v>699682.23300000001</v>
      </c>
      <c r="C19" s="4">
        <v>751368.72</v>
      </c>
      <c r="D19" s="11">
        <f t="shared" si="0"/>
        <v>51686.486999999965</v>
      </c>
      <c r="E19" s="5">
        <f t="shared" si="1"/>
        <v>7.3871372692123169E-2</v>
      </c>
    </row>
    <row r="20" spans="1:5">
      <c r="A20" s="3" t="s">
        <v>54</v>
      </c>
      <c r="B20" s="4">
        <v>65419.49</v>
      </c>
      <c r="C20" s="4">
        <v>78174.358999999997</v>
      </c>
      <c r="D20" s="11">
        <f t="shared" si="0"/>
        <v>12754.868999999999</v>
      </c>
      <c r="E20" s="5">
        <f t="shared" si="1"/>
        <v>0.19497047439532161</v>
      </c>
    </row>
    <row r="21" spans="1:5">
      <c r="A21" s="3" t="s">
        <v>67</v>
      </c>
      <c r="B21" s="4">
        <v>62595.17</v>
      </c>
      <c r="C21" s="4">
        <v>49354.25</v>
      </c>
      <c r="D21" s="11">
        <f t="shared" si="0"/>
        <v>-13240.919999999998</v>
      </c>
      <c r="E21" s="5">
        <f t="shared" si="1"/>
        <v>-0.21153261505640131</v>
      </c>
    </row>
    <row r="22" spans="1:5">
      <c r="A22" s="3" t="s">
        <v>39</v>
      </c>
      <c r="B22" s="4">
        <v>49629.216</v>
      </c>
      <c r="C22" s="4">
        <v>35246.65</v>
      </c>
      <c r="D22" s="11">
        <f t="shared" si="0"/>
        <v>-14382.565999999999</v>
      </c>
      <c r="E22" s="5">
        <f t="shared" si="1"/>
        <v>-0.28980038693337407</v>
      </c>
    </row>
    <row r="23" spans="1:5">
      <c r="A23" s="3" t="s">
        <v>48</v>
      </c>
      <c r="B23" s="4">
        <v>4355.5600000000004</v>
      </c>
      <c r="C23" s="4">
        <v>26691.17</v>
      </c>
      <c r="D23" s="11">
        <f t="shared" si="0"/>
        <v>22335.609999999997</v>
      </c>
      <c r="E23" s="5">
        <f t="shared" si="1"/>
        <v>5.128068491766844</v>
      </c>
    </row>
    <row r="24" spans="1:5">
      <c r="A24" s="3" t="s">
        <v>57</v>
      </c>
      <c r="B24" s="4">
        <v>18791.41</v>
      </c>
      <c r="C24" s="4">
        <v>20936.52</v>
      </c>
      <c r="D24" s="11">
        <f t="shared" si="0"/>
        <v>2145.1100000000006</v>
      </c>
      <c r="E24" s="5">
        <f t="shared" si="1"/>
        <v>0.11415375429518065</v>
      </c>
    </row>
    <row r="25" spans="1:5">
      <c r="A25" s="3" t="s">
        <v>60</v>
      </c>
      <c r="B25" s="4">
        <v>4426.84</v>
      </c>
      <c r="C25" s="4">
        <v>12853.45</v>
      </c>
      <c r="D25" s="11">
        <f t="shared" si="0"/>
        <v>8426.61</v>
      </c>
      <c r="E25" s="5">
        <f t="shared" si="1"/>
        <v>1.9035271209259879</v>
      </c>
    </row>
    <row r="26" spans="1:5" ht="12.95">
      <c r="A26" s="12" t="s">
        <v>84</v>
      </c>
      <c r="B26" s="13">
        <v>347411.935</v>
      </c>
      <c r="C26" s="13">
        <v>352675.67099999997</v>
      </c>
      <c r="D26" s="10">
        <f t="shared" si="0"/>
        <v>5263.7359999999753</v>
      </c>
      <c r="E26" s="2">
        <f t="shared" si="1"/>
        <v>1.5151281431940371E-2</v>
      </c>
    </row>
    <row r="27" spans="1:5">
      <c r="A27" s="3" t="s">
        <v>58</v>
      </c>
      <c r="B27" s="4">
        <v>313582.8</v>
      </c>
      <c r="C27" s="4">
        <v>311790.13</v>
      </c>
      <c r="D27" s="11">
        <f t="shared" si="0"/>
        <v>-1792.6699999999837</v>
      </c>
      <c r="E27" s="5">
        <f t="shared" si="1"/>
        <v>-5.7167357393325905E-3</v>
      </c>
    </row>
    <row r="28" spans="1:5">
      <c r="A28" s="3" t="s">
        <v>46</v>
      </c>
      <c r="B28" s="4">
        <v>19502.71</v>
      </c>
      <c r="C28" s="4">
        <v>33550.79</v>
      </c>
      <c r="D28" s="11">
        <f t="shared" si="0"/>
        <v>14048.080000000002</v>
      </c>
      <c r="E28" s="5">
        <f t="shared" si="1"/>
        <v>0.72031425376268232</v>
      </c>
    </row>
    <row r="29" spans="1:5" ht="12.95">
      <c r="A29" s="12" t="s">
        <v>85</v>
      </c>
      <c r="B29" s="13">
        <v>268913.76999999996</v>
      </c>
      <c r="C29" s="13">
        <v>300266.50999999995</v>
      </c>
      <c r="D29" s="10">
        <f t="shared" ref="D29:D41" si="2">C29-B29</f>
        <v>31352.739999999991</v>
      </c>
      <c r="E29" s="2">
        <f t="shared" ref="E29:E41" si="3">D29/B29</f>
        <v>0.11659031071558736</v>
      </c>
    </row>
    <row r="30" spans="1:5">
      <c r="A30" s="3" t="s">
        <v>46</v>
      </c>
      <c r="B30" s="4">
        <v>188769.43</v>
      </c>
      <c r="C30" s="4">
        <v>207314.5</v>
      </c>
      <c r="D30" s="11">
        <f t="shared" si="2"/>
        <v>18545.070000000007</v>
      </c>
      <c r="E30" s="5">
        <f t="shared" si="3"/>
        <v>9.8241913428461419E-2</v>
      </c>
    </row>
    <row r="31" spans="1:5">
      <c r="A31" s="3" t="s">
        <v>38</v>
      </c>
      <c r="B31" s="4">
        <v>34531.71</v>
      </c>
      <c r="C31" s="4">
        <v>35026.769999999997</v>
      </c>
      <c r="D31" s="11">
        <f t="shared" si="2"/>
        <v>495.05999999999767</v>
      </c>
      <c r="E31" s="5">
        <f t="shared" si="3"/>
        <v>1.4336388206665633E-2</v>
      </c>
    </row>
    <row r="32" spans="1:5">
      <c r="A32" s="3" t="s">
        <v>58</v>
      </c>
      <c r="B32" s="4">
        <v>11840.3</v>
      </c>
      <c r="C32" s="4">
        <v>24741.57</v>
      </c>
      <c r="D32" s="11">
        <f t="shared" si="2"/>
        <v>12901.27</v>
      </c>
      <c r="E32" s="5">
        <f t="shared" si="3"/>
        <v>1.0896066822631185</v>
      </c>
    </row>
    <row r="33" spans="1:5">
      <c r="A33" s="3" t="s">
        <v>86</v>
      </c>
      <c r="B33" s="4">
        <v>5177.46</v>
      </c>
      <c r="C33" s="4">
        <v>14555.31</v>
      </c>
      <c r="D33" s="11">
        <f t="shared" si="2"/>
        <v>9377.8499999999985</v>
      </c>
      <c r="E33" s="5">
        <f t="shared" si="3"/>
        <v>1.8112839114160222</v>
      </c>
    </row>
    <row r="34" spans="1:5">
      <c r="A34" s="3" t="s">
        <v>87</v>
      </c>
      <c r="B34" s="4">
        <v>10334.280000000001</v>
      </c>
      <c r="C34" s="4">
        <v>9156.18</v>
      </c>
      <c r="D34" s="11">
        <f t="shared" si="2"/>
        <v>-1178.1000000000004</v>
      </c>
      <c r="E34" s="5">
        <f t="shared" si="3"/>
        <v>-0.11399923361859755</v>
      </c>
    </row>
    <row r="35" spans="1:5" ht="12.95">
      <c r="A35" s="12" t="s">
        <v>88</v>
      </c>
      <c r="B35" s="13">
        <v>238283.492</v>
      </c>
      <c r="C35" s="13">
        <v>237687.44900000005</v>
      </c>
      <c r="D35" s="10">
        <f t="shared" si="2"/>
        <v>-596.04299999994691</v>
      </c>
      <c r="E35" s="2">
        <f t="shared" si="3"/>
        <v>-2.5014028248333165E-3</v>
      </c>
    </row>
    <row r="36" spans="1:5">
      <c r="A36" s="3" t="s">
        <v>58</v>
      </c>
      <c r="B36" s="4">
        <v>157940.16</v>
      </c>
      <c r="C36" s="4">
        <v>169666.49</v>
      </c>
      <c r="D36" s="11">
        <f t="shared" si="2"/>
        <v>11726.329999999987</v>
      </c>
      <c r="E36" s="5">
        <f t="shared" si="3"/>
        <v>7.4245397750641678E-2</v>
      </c>
    </row>
    <row r="37" spans="1:5">
      <c r="A37" s="3" t="s">
        <v>54</v>
      </c>
      <c r="B37" s="4">
        <v>32069.74</v>
      </c>
      <c r="C37" s="4">
        <v>27440.075000000001</v>
      </c>
      <c r="D37" s="11">
        <f t="shared" si="2"/>
        <v>-4629.6650000000009</v>
      </c>
      <c r="E37" s="5">
        <f t="shared" si="3"/>
        <v>-0.1443624114196124</v>
      </c>
    </row>
    <row r="38" spans="1:5">
      <c r="A38" s="3" t="s">
        <v>39</v>
      </c>
      <c r="B38" s="4">
        <v>13566.28</v>
      </c>
      <c r="C38" s="4">
        <v>10267.718000000001</v>
      </c>
      <c r="D38" s="11">
        <f t="shared" si="2"/>
        <v>-3298.5619999999999</v>
      </c>
      <c r="E38" s="5">
        <f t="shared" si="3"/>
        <v>-0.24314417806502592</v>
      </c>
    </row>
    <row r="39" spans="1:5" ht="12.95">
      <c r="A39" s="12" t="s">
        <v>89</v>
      </c>
      <c r="B39" s="13">
        <v>242142.54500000001</v>
      </c>
      <c r="C39" s="13">
        <v>219418.55499999999</v>
      </c>
      <c r="D39" s="10">
        <f t="shared" si="2"/>
        <v>-22723.99000000002</v>
      </c>
      <c r="E39" s="2">
        <f t="shared" si="3"/>
        <v>-9.3845507405565673E-2</v>
      </c>
    </row>
    <row r="40" spans="1:5">
      <c r="A40" s="3" t="s">
        <v>86</v>
      </c>
      <c r="B40" s="4">
        <v>132839.14499999999</v>
      </c>
      <c r="C40" s="4">
        <v>122362.98</v>
      </c>
      <c r="D40" s="11">
        <f t="shared" si="2"/>
        <v>-10476.164999999994</v>
      </c>
      <c r="E40" s="5">
        <f t="shared" si="3"/>
        <v>-7.8863538304164746E-2</v>
      </c>
    </row>
    <row r="41" spans="1:5">
      <c r="A41" s="3" t="s">
        <v>58</v>
      </c>
      <c r="B41" s="4">
        <v>101865.67</v>
      </c>
      <c r="C41" s="4">
        <v>91080.175000000003</v>
      </c>
      <c r="D41" s="11">
        <f t="shared" si="2"/>
        <v>-10785.494999999995</v>
      </c>
      <c r="E41" s="5">
        <f t="shared" si="3"/>
        <v>-0.10587958632186875</v>
      </c>
    </row>
    <row r="42" spans="1:5" ht="12.95">
      <c r="A42" s="12" t="s">
        <v>90</v>
      </c>
      <c r="B42" s="13">
        <v>206736.51699999996</v>
      </c>
      <c r="C42" s="13">
        <v>212089.32199999999</v>
      </c>
      <c r="D42" s="10">
        <f t="shared" ref="D42:D54" si="4">C42-B42</f>
        <v>5352.8050000000221</v>
      </c>
      <c r="E42" s="2">
        <f t="shared" ref="E42:E54" si="5">D42/B42</f>
        <v>2.5891918262316585E-2</v>
      </c>
    </row>
    <row r="43" spans="1:5">
      <c r="A43" s="3" t="s">
        <v>58</v>
      </c>
      <c r="B43" s="4">
        <v>97032.494000000006</v>
      </c>
      <c r="C43" s="4">
        <v>96492.191999999995</v>
      </c>
      <c r="D43" s="11">
        <f t="shared" si="4"/>
        <v>-540.30200000001059</v>
      </c>
      <c r="E43" s="5">
        <f t="shared" si="5"/>
        <v>-5.5682584021803103E-3</v>
      </c>
    </row>
    <row r="44" spans="1:5">
      <c r="A44" s="3" t="s">
        <v>86</v>
      </c>
      <c r="B44" s="4">
        <v>64071.254999999997</v>
      </c>
      <c r="C44" s="4">
        <v>56463.82</v>
      </c>
      <c r="D44" s="11">
        <f t="shared" si="4"/>
        <v>-7607.4349999999977</v>
      </c>
      <c r="E44" s="5">
        <f t="shared" si="5"/>
        <v>-0.11873397828714294</v>
      </c>
    </row>
    <row r="45" spans="1:5">
      <c r="A45" s="3" t="s">
        <v>57</v>
      </c>
      <c r="B45" s="4">
        <v>5709.3450000000003</v>
      </c>
      <c r="C45" s="4">
        <v>22659.52</v>
      </c>
      <c r="D45" s="11">
        <f t="shared" si="4"/>
        <v>16950.174999999999</v>
      </c>
      <c r="E45" s="5">
        <f t="shared" si="5"/>
        <v>2.9688475648257371</v>
      </c>
    </row>
    <row r="46" spans="1:5">
      <c r="A46" s="3" t="s">
        <v>54</v>
      </c>
      <c r="B46" s="4">
        <v>21651.294999999998</v>
      </c>
      <c r="C46" s="4">
        <v>18763.21</v>
      </c>
      <c r="D46" s="11">
        <f t="shared" si="4"/>
        <v>-2888.0849999999991</v>
      </c>
      <c r="E46" s="5">
        <f t="shared" si="5"/>
        <v>-0.13339086645856515</v>
      </c>
    </row>
    <row r="47" spans="1:5" ht="12.95">
      <c r="A47" s="12" t="s">
        <v>91</v>
      </c>
      <c r="B47" s="13">
        <v>139261.43099999998</v>
      </c>
      <c r="C47" s="13">
        <v>139321.94200000001</v>
      </c>
      <c r="D47" s="10">
        <f t="shared" si="4"/>
        <v>60.511000000027707</v>
      </c>
      <c r="E47" s="2">
        <f t="shared" si="5"/>
        <v>4.3451370250552514E-4</v>
      </c>
    </row>
    <row r="48" spans="1:5">
      <c r="A48" s="3" t="s">
        <v>58</v>
      </c>
      <c r="B48" s="4">
        <v>62676.930999999997</v>
      </c>
      <c r="C48" s="4">
        <v>66808.133000000002</v>
      </c>
      <c r="D48" s="11">
        <f t="shared" si="4"/>
        <v>4131.2020000000048</v>
      </c>
      <c r="E48" s="5">
        <f t="shared" si="5"/>
        <v>6.5912640170591716E-2</v>
      </c>
    </row>
    <row r="49" spans="1:5">
      <c r="A49" s="3" t="s">
        <v>62</v>
      </c>
      <c r="B49" s="4">
        <v>36697.71</v>
      </c>
      <c r="C49" s="4">
        <v>36468.51</v>
      </c>
      <c r="D49" s="11">
        <f t="shared" si="4"/>
        <v>-229.19999999999709</v>
      </c>
      <c r="E49" s="5">
        <f t="shared" si="5"/>
        <v>-6.2456213207853321E-3</v>
      </c>
    </row>
    <row r="50" spans="1:5">
      <c r="A50" s="3" t="s">
        <v>39</v>
      </c>
      <c r="B50" s="4">
        <v>17588.39</v>
      </c>
      <c r="C50" s="4">
        <v>15923.808999999999</v>
      </c>
      <c r="D50" s="11">
        <f t="shared" si="4"/>
        <v>-1664.5810000000001</v>
      </c>
      <c r="E50" s="5">
        <f t="shared" si="5"/>
        <v>-9.4640896636929261E-2</v>
      </c>
    </row>
    <row r="51" spans="1:5">
      <c r="A51" s="3" t="s">
        <v>54</v>
      </c>
      <c r="B51" s="4">
        <v>14381.96</v>
      </c>
      <c r="C51" s="4">
        <v>14259.35</v>
      </c>
      <c r="D51" s="11">
        <f t="shared" si="4"/>
        <v>-122.60999999999876</v>
      </c>
      <c r="E51" s="5">
        <f t="shared" si="5"/>
        <v>-8.5252635941136523E-3</v>
      </c>
    </row>
    <row r="52" spans="1:5" ht="12.95">
      <c r="A52" s="12" t="s">
        <v>92</v>
      </c>
      <c r="B52" s="13">
        <v>115580.05899999999</v>
      </c>
      <c r="C52" s="13">
        <v>134737.44</v>
      </c>
      <c r="D52" s="10">
        <f t="shared" si="4"/>
        <v>19157.381000000008</v>
      </c>
      <c r="E52" s="2">
        <f t="shared" si="5"/>
        <v>0.16574988078177058</v>
      </c>
    </row>
    <row r="53" spans="1:5">
      <c r="A53" s="3" t="s">
        <v>86</v>
      </c>
      <c r="B53" s="4">
        <v>70920.37</v>
      </c>
      <c r="C53" s="4">
        <v>92296.82</v>
      </c>
      <c r="D53" s="11">
        <f t="shared" si="4"/>
        <v>21376.450000000012</v>
      </c>
      <c r="E53" s="5">
        <f t="shared" si="5"/>
        <v>0.301414812133665</v>
      </c>
    </row>
    <row r="54" spans="1:5">
      <c r="A54" s="3" t="s">
        <v>58</v>
      </c>
      <c r="B54" s="4">
        <v>36364.85</v>
      </c>
      <c r="C54" s="4">
        <v>33789.14</v>
      </c>
      <c r="D54" s="11">
        <f t="shared" si="4"/>
        <v>-2575.7099999999991</v>
      </c>
      <c r="E54" s="5">
        <f t="shared" si="5"/>
        <v>-7.0829661060062096E-2</v>
      </c>
    </row>
    <row r="55" spans="1:5" ht="12.95">
      <c r="A55" s="12" t="s">
        <v>93</v>
      </c>
      <c r="B55" s="13">
        <v>135158.924</v>
      </c>
      <c r="C55" s="13">
        <v>123001.493</v>
      </c>
      <c r="D55" s="10">
        <f t="shared" ref="D55:D64" si="6">C55-B55</f>
        <v>-12157.430999999997</v>
      </c>
      <c r="E55" s="2">
        <f t="shared" ref="E55:E64" si="7">D55/B55</f>
        <v>-8.9949154966637621E-2</v>
      </c>
    </row>
    <row r="56" spans="1:5">
      <c r="A56" s="3" t="s">
        <v>58</v>
      </c>
      <c r="B56" s="4">
        <v>112878.36</v>
      </c>
      <c r="C56" s="4">
        <v>102664.605</v>
      </c>
      <c r="D56" s="11">
        <f t="shared" si="6"/>
        <v>-10213.755000000005</v>
      </c>
      <c r="E56" s="5">
        <f t="shared" si="7"/>
        <v>-9.0484615474569305E-2</v>
      </c>
    </row>
    <row r="57" spans="1:5" ht="12.95">
      <c r="A57" s="12" t="s">
        <v>94</v>
      </c>
      <c r="B57" s="13">
        <v>127969.29399999999</v>
      </c>
      <c r="C57" s="13">
        <v>120816.78999999998</v>
      </c>
      <c r="D57" s="10">
        <f t="shared" si="6"/>
        <v>-7152.5040000000154</v>
      </c>
      <c r="E57" s="2">
        <f t="shared" si="7"/>
        <v>-5.5892345549706755E-2</v>
      </c>
    </row>
    <row r="58" spans="1:5">
      <c r="A58" s="3" t="s">
        <v>58</v>
      </c>
      <c r="B58" s="4">
        <v>84122.985000000001</v>
      </c>
      <c r="C58" s="4">
        <v>69353.429999999993</v>
      </c>
      <c r="D58" s="11">
        <f t="shared" si="6"/>
        <v>-14769.555000000008</v>
      </c>
      <c r="E58" s="5">
        <f t="shared" si="7"/>
        <v>-0.17557098098694437</v>
      </c>
    </row>
    <row r="59" spans="1:5">
      <c r="A59" s="3" t="s">
        <v>86</v>
      </c>
      <c r="B59" s="4">
        <v>29931.15</v>
      </c>
      <c r="C59" s="4">
        <v>32369.73</v>
      </c>
      <c r="D59" s="11">
        <f t="shared" si="6"/>
        <v>2438.5799999999981</v>
      </c>
      <c r="E59" s="5">
        <f t="shared" si="7"/>
        <v>8.1472980490225E-2</v>
      </c>
    </row>
    <row r="60" spans="1:5">
      <c r="A60" s="3" t="s">
        <v>37</v>
      </c>
      <c r="B60" s="4">
        <v>2978.37</v>
      </c>
      <c r="C60" s="4">
        <v>9630.7800000000007</v>
      </c>
      <c r="D60" s="11">
        <f t="shared" si="6"/>
        <v>6652.4100000000008</v>
      </c>
      <c r="E60" s="5">
        <f t="shared" si="7"/>
        <v>2.2335740690377626</v>
      </c>
    </row>
    <row r="61" spans="1:5" ht="12.95">
      <c r="A61" s="12" t="s">
        <v>95</v>
      </c>
      <c r="B61" s="13">
        <v>57403.235000000001</v>
      </c>
      <c r="C61" s="13">
        <v>58858.46</v>
      </c>
      <c r="D61" s="10">
        <f t="shared" si="6"/>
        <v>1455.2249999999985</v>
      </c>
      <c r="E61" s="2">
        <f t="shared" si="7"/>
        <v>2.5350923166612447E-2</v>
      </c>
    </row>
    <row r="62" spans="1:5">
      <c r="A62" s="3" t="s">
        <v>58</v>
      </c>
      <c r="B62" s="4">
        <v>40561.97</v>
      </c>
      <c r="C62" s="4">
        <v>45782.9</v>
      </c>
      <c r="D62" s="11">
        <f t="shared" si="6"/>
        <v>5220.93</v>
      </c>
      <c r="E62" s="5">
        <f t="shared" si="7"/>
        <v>0.12871490216081713</v>
      </c>
    </row>
    <row r="63" spans="1:5">
      <c r="A63" s="3" t="s">
        <v>54</v>
      </c>
      <c r="B63" s="4">
        <v>8747.5300000000007</v>
      </c>
      <c r="C63" s="4">
        <v>6148.72</v>
      </c>
      <c r="D63" s="11">
        <f t="shared" si="6"/>
        <v>-2598.8100000000004</v>
      </c>
      <c r="E63" s="5">
        <f t="shared" si="7"/>
        <v>-0.29709072160941435</v>
      </c>
    </row>
    <row r="64" spans="1:5">
      <c r="A64" s="3" t="s">
        <v>86</v>
      </c>
      <c r="B64" s="4">
        <v>4185.0600000000004</v>
      </c>
      <c r="C64" s="4">
        <v>5002.8</v>
      </c>
      <c r="D64" s="11">
        <f t="shared" si="6"/>
        <v>817.73999999999978</v>
      </c>
      <c r="E64" s="5">
        <f t="shared" si="7"/>
        <v>0.19539504809966876</v>
      </c>
    </row>
    <row r="65" spans="1:5" ht="12.95">
      <c r="A65" s="12" t="s">
        <v>96</v>
      </c>
      <c r="B65" s="13">
        <v>22083.044999999998</v>
      </c>
      <c r="C65" s="13">
        <v>27202.654999999999</v>
      </c>
      <c r="D65" s="10">
        <f t="shared" ref="D65:D81" si="8">C65-B65</f>
        <v>5119.6100000000006</v>
      </c>
      <c r="E65" s="2">
        <f t="shared" ref="E65:E81" si="9">D65/B65</f>
        <v>0.2318344231966199</v>
      </c>
    </row>
    <row r="66" spans="1:5">
      <c r="A66" s="3" t="s">
        <v>62</v>
      </c>
      <c r="B66" s="4">
        <v>15971.1</v>
      </c>
      <c r="C66" s="4">
        <v>18243.5</v>
      </c>
      <c r="D66" s="11">
        <f t="shared" si="8"/>
        <v>2272.3999999999996</v>
      </c>
      <c r="E66" s="5">
        <f t="shared" si="9"/>
        <v>0.14228199685682261</v>
      </c>
    </row>
    <row r="67" spans="1:5">
      <c r="A67" s="3" t="s">
        <v>58</v>
      </c>
      <c r="B67" s="4">
        <v>5303.9449999999997</v>
      </c>
      <c r="C67" s="4">
        <v>7407.03</v>
      </c>
      <c r="D67" s="11">
        <f t="shared" si="8"/>
        <v>2103.085</v>
      </c>
      <c r="E67" s="5">
        <f t="shared" si="9"/>
        <v>0.39651334996874971</v>
      </c>
    </row>
    <row r="68" spans="1:5" ht="12.95">
      <c r="A68" s="12" t="s">
        <v>97</v>
      </c>
      <c r="B68" s="13">
        <v>32812.415000000001</v>
      </c>
      <c r="C68" s="13">
        <v>23117.010000000002</v>
      </c>
      <c r="D68" s="10">
        <f t="shared" si="8"/>
        <v>-9695.4049999999988</v>
      </c>
      <c r="E68" s="2">
        <f t="shared" si="9"/>
        <v>-0.29547977495713129</v>
      </c>
    </row>
    <row r="69" spans="1:5">
      <c r="A69" s="3" t="s">
        <v>58</v>
      </c>
      <c r="B69" s="4">
        <v>27951.98</v>
      </c>
      <c r="C69" s="4">
        <v>17981.900000000001</v>
      </c>
      <c r="D69" s="11">
        <f t="shared" si="8"/>
        <v>-9970.0799999999981</v>
      </c>
      <c r="E69" s="5">
        <f t="shared" si="9"/>
        <v>-0.35668600220807251</v>
      </c>
    </row>
    <row r="70" spans="1:5">
      <c r="A70" s="3" t="s">
        <v>67</v>
      </c>
      <c r="B70" s="4">
        <v>2309.9299999999998</v>
      </c>
      <c r="C70" s="4">
        <v>2173.66</v>
      </c>
      <c r="D70" s="11">
        <f t="shared" si="8"/>
        <v>-136.26999999999998</v>
      </c>
      <c r="E70" s="5">
        <f t="shared" si="9"/>
        <v>-5.8993129661937802E-2</v>
      </c>
    </row>
    <row r="71" spans="1:5">
      <c r="A71" s="3" t="s">
        <v>86</v>
      </c>
      <c r="B71" s="4">
        <v>1295.07</v>
      </c>
      <c r="C71" s="4">
        <v>1178.25</v>
      </c>
      <c r="D71" s="11">
        <f t="shared" si="8"/>
        <v>-116.81999999999994</v>
      </c>
      <c r="E71" s="5">
        <f t="shared" si="9"/>
        <v>-9.0203618337232686E-2</v>
      </c>
    </row>
    <row r="72" spans="1:5" ht="12.95">
      <c r="A72" s="12" t="s">
        <v>98</v>
      </c>
      <c r="B72" s="13">
        <v>20321.150000000001</v>
      </c>
      <c r="C72" s="13">
        <v>21707.46</v>
      </c>
      <c r="D72" s="10">
        <f t="shared" si="8"/>
        <v>1386.3099999999977</v>
      </c>
      <c r="E72" s="2">
        <f t="shared" si="9"/>
        <v>6.8220056443655877E-2</v>
      </c>
    </row>
    <row r="73" spans="1:5">
      <c r="A73" s="3" t="s">
        <v>68</v>
      </c>
      <c r="B73" s="4">
        <v>12402.6</v>
      </c>
      <c r="C73" s="4">
        <v>17756.259999999998</v>
      </c>
      <c r="D73" s="11">
        <f t="shared" si="8"/>
        <v>5353.659999999998</v>
      </c>
      <c r="E73" s="5">
        <f t="shared" si="9"/>
        <v>0.43165626562172432</v>
      </c>
    </row>
    <row r="74" spans="1:5">
      <c r="A74" s="3" t="s">
        <v>39</v>
      </c>
      <c r="B74" s="4">
        <v>7889.85</v>
      </c>
      <c r="C74" s="4">
        <v>3668.7</v>
      </c>
      <c r="D74" s="11">
        <f t="shared" si="8"/>
        <v>-4221.1500000000005</v>
      </c>
      <c r="E74" s="5">
        <f t="shared" si="9"/>
        <v>-0.53501017129603223</v>
      </c>
    </row>
    <row r="75" spans="1:5" ht="12.95">
      <c r="A75" s="12" t="s">
        <v>99</v>
      </c>
      <c r="B75" s="13">
        <v>24180.455999999998</v>
      </c>
      <c r="C75" s="13">
        <v>18864.017000000003</v>
      </c>
      <c r="D75" s="10">
        <f t="shared" si="8"/>
        <v>-5316.4389999999948</v>
      </c>
      <c r="E75" s="2">
        <f t="shared" si="9"/>
        <v>-0.21986512578588241</v>
      </c>
    </row>
    <row r="76" spans="1:5">
      <c r="A76" s="3" t="s">
        <v>58</v>
      </c>
      <c r="B76" s="4">
        <v>19101.09</v>
      </c>
      <c r="C76" s="4">
        <v>14433.615</v>
      </c>
      <c r="D76" s="11">
        <f t="shared" si="8"/>
        <v>-4667.4750000000004</v>
      </c>
      <c r="E76" s="5">
        <f t="shared" si="9"/>
        <v>-0.24435647389756293</v>
      </c>
    </row>
    <row r="77" spans="1:5">
      <c r="A77" s="3" t="s">
        <v>54</v>
      </c>
      <c r="B77" s="4">
        <v>1320.33</v>
      </c>
      <c r="C77" s="4">
        <v>2132.2399999999998</v>
      </c>
      <c r="D77" s="11">
        <f t="shared" si="8"/>
        <v>811.90999999999985</v>
      </c>
      <c r="E77" s="5">
        <f t="shared" si="9"/>
        <v>0.61492960093310001</v>
      </c>
    </row>
    <row r="78" spans="1:5" ht="12.95">
      <c r="A78" s="12" t="s">
        <v>100</v>
      </c>
      <c r="B78" s="13">
        <v>18822.885000000002</v>
      </c>
      <c r="C78" s="13">
        <v>18236.755000000005</v>
      </c>
      <c r="D78" s="10">
        <f t="shared" si="8"/>
        <v>-586.12999999999738</v>
      </c>
      <c r="E78" s="2">
        <f t="shared" si="9"/>
        <v>-3.1139222281812661E-2</v>
      </c>
    </row>
    <row r="79" spans="1:5">
      <c r="A79" s="3" t="s">
        <v>58</v>
      </c>
      <c r="B79" s="4">
        <v>9447.3150000000005</v>
      </c>
      <c r="C79" s="4">
        <v>10263.56</v>
      </c>
      <c r="D79" s="11">
        <f t="shared" si="8"/>
        <v>816.24499999999898</v>
      </c>
      <c r="E79" s="5">
        <f t="shared" si="9"/>
        <v>8.6399680755854857E-2</v>
      </c>
    </row>
    <row r="80" spans="1:5">
      <c r="A80" s="3" t="s">
        <v>54</v>
      </c>
      <c r="B80" s="4">
        <v>3887.62</v>
      </c>
      <c r="C80" s="4">
        <v>4882.68</v>
      </c>
      <c r="D80" s="11">
        <f t="shared" si="8"/>
        <v>995.0600000000004</v>
      </c>
      <c r="E80" s="5">
        <f t="shared" si="9"/>
        <v>0.25595608624299709</v>
      </c>
    </row>
    <row r="81" spans="1:5" ht="12.95">
      <c r="A81" s="23" t="s">
        <v>34</v>
      </c>
      <c r="B81" s="24">
        <v>3871934.7220000015</v>
      </c>
      <c r="C81" s="24">
        <v>4160569.8809999996</v>
      </c>
      <c r="D81" s="14">
        <f t="shared" si="8"/>
        <v>288635.15899999812</v>
      </c>
      <c r="E81" s="15">
        <f t="shared" si="9"/>
        <v>7.4545461048193262E-2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EC153-EE38-4047-BDEA-E9D218B3FFD0}">
  <dimension ref="A6:E14"/>
  <sheetViews>
    <sheetView workbookViewId="0">
      <selection activeCell="A7" sqref="A7:A8"/>
    </sheetView>
  </sheetViews>
  <sheetFormatPr defaultColWidth="11.42578125" defaultRowHeight="12.6"/>
  <cols>
    <col min="1" max="1" width="17.85546875" customWidth="1"/>
    <col min="2" max="2" width="14.7109375" customWidth="1"/>
    <col min="3" max="3" width="13.85546875" customWidth="1"/>
    <col min="4" max="4" width="13.5703125" style="9" customWidth="1"/>
    <col min="5" max="5" width="12.140625" customWidth="1"/>
  </cols>
  <sheetData>
    <row r="6" spans="1:5" ht="12.75">
      <c r="A6" s="36" t="s">
        <v>101</v>
      </c>
      <c r="B6" s="36"/>
      <c r="C6" s="36"/>
      <c r="D6" s="36"/>
      <c r="E6" s="36"/>
    </row>
    <row r="7" spans="1:5" ht="12.95" customHeight="1">
      <c r="A7" s="35" t="s">
        <v>2</v>
      </c>
      <c r="B7" s="36" t="s">
        <v>3</v>
      </c>
      <c r="C7" s="36"/>
      <c r="D7" s="37" t="s">
        <v>4</v>
      </c>
      <c r="E7" s="38"/>
    </row>
    <row r="8" spans="1:5" ht="12.75">
      <c r="A8" s="35"/>
      <c r="B8" s="22" t="s">
        <v>5</v>
      </c>
      <c r="C8" s="22" t="s">
        <v>6</v>
      </c>
      <c r="D8" s="8" t="s">
        <v>7</v>
      </c>
      <c r="E8" s="1" t="s">
        <v>8</v>
      </c>
    </row>
    <row r="9" spans="1:5">
      <c r="A9" s="17" t="s">
        <v>102</v>
      </c>
      <c r="B9" s="4">
        <v>296897.47499999998</v>
      </c>
      <c r="C9" s="4">
        <v>300524.32500000001</v>
      </c>
      <c r="D9" s="11">
        <f>C9-B9</f>
        <v>3626.8500000000349</v>
      </c>
      <c r="E9" s="5">
        <f>D9/B9</f>
        <v>1.2215833091878047E-2</v>
      </c>
    </row>
    <row r="10" spans="1:5">
      <c r="A10" s="17" t="s">
        <v>103</v>
      </c>
      <c r="B10" s="4">
        <v>210524</v>
      </c>
      <c r="C10" s="4">
        <v>216369.75</v>
      </c>
      <c r="D10" s="11">
        <f t="shared" ref="D10:D14" si="0">C10-B10</f>
        <v>5845.75</v>
      </c>
      <c r="E10" s="5">
        <f t="shared" ref="E10:E14" si="1">D10/B10</f>
        <v>2.7767617943797382E-2</v>
      </c>
    </row>
    <row r="11" spans="1:5">
      <c r="A11" s="17" t="s">
        <v>104</v>
      </c>
      <c r="B11" s="4">
        <v>77803.75</v>
      </c>
      <c r="C11" s="4">
        <v>73667.5</v>
      </c>
      <c r="D11" s="11">
        <f t="shared" si="0"/>
        <v>-4136.25</v>
      </c>
      <c r="E11" s="5">
        <f t="shared" si="1"/>
        <v>-5.3162604630239543E-2</v>
      </c>
    </row>
    <row r="12" spans="1:5">
      <c r="A12" s="17" t="s">
        <v>105</v>
      </c>
      <c r="B12" s="4">
        <v>31608.375</v>
      </c>
      <c r="C12" s="4">
        <v>35199.625</v>
      </c>
      <c r="D12" s="11">
        <f t="shared" si="0"/>
        <v>3591.25</v>
      </c>
      <c r="E12" s="5">
        <f t="shared" si="1"/>
        <v>0.11361703978771449</v>
      </c>
    </row>
    <row r="13" spans="1:5">
      <c r="A13" s="17" t="s">
        <v>106</v>
      </c>
      <c r="B13" s="4">
        <v>14032.4</v>
      </c>
      <c r="C13" s="4">
        <v>13888.2</v>
      </c>
      <c r="D13" s="11">
        <f t="shared" si="0"/>
        <v>-144.19999999999891</v>
      </c>
      <c r="E13" s="5">
        <f t="shared" si="1"/>
        <v>-1.0276217895726953E-2</v>
      </c>
    </row>
    <row r="14" spans="1:5" ht="12.95">
      <c r="A14" s="23" t="s">
        <v>34</v>
      </c>
      <c r="B14" s="24">
        <v>630866</v>
      </c>
      <c r="C14" s="24">
        <v>639649.4</v>
      </c>
      <c r="D14" s="14">
        <f t="shared" si="0"/>
        <v>8783.4000000000233</v>
      </c>
      <c r="E14" s="15">
        <f t="shared" si="1"/>
        <v>1.3922766482898148E-2</v>
      </c>
    </row>
  </sheetData>
  <mergeCells count="4">
    <mergeCell ref="A6:E6"/>
    <mergeCell ref="A7:A8"/>
    <mergeCell ref="B7:C7"/>
    <mergeCell ref="D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EED3-BC47-48A6-8B86-29388B09DBB4}">
  <dimension ref="A1:E19"/>
  <sheetViews>
    <sheetView workbookViewId="0">
      <selection activeCell="A2" sqref="A2:A3"/>
    </sheetView>
  </sheetViews>
  <sheetFormatPr defaultColWidth="11.42578125" defaultRowHeight="12.6"/>
  <cols>
    <col min="1" max="1" width="26" customWidth="1"/>
  </cols>
  <sheetData>
    <row r="1" spans="1:5" ht="12.75">
      <c r="A1" s="36" t="s">
        <v>107</v>
      </c>
      <c r="B1" s="36"/>
      <c r="C1" s="36"/>
      <c r="D1" s="36"/>
      <c r="E1" s="36"/>
    </row>
    <row r="2" spans="1:5" ht="12.95" customHeight="1">
      <c r="A2" s="35" t="s">
        <v>2</v>
      </c>
      <c r="B2" s="36" t="s">
        <v>3</v>
      </c>
      <c r="C2" s="36"/>
      <c r="D2" s="37" t="s">
        <v>4</v>
      </c>
      <c r="E2" s="38"/>
    </row>
    <row r="3" spans="1:5" ht="12.75">
      <c r="A3" s="35"/>
      <c r="B3" s="22" t="s">
        <v>5</v>
      </c>
      <c r="C3" s="22" t="s">
        <v>6</v>
      </c>
      <c r="D3" s="8" t="s">
        <v>7</v>
      </c>
      <c r="E3" s="1" t="s">
        <v>8</v>
      </c>
    </row>
    <row r="4" spans="1:5">
      <c r="A4" s="17" t="s">
        <v>108</v>
      </c>
      <c r="B4" s="4">
        <v>133094.25</v>
      </c>
      <c r="C4" s="4">
        <v>186512.25</v>
      </c>
      <c r="D4" s="4">
        <f>C4-B4</f>
        <v>53418</v>
      </c>
      <c r="E4" s="25">
        <f>D4/B4</f>
        <v>0.40135467910897726</v>
      </c>
    </row>
    <row r="5" spans="1:5">
      <c r="A5" s="17" t="s">
        <v>109</v>
      </c>
      <c r="B5" s="4">
        <v>102988.86</v>
      </c>
      <c r="C5" s="4">
        <v>108922.1</v>
      </c>
      <c r="D5" s="4">
        <f t="shared" ref="D5:D19" si="0">C5-B5</f>
        <v>5933.2400000000052</v>
      </c>
      <c r="E5" s="25">
        <f t="shared" ref="E5:E19" si="1">D5/B5</f>
        <v>5.7610502728159194E-2</v>
      </c>
    </row>
    <row r="6" spans="1:5">
      <c r="A6" s="17" t="s">
        <v>110</v>
      </c>
      <c r="B6" s="4">
        <v>87881.290000000008</v>
      </c>
      <c r="C6" s="4">
        <v>105065.845</v>
      </c>
      <c r="D6" s="4">
        <f t="shared" si="0"/>
        <v>17184.554999999993</v>
      </c>
      <c r="E6" s="25">
        <f t="shared" si="1"/>
        <v>0.19554281690676129</v>
      </c>
    </row>
    <row r="7" spans="1:5">
      <c r="A7" s="17" t="s">
        <v>111</v>
      </c>
      <c r="B7" s="4">
        <v>76449.55</v>
      </c>
      <c r="C7" s="4">
        <v>98568.45</v>
      </c>
      <c r="D7" s="4">
        <f t="shared" si="0"/>
        <v>22118.899999999994</v>
      </c>
      <c r="E7" s="25">
        <f t="shared" si="1"/>
        <v>0.28932675208683367</v>
      </c>
    </row>
    <row r="8" spans="1:5">
      <c r="A8" s="17" t="s">
        <v>112</v>
      </c>
      <c r="B8" s="4">
        <v>73898.625</v>
      </c>
      <c r="C8" s="4">
        <v>84018.75</v>
      </c>
      <c r="D8" s="4">
        <f t="shared" si="0"/>
        <v>10120.125</v>
      </c>
      <c r="E8" s="25">
        <f t="shared" si="1"/>
        <v>0.13694605278514993</v>
      </c>
    </row>
    <row r="9" spans="1:5">
      <c r="A9" s="17" t="s">
        <v>113</v>
      </c>
      <c r="B9" s="4">
        <v>60993.95</v>
      </c>
      <c r="C9" s="4">
        <v>65454.11</v>
      </c>
      <c r="D9" s="4">
        <f t="shared" si="0"/>
        <v>4460.1600000000035</v>
      </c>
      <c r="E9" s="25">
        <f t="shared" si="1"/>
        <v>7.3124629573916813E-2</v>
      </c>
    </row>
    <row r="10" spans="1:5">
      <c r="A10" s="17" t="s">
        <v>114</v>
      </c>
      <c r="B10" s="4">
        <v>56646.75</v>
      </c>
      <c r="C10" s="4">
        <v>62224.875</v>
      </c>
      <c r="D10" s="4">
        <f t="shared" si="0"/>
        <v>5578.125</v>
      </c>
      <c r="E10" s="25">
        <f t="shared" si="1"/>
        <v>9.8472110050444206E-2</v>
      </c>
    </row>
    <row r="11" spans="1:5">
      <c r="A11" s="17" t="s">
        <v>115</v>
      </c>
      <c r="B11" s="4">
        <v>46138.86</v>
      </c>
      <c r="C11" s="4">
        <v>49836.94</v>
      </c>
      <c r="D11" s="4">
        <f t="shared" si="0"/>
        <v>3698.0800000000017</v>
      </c>
      <c r="E11" s="25">
        <f t="shared" si="1"/>
        <v>8.0151091726150189E-2</v>
      </c>
    </row>
    <row r="12" spans="1:5">
      <c r="A12" s="17" t="s">
        <v>116</v>
      </c>
      <c r="B12" s="4">
        <v>19832.535</v>
      </c>
      <c r="C12" s="4">
        <v>36653.599999999999</v>
      </c>
      <c r="D12" s="4">
        <f t="shared" si="0"/>
        <v>16821.064999999999</v>
      </c>
      <c r="E12" s="25">
        <f t="shared" si="1"/>
        <v>0.84815506439292798</v>
      </c>
    </row>
    <row r="13" spans="1:5">
      <c r="A13" s="17" t="s">
        <v>117</v>
      </c>
      <c r="B13" s="4">
        <v>10232.725</v>
      </c>
      <c r="C13" s="4">
        <v>10952.275</v>
      </c>
      <c r="D13" s="4">
        <f t="shared" si="0"/>
        <v>719.54999999999927</v>
      </c>
      <c r="E13" s="25">
        <f t="shared" si="1"/>
        <v>7.0318512419712167E-2</v>
      </c>
    </row>
    <row r="14" spans="1:5">
      <c r="A14" s="17" t="s">
        <v>118</v>
      </c>
      <c r="B14" s="4">
        <v>9150</v>
      </c>
      <c r="C14" s="4">
        <v>9265.5</v>
      </c>
      <c r="D14" s="4">
        <f t="shared" si="0"/>
        <v>115.5</v>
      </c>
      <c r="E14" s="25">
        <f t="shared" si="1"/>
        <v>1.2622950819672131E-2</v>
      </c>
    </row>
    <row r="15" spans="1:5">
      <c r="A15" s="17" t="s">
        <v>119</v>
      </c>
      <c r="B15" s="4">
        <v>6594.49</v>
      </c>
      <c r="C15" s="4">
        <v>9094.1099999999988</v>
      </c>
      <c r="D15" s="4">
        <f t="shared" si="0"/>
        <v>2499.619999999999</v>
      </c>
      <c r="E15" s="25">
        <f t="shared" si="1"/>
        <v>0.37904674963492235</v>
      </c>
    </row>
    <row r="16" spans="1:5">
      <c r="A16" s="17" t="s">
        <v>120</v>
      </c>
      <c r="B16" s="4">
        <v>2763.75</v>
      </c>
      <c r="C16" s="4">
        <v>4400.25</v>
      </c>
      <c r="D16" s="4">
        <f t="shared" si="0"/>
        <v>1636.5</v>
      </c>
      <c r="E16" s="25">
        <f t="shared" si="1"/>
        <v>0.59213025780189954</v>
      </c>
    </row>
    <row r="17" spans="1:5">
      <c r="A17" s="17" t="s">
        <v>121</v>
      </c>
      <c r="B17" s="4">
        <v>1223.25</v>
      </c>
      <c r="C17" s="4">
        <v>2389.8249999999998</v>
      </c>
      <c r="D17" s="4">
        <f t="shared" si="0"/>
        <v>1166.5749999999998</v>
      </c>
      <c r="E17" s="25">
        <f t="shared" si="1"/>
        <v>0.95366850602902087</v>
      </c>
    </row>
    <row r="18" spans="1:5">
      <c r="A18" s="17" t="s">
        <v>122</v>
      </c>
      <c r="B18" s="4">
        <v>742.7</v>
      </c>
      <c r="C18" s="4">
        <v>1761.1</v>
      </c>
      <c r="D18" s="4">
        <f t="shared" si="0"/>
        <v>1018.3999999999999</v>
      </c>
      <c r="E18" s="25">
        <f t="shared" si="1"/>
        <v>1.3712131412414161</v>
      </c>
    </row>
    <row r="19" spans="1:5" ht="12.95">
      <c r="A19" s="23" t="s">
        <v>34</v>
      </c>
      <c r="B19" s="24">
        <v>688631.58499999996</v>
      </c>
      <c r="C19" s="24">
        <v>835119.98</v>
      </c>
      <c r="D19" s="6">
        <f t="shared" si="0"/>
        <v>146488.39500000002</v>
      </c>
      <c r="E19" s="15">
        <f t="shared" si="1"/>
        <v>0.21272389793157689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41C7-9FB8-4A51-A868-724A98F42E1C}">
  <dimension ref="A4:E18"/>
  <sheetViews>
    <sheetView workbookViewId="0">
      <selection activeCell="A5" sqref="A5:A6"/>
    </sheetView>
  </sheetViews>
  <sheetFormatPr defaultColWidth="11.42578125" defaultRowHeight="12.6"/>
  <cols>
    <col min="1" max="1" width="22.42578125" customWidth="1"/>
    <col min="2" max="2" width="14.140625" customWidth="1"/>
    <col min="3" max="3" width="15" customWidth="1"/>
    <col min="4" max="4" width="10.85546875" style="9"/>
  </cols>
  <sheetData>
    <row r="4" spans="1:5" ht="12.75">
      <c r="A4" s="36" t="s">
        <v>123</v>
      </c>
      <c r="B4" s="36"/>
      <c r="C4" s="36"/>
      <c r="D4" s="36"/>
      <c r="E4" s="36"/>
    </row>
    <row r="5" spans="1:5" ht="12.95" customHeight="1">
      <c r="A5" s="35" t="s">
        <v>124</v>
      </c>
      <c r="B5" s="36" t="s">
        <v>3</v>
      </c>
      <c r="C5" s="36"/>
      <c r="D5" s="37" t="s">
        <v>4</v>
      </c>
      <c r="E5" s="38"/>
    </row>
    <row r="6" spans="1:5" ht="12.75">
      <c r="A6" s="35"/>
      <c r="B6" s="22" t="s">
        <v>5</v>
      </c>
      <c r="C6" s="22" t="s">
        <v>6</v>
      </c>
      <c r="D6" s="8" t="s">
        <v>7</v>
      </c>
      <c r="E6" s="1" t="s">
        <v>8</v>
      </c>
    </row>
    <row r="7" spans="1:5">
      <c r="A7" s="17" t="s">
        <v>125</v>
      </c>
      <c r="B7" s="18">
        <v>6107411.133999994</v>
      </c>
      <c r="C7" s="18">
        <v>6391859.2659999989</v>
      </c>
      <c r="D7" s="11">
        <f>C7-B7</f>
        <v>284448.13200000487</v>
      </c>
      <c r="E7" s="5">
        <f>D7/B7</f>
        <v>4.6574256384424563E-2</v>
      </c>
    </row>
    <row r="8" spans="1:5">
      <c r="A8" s="17" t="s">
        <v>126</v>
      </c>
      <c r="B8" s="18">
        <v>8120102.9999999972</v>
      </c>
      <c r="C8" s="18">
        <v>8470038.0040000025</v>
      </c>
      <c r="D8" s="11">
        <f t="shared" ref="D8:D18" si="0">C8-B8</f>
        <v>349935.00400000531</v>
      </c>
      <c r="E8" s="5">
        <f t="shared" ref="E8:E18" si="1">D8/B8</f>
        <v>4.3094897195270238E-2</v>
      </c>
    </row>
    <row r="9" spans="1:5">
      <c r="A9" s="17" t="s">
        <v>127</v>
      </c>
      <c r="B9" s="18">
        <v>4876333.4939999962</v>
      </c>
      <c r="C9" s="18">
        <v>4924144.1829999946</v>
      </c>
      <c r="D9" s="11">
        <f t="shared" si="0"/>
        <v>47810.688999998383</v>
      </c>
      <c r="E9" s="5">
        <f t="shared" si="1"/>
        <v>9.8046388867427253E-3</v>
      </c>
    </row>
    <row r="10" spans="1:5">
      <c r="A10" s="17" t="s">
        <v>128</v>
      </c>
      <c r="B10" s="18">
        <v>5679443.1010000054</v>
      </c>
      <c r="C10" s="18">
        <v>5664071.7070000079</v>
      </c>
      <c r="D10" s="11">
        <f t="shared" si="0"/>
        <v>-15371.393999997526</v>
      </c>
      <c r="E10" s="5">
        <f t="shared" si="1"/>
        <v>-2.7064966981165837E-3</v>
      </c>
    </row>
    <row r="11" spans="1:5">
      <c r="A11" s="17" t="s">
        <v>129</v>
      </c>
      <c r="B11" s="18">
        <v>16829565.060000002</v>
      </c>
      <c r="C11" s="18">
        <v>17073225.547999982</v>
      </c>
      <c r="D11" s="11">
        <f t="shared" si="0"/>
        <v>243660.48799997941</v>
      </c>
      <c r="E11" s="5">
        <f t="shared" si="1"/>
        <v>1.4478121515992367E-2</v>
      </c>
    </row>
    <row r="12" spans="1:5">
      <c r="A12" s="17" t="s">
        <v>130</v>
      </c>
      <c r="B12" s="18">
        <v>9143044.6299999971</v>
      </c>
      <c r="C12" s="18">
        <v>9430797.8740000054</v>
      </c>
      <c r="D12" s="11">
        <f t="shared" si="0"/>
        <v>287753.24400000833</v>
      </c>
      <c r="E12" s="5">
        <f t="shared" si="1"/>
        <v>3.1472365677384692E-2</v>
      </c>
    </row>
    <row r="13" spans="1:5">
      <c r="A13" s="17" t="s">
        <v>131</v>
      </c>
      <c r="B13" s="18">
        <v>5252425.6540000029</v>
      </c>
      <c r="C13" s="18">
        <v>5313083.7579999976</v>
      </c>
      <c r="D13" s="11">
        <f t="shared" si="0"/>
        <v>60658.103999994695</v>
      </c>
      <c r="E13" s="5">
        <f t="shared" si="1"/>
        <v>1.1548588784650442E-2</v>
      </c>
    </row>
    <row r="14" spans="1:5">
      <c r="A14" s="17" t="s">
        <v>132</v>
      </c>
      <c r="B14" s="18">
        <v>9753142.5570000038</v>
      </c>
      <c r="C14" s="18">
        <v>9964382.8060000092</v>
      </c>
      <c r="D14" s="11">
        <f t="shared" si="0"/>
        <v>211240.24900000542</v>
      </c>
      <c r="E14" s="5">
        <f t="shared" si="1"/>
        <v>2.16586856764843E-2</v>
      </c>
    </row>
    <row r="15" spans="1:5">
      <c r="A15" s="17" t="s">
        <v>133</v>
      </c>
      <c r="B15" s="18">
        <v>9731045.3919999972</v>
      </c>
      <c r="C15" s="18">
        <v>10020819.639000012</v>
      </c>
      <c r="D15" s="11">
        <f t="shared" si="0"/>
        <v>289774.24700001441</v>
      </c>
      <c r="E15" s="5">
        <f t="shared" si="1"/>
        <v>2.9778326513433089E-2</v>
      </c>
    </row>
    <row r="16" spans="1:5">
      <c r="A16" s="17" t="s">
        <v>134</v>
      </c>
      <c r="B16" s="18">
        <v>12154398.22399999</v>
      </c>
      <c r="C16" s="18">
        <v>12424489.077</v>
      </c>
      <c r="D16" s="11">
        <f t="shared" si="0"/>
        <v>270090.85300000943</v>
      </c>
      <c r="E16" s="5">
        <f t="shared" si="1"/>
        <v>2.2221655735015323E-2</v>
      </c>
    </row>
    <row r="17" spans="1:5">
      <c r="A17" s="17" t="s">
        <v>135</v>
      </c>
      <c r="B17" s="18">
        <v>27880880.158000015</v>
      </c>
      <c r="C17" s="18">
        <v>28754535.910999961</v>
      </c>
      <c r="D17" s="11">
        <f t="shared" si="0"/>
        <v>873655.75299994648</v>
      </c>
      <c r="E17" s="5">
        <f t="shared" si="1"/>
        <v>3.1335300322262734E-2</v>
      </c>
    </row>
    <row r="18" spans="1:5" ht="12.95">
      <c r="A18" s="20" t="s">
        <v>34</v>
      </c>
      <c r="B18" s="21">
        <v>115527792.40400001</v>
      </c>
      <c r="C18" s="21">
        <v>118431447.77299997</v>
      </c>
      <c r="D18" s="14">
        <f t="shared" si="0"/>
        <v>2903655.368999958</v>
      </c>
      <c r="E18" s="7">
        <f t="shared" si="1"/>
        <v>2.5133825450813534E-2</v>
      </c>
    </row>
  </sheetData>
  <mergeCells count="4">
    <mergeCell ref="A4:E4"/>
    <mergeCell ref="A5:A6"/>
    <mergeCell ref="B5:C5"/>
    <mergeCell ref="D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3A9E-038E-49E6-A662-59D525AD4FF6}">
  <dimension ref="A2:E239"/>
  <sheetViews>
    <sheetView workbookViewId="0">
      <pane ySplit="8" topLeftCell="A9" activePane="bottomLeft" state="frozen"/>
      <selection pane="bottomLeft" activeCell="A2" sqref="A2:E3"/>
    </sheetView>
  </sheetViews>
  <sheetFormatPr defaultColWidth="11.42578125" defaultRowHeight="12.6"/>
  <cols>
    <col min="1" max="1" width="24.140625" customWidth="1"/>
    <col min="2" max="3" width="13.140625" customWidth="1"/>
    <col min="4" max="4" width="11.140625" style="9" customWidth="1"/>
  </cols>
  <sheetData>
    <row r="2" spans="1:5" ht="12.75">
      <c r="A2" s="39" t="s">
        <v>136</v>
      </c>
      <c r="B2" s="39"/>
      <c r="C2" s="39"/>
      <c r="D2" s="39"/>
      <c r="E2" s="39"/>
    </row>
    <row r="3" spans="1:5">
      <c r="A3" s="39"/>
      <c r="B3" s="39"/>
      <c r="C3" s="39"/>
      <c r="D3" s="39"/>
      <c r="E3" s="39"/>
    </row>
    <row r="6" spans="1:5" ht="12.75">
      <c r="A6" s="36" t="s">
        <v>137</v>
      </c>
      <c r="B6" s="36"/>
      <c r="C6" s="36"/>
      <c r="D6" s="36"/>
      <c r="E6" s="36"/>
    </row>
    <row r="7" spans="1:5" ht="12.95" customHeight="1">
      <c r="A7" s="35" t="s">
        <v>138</v>
      </c>
      <c r="B7" s="36" t="s">
        <v>3</v>
      </c>
      <c r="C7" s="36"/>
      <c r="D7" s="37" t="s">
        <v>4</v>
      </c>
      <c r="E7" s="38"/>
    </row>
    <row r="8" spans="1:5" ht="12.75">
      <c r="A8" s="35"/>
      <c r="B8" s="22" t="s">
        <v>5</v>
      </c>
      <c r="C8" s="22" t="s">
        <v>6</v>
      </c>
      <c r="D8" s="8" t="s">
        <v>7</v>
      </c>
      <c r="E8" s="1" t="s">
        <v>8</v>
      </c>
    </row>
    <row r="9" spans="1:5">
      <c r="A9" s="17" t="s">
        <v>139</v>
      </c>
      <c r="B9" s="18">
        <v>243291.826</v>
      </c>
      <c r="C9" s="18">
        <v>246396.05899999998</v>
      </c>
      <c r="D9" s="11">
        <f>C9-B9</f>
        <v>3104.2329999999783</v>
      </c>
      <c r="E9" s="5">
        <f>D9/B9</f>
        <v>1.2759298374454957E-2</v>
      </c>
    </row>
    <row r="10" spans="1:5">
      <c r="A10" s="17" t="s">
        <v>140</v>
      </c>
      <c r="B10" s="18">
        <v>477827.69500000007</v>
      </c>
      <c r="C10" s="18">
        <v>484926.34499999997</v>
      </c>
      <c r="D10" s="11">
        <f t="shared" ref="D10:D73" si="0">C10-B10</f>
        <v>7098.6499999999069</v>
      </c>
      <c r="E10" s="5">
        <f t="shared" ref="E10:E73" si="1">D10/B10</f>
        <v>1.4856087401965904E-2</v>
      </c>
    </row>
    <row r="11" spans="1:5">
      <c r="A11" s="17" t="s">
        <v>141</v>
      </c>
      <c r="B11" s="18">
        <v>537369.30799999996</v>
      </c>
      <c r="C11" s="18">
        <v>554887.40799999994</v>
      </c>
      <c r="D11" s="11">
        <f t="shared" si="0"/>
        <v>17518.099999999977</v>
      </c>
      <c r="E11" s="5">
        <f t="shared" si="1"/>
        <v>3.259974051216185E-2</v>
      </c>
    </row>
    <row r="12" spans="1:5">
      <c r="A12" s="17" t="s">
        <v>142</v>
      </c>
      <c r="B12" s="18">
        <v>96197.188000000009</v>
      </c>
      <c r="C12" s="18">
        <v>97512.71</v>
      </c>
      <c r="D12" s="11">
        <f t="shared" si="0"/>
        <v>1315.5219999999972</v>
      </c>
      <c r="E12" s="5">
        <f t="shared" si="1"/>
        <v>1.3675264603368625E-2</v>
      </c>
    </row>
    <row r="13" spans="1:5">
      <c r="A13" s="17" t="s">
        <v>143</v>
      </c>
      <c r="B13" s="18">
        <v>745647.95699999994</v>
      </c>
      <c r="C13" s="18">
        <v>793648.06099999999</v>
      </c>
      <c r="D13" s="11">
        <f t="shared" si="0"/>
        <v>48000.10400000005</v>
      </c>
      <c r="E13" s="5">
        <f t="shared" si="1"/>
        <v>6.4373681372535504E-2</v>
      </c>
    </row>
    <row r="14" spans="1:5">
      <c r="A14" s="17" t="s">
        <v>144</v>
      </c>
      <c r="B14" s="18">
        <v>2417825.548</v>
      </c>
      <c r="C14" s="18">
        <v>2519906.9710000004</v>
      </c>
      <c r="D14" s="11">
        <f t="shared" si="0"/>
        <v>102081.42300000042</v>
      </c>
      <c r="E14" s="5">
        <f t="shared" si="1"/>
        <v>4.2220342606786129E-2</v>
      </c>
    </row>
    <row r="15" spans="1:5">
      <c r="A15" s="17" t="s">
        <v>145</v>
      </c>
      <c r="B15" s="18">
        <v>68856.398000000001</v>
      </c>
      <c r="C15" s="18">
        <v>73016.286999999997</v>
      </c>
      <c r="D15" s="11">
        <f t="shared" si="0"/>
        <v>4159.8889999999956</v>
      </c>
      <c r="E15" s="5">
        <f t="shared" si="1"/>
        <v>6.0413979249974645E-2</v>
      </c>
    </row>
    <row r="16" spans="1:5">
      <c r="A16" s="17" t="s">
        <v>146</v>
      </c>
      <c r="B16" s="18">
        <v>389082.65700000001</v>
      </c>
      <c r="C16" s="18">
        <v>401811.84700000001</v>
      </c>
      <c r="D16" s="11">
        <f t="shared" si="0"/>
        <v>12729.190000000002</v>
      </c>
      <c r="E16" s="5">
        <f t="shared" si="1"/>
        <v>3.2715901803867867E-2</v>
      </c>
    </row>
    <row r="17" spans="1:5">
      <c r="A17" s="17" t="s">
        <v>147</v>
      </c>
      <c r="B17" s="18">
        <v>235945.33000000002</v>
      </c>
      <c r="C17" s="18">
        <v>260822.764</v>
      </c>
      <c r="D17" s="11">
        <f t="shared" si="0"/>
        <v>24877.433999999979</v>
      </c>
      <c r="E17" s="5">
        <f t="shared" si="1"/>
        <v>0.10543728074634907</v>
      </c>
    </row>
    <row r="18" spans="1:5">
      <c r="A18" s="17" t="s">
        <v>148</v>
      </c>
      <c r="B18" s="18">
        <v>97762.388000000021</v>
      </c>
      <c r="C18" s="18">
        <v>98055.618000000002</v>
      </c>
      <c r="D18" s="11">
        <f t="shared" si="0"/>
        <v>293.22999999998137</v>
      </c>
      <c r="E18" s="5">
        <f t="shared" si="1"/>
        <v>2.9994152761487506E-3</v>
      </c>
    </row>
    <row r="19" spans="1:5">
      <c r="A19" s="17" t="s">
        <v>149</v>
      </c>
      <c r="B19" s="18">
        <v>88662.871000000014</v>
      </c>
      <c r="C19" s="18">
        <v>94256.946000000011</v>
      </c>
      <c r="D19" s="11">
        <f t="shared" si="0"/>
        <v>5594.0749999999971</v>
      </c>
      <c r="E19" s="5">
        <f t="shared" si="1"/>
        <v>6.3093772363856757E-2</v>
      </c>
    </row>
    <row r="20" spans="1:5">
      <c r="A20" s="17" t="s">
        <v>150</v>
      </c>
      <c r="B20" s="18">
        <v>96755.769</v>
      </c>
      <c r="C20" s="18">
        <v>99794.399000000005</v>
      </c>
      <c r="D20" s="11">
        <f t="shared" si="0"/>
        <v>3038.6300000000047</v>
      </c>
      <c r="E20" s="5">
        <f t="shared" si="1"/>
        <v>3.1405155800064019E-2</v>
      </c>
    </row>
    <row r="21" spans="1:5">
      <c r="A21" s="17" t="s">
        <v>151</v>
      </c>
      <c r="B21" s="18">
        <v>453590.77600000013</v>
      </c>
      <c r="C21" s="18">
        <v>445029.25800000003</v>
      </c>
      <c r="D21" s="11">
        <f t="shared" si="0"/>
        <v>-8561.5180000000983</v>
      </c>
      <c r="E21" s="5">
        <f t="shared" si="1"/>
        <v>-1.8874982590034187E-2</v>
      </c>
    </row>
    <row r="22" spans="1:5">
      <c r="A22" s="17" t="s">
        <v>152</v>
      </c>
      <c r="B22" s="18">
        <v>85747.258000000002</v>
      </c>
      <c r="C22" s="18">
        <v>81840.005000000005</v>
      </c>
      <c r="D22" s="11">
        <f t="shared" si="0"/>
        <v>-3907.252999999997</v>
      </c>
      <c r="E22" s="5">
        <f t="shared" si="1"/>
        <v>-4.5567089737143511E-2</v>
      </c>
    </row>
    <row r="23" spans="1:5">
      <c r="A23" s="17" t="s">
        <v>153</v>
      </c>
      <c r="B23" s="18">
        <v>6561373.2589999996</v>
      </c>
      <c r="C23" s="18">
        <v>6689650.8250000011</v>
      </c>
      <c r="D23" s="11">
        <f t="shared" si="0"/>
        <v>128277.56600000151</v>
      </c>
      <c r="E23" s="5">
        <f t="shared" si="1"/>
        <v>1.9550414362427528E-2</v>
      </c>
    </row>
    <row r="24" spans="1:5">
      <c r="A24" s="17" t="s">
        <v>154</v>
      </c>
      <c r="B24" s="18">
        <v>446308.55299999996</v>
      </c>
      <c r="C24" s="18">
        <v>452947.20999999996</v>
      </c>
      <c r="D24" s="11">
        <f t="shared" si="0"/>
        <v>6638.6570000000065</v>
      </c>
      <c r="E24" s="5">
        <f t="shared" si="1"/>
        <v>1.4874590583972088E-2</v>
      </c>
    </row>
    <row r="25" spans="1:5">
      <c r="A25" s="17" t="s">
        <v>155</v>
      </c>
      <c r="B25" s="18">
        <v>1501368.3640000001</v>
      </c>
      <c r="C25" s="18">
        <v>1498282.0459999999</v>
      </c>
      <c r="D25" s="11">
        <f t="shared" si="0"/>
        <v>-3086.318000000203</v>
      </c>
      <c r="E25" s="5">
        <f t="shared" si="1"/>
        <v>-2.055670063393052E-3</v>
      </c>
    </row>
    <row r="26" spans="1:5">
      <c r="A26" s="17" t="s">
        <v>156</v>
      </c>
      <c r="B26" s="18">
        <v>220639.29200000002</v>
      </c>
      <c r="C26" s="18">
        <v>219072.14399999991</v>
      </c>
      <c r="D26" s="11">
        <f t="shared" si="0"/>
        <v>-1567.1480000001029</v>
      </c>
      <c r="E26" s="5">
        <f t="shared" si="1"/>
        <v>-7.1027602826068837E-3</v>
      </c>
    </row>
    <row r="27" spans="1:5">
      <c r="A27" s="17" t="s">
        <v>157</v>
      </c>
      <c r="B27" s="18">
        <v>59412.402999999991</v>
      </c>
      <c r="C27" s="18">
        <v>66407.232000000004</v>
      </c>
      <c r="D27" s="11">
        <f t="shared" si="0"/>
        <v>6994.8290000000125</v>
      </c>
      <c r="E27" s="5">
        <f t="shared" si="1"/>
        <v>0.11773348066732822</v>
      </c>
    </row>
    <row r="28" spans="1:5">
      <c r="A28" s="17" t="s">
        <v>158</v>
      </c>
      <c r="B28" s="18">
        <v>3539219.6589999991</v>
      </c>
      <c r="C28" s="18">
        <v>3658460.6260000002</v>
      </c>
      <c r="D28" s="11">
        <f t="shared" si="0"/>
        <v>119240.96700000111</v>
      </c>
      <c r="E28" s="5">
        <f t="shared" si="1"/>
        <v>3.3691315738705083E-2</v>
      </c>
    </row>
    <row r="29" spans="1:5">
      <c r="A29" s="17" t="s">
        <v>159</v>
      </c>
      <c r="B29" s="18">
        <v>42919.901999999995</v>
      </c>
      <c r="C29" s="18">
        <v>43594.841999999997</v>
      </c>
      <c r="D29" s="11">
        <f t="shared" si="0"/>
        <v>674.94000000000233</v>
      </c>
      <c r="E29" s="5">
        <f t="shared" si="1"/>
        <v>1.5725571787186338E-2</v>
      </c>
    </row>
    <row r="30" spans="1:5">
      <c r="A30" s="17" t="s">
        <v>160</v>
      </c>
      <c r="B30" s="18">
        <v>154976.89200000002</v>
      </c>
      <c r="C30" s="18">
        <v>158785.10499999998</v>
      </c>
      <c r="D30" s="11">
        <f t="shared" si="0"/>
        <v>3808.2129999999597</v>
      </c>
      <c r="E30" s="5">
        <f t="shared" si="1"/>
        <v>2.4572779534125379E-2</v>
      </c>
    </row>
    <row r="31" spans="1:5">
      <c r="A31" s="17" t="s">
        <v>161</v>
      </c>
      <c r="B31" s="18">
        <v>54033.372000000003</v>
      </c>
      <c r="C31" s="18">
        <v>53463.367000000013</v>
      </c>
      <c r="D31" s="11">
        <f t="shared" si="0"/>
        <v>-570.0049999999901</v>
      </c>
      <c r="E31" s="5">
        <f t="shared" si="1"/>
        <v>-1.0549128786557872E-2</v>
      </c>
    </row>
    <row r="32" spans="1:5">
      <c r="A32" s="17" t="s">
        <v>162</v>
      </c>
      <c r="B32" s="18">
        <v>106234.88400000001</v>
      </c>
      <c r="C32" s="18">
        <v>107501.10899999997</v>
      </c>
      <c r="D32" s="11">
        <f t="shared" si="0"/>
        <v>1266.2249999999622</v>
      </c>
      <c r="E32" s="5">
        <f t="shared" si="1"/>
        <v>1.1919107475092288E-2</v>
      </c>
    </row>
    <row r="33" spans="1:5">
      <c r="A33" s="17" t="s">
        <v>163</v>
      </c>
      <c r="B33" s="18">
        <v>2278150.1540000001</v>
      </c>
      <c r="C33" s="18">
        <v>2364003.2559999996</v>
      </c>
      <c r="D33" s="11">
        <f t="shared" si="0"/>
        <v>85853.10199999949</v>
      </c>
      <c r="E33" s="5">
        <f t="shared" si="1"/>
        <v>3.7685444855009978E-2</v>
      </c>
    </row>
    <row r="34" spans="1:5">
      <c r="A34" s="17" t="s">
        <v>164</v>
      </c>
      <c r="B34" s="18">
        <v>89618.927000000025</v>
      </c>
      <c r="C34" s="18">
        <v>97938.599000000002</v>
      </c>
      <c r="D34" s="11">
        <f t="shared" si="0"/>
        <v>8319.6719999999768</v>
      </c>
      <c r="E34" s="5">
        <f t="shared" si="1"/>
        <v>9.2833872023484212E-2</v>
      </c>
    </row>
    <row r="35" spans="1:5">
      <c r="A35" s="17" t="s">
        <v>165</v>
      </c>
      <c r="B35" s="18">
        <v>503051.1339999999</v>
      </c>
      <c r="C35" s="18">
        <v>539214.7089999998</v>
      </c>
      <c r="D35" s="11">
        <f t="shared" si="0"/>
        <v>36163.574999999895</v>
      </c>
      <c r="E35" s="5">
        <f t="shared" si="1"/>
        <v>7.1888467306386997E-2</v>
      </c>
    </row>
    <row r="36" spans="1:5">
      <c r="A36" s="17" t="s">
        <v>166</v>
      </c>
      <c r="B36" s="18">
        <v>295005.51099999994</v>
      </c>
      <c r="C36" s="18">
        <v>302020.28899999999</v>
      </c>
      <c r="D36" s="11">
        <f t="shared" si="0"/>
        <v>7014.7780000000494</v>
      </c>
      <c r="E36" s="5">
        <f t="shared" si="1"/>
        <v>2.3778464260622068E-2</v>
      </c>
    </row>
    <row r="37" spans="1:5">
      <c r="A37" s="17" t="s">
        <v>167</v>
      </c>
      <c r="B37" s="18">
        <v>503706.20899999997</v>
      </c>
      <c r="C37" s="18">
        <v>532280.51199999987</v>
      </c>
      <c r="D37" s="11">
        <f t="shared" si="0"/>
        <v>28574.302999999898</v>
      </c>
      <c r="E37" s="5">
        <f t="shared" si="1"/>
        <v>5.6728113510309937E-2</v>
      </c>
    </row>
    <row r="38" spans="1:5">
      <c r="A38" s="17" t="s">
        <v>168</v>
      </c>
      <c r="B38" s="18">
        <v>151511.103</v>
      </c>
      <c r="C38" s="18">
        <v>154861.85999999999</v>
      </c>
      <c r="D38" s="11">
        <f t="shared" si="0"/>
        <v>3350.7569999999832</v>
      </c>
      <c r="E38" s="5">
        <f t="shared" si="1"/>
        <v>2.2115587132911198E-2</v>
      </c>
    </row>
    <row r="39" spans="1:5">
      <c r="A39" s="17" t="s">
        <v>169</v>
      </c>
      <c r="B39" s="18">
        <v>122695.56300000004</v>
      </c>
      <c r="C39" s="18">
        <v>126015.37699999999</v>
      </c>
      <c r="D39" s="11">
        <f t="shared" si="0"/>
        <v>3319.8139999999548</v>
      </c>
      <c r="E39" s="5">
        <f t="shared" si="1"/>
        <v>2.7057327248255537E-2</v>
      </c>
    </row>
    <row r="40" spans="1:5">
      <c r="A40" s="17" t="s">
        <v>170</v>
      </c>
      <c r="B40" s="18">
        <v>160486.47399999999</v>
      </c>
      <c r="C40" s="18">
        <v>170639.86099999998</v>
      </c>
      <c r="D40" s="11">
        <f t="shared" si="0"/>
        <v>10153.386999999988</v>
      </c>
      <c r="E40" s="5">
        <f t="shared" si="1"/>
        <v>6.3266309907213672E-2</v>
      </c>
    </row>
    <row r="41" spans="1:5">
      <c r="A41" s="17" t="s">
        <v>171</v>
      </c>
      <c r="B41" s="18">
        <v>190272.61</v>
      </c>
      <c r="C41" s="18">
        <v>197807.755</v>
      </c>
      <c r="D41" s="11">
        <f t="shared" si="0"/>
        <v>7535.1450000000186</v>
      </c>
      <c r="E41" s="5">
        <f t="shared" si="1"/>
        <v>3.9601837595017064E-2</v>
      </c>
    </row>
    <row r="42" spans="1:5">
      <c r="A42" s="17" t="s">
        <v>172</v>
      </c>
      <c r="B42" s="18">
        <v>300108.19200000004</v>
      </c>
      <c r="C42" s="18">
        <v>295932.46299999999</v>
      </c>
      <c r="D42" s="11">
        <f t="shared" si="0"/>
        <v>-4175.7290000000503</v>
      </c>
      <c r="E42" s="5">
        <f t="shared" si="1"/>
        <v>-1.3914078693326871E-2</v>
      </c>
    </row>
    <row r="43" spans="1:5">
      <c r="A43" s="19" t="s">
        <v>173</v>
      </c>
      <c r="B43" s="18"/>
      <c r="C43" s="18">
        <v>9591.8150000000023</v>
      </c>
      <c r="D43" s="11">
        <f t="shared" si="0"/>
        <v>9591.8150000000023</v>
      </c>
      <c r="E43" s="5"/>
    </row>
    <row r="44" spans="1:5">
      <c r="A44" s="17" t="s">
        <v>174</v>
      </c>
      <c r="B44" s="18">
        <v>166012.296</v>
      </c>
      <c r="C44" s="18">
        <v>174194.81400000007</v>
      </c>
      <c r="D44" s="11">
        <f t="shared" si="0"/>
        <v>8182.5180000000692</v>
      </c>
      <c r="E44" s="5">
        <f t="shared" si="1"/>
        <v>4.9288626187063089E-2</v>
      </c>
    </row>
    <row r="45" spans="1:5">
      <c r="A45" s="17" t="s">
        <v>175</v>
      </c>
      <c r="B45" s="18">
        <v>54170.046000000002</v>
      </c>
      <c r="C45" s="18">
        <v>55426.36299999999</v>
      </c>
      <c r="D45" s="11">
        <f t="shared" si="0"/>
        <v>1256.3169999999882</v>
      </c>
      <c r="E45" s="5">
        <f t="shared" si="1"/>
        <v>2.3192097713928248E-2</v>
      </c>
    </row>
    <row r="46" spans="1:5">
      <c r="A46" s="17" t="s">
        <v>176</v>
      </c>
      <c r="B46" s="18">
        <v>1641685.8330000001</v>
      </c>
      <c r="C46" s="18">
        <v>1675624.4559999998</v>
      </c>
      <c r="D46" s="11">
        <f t="shared" si="0"/>
        <v>33938.622999999672</v>
      </c>
      <c r="E46" s="5">
        <f t="shared" si="1"/>
        <v>2.0673031537331705E-2</v>
      </c>
    </row>
    <row r="47" spans="1:5">
      <c r="A47" s="17" t="s">
        <v>177</v>
      </c>
      <c r="B47" s="18">
        <v>409148.59700000001</v>
      </c>
      <c r="C47" s="18">
        <v>436856.70499999996</v>
      </c>
      <c r="D47" s="11">
        <f t="shared" si="0"/>
        <v>27708.107999999949</v>
      </c>
      <c r="E47" s="5">
        <f t="shared" si="1"/>
        <v>6.7721380943657372E-2</v>
      </c>
    </row>
    <row r="48" spans="1:5">
      <c r="A48" s="17" t="s">
        <v>178</v>
      </c>
      <c r="B48" s="18">
        <v>227898.57299999997</v>
      </c>
      <c r="C48" s="18">
        <v>217094.00800000003</v>
      </c>
      <c r="D48" s="11">
        <f t="shared" si="0"/>
        <v>-10804.564999999944</v>
      </c>
      <c r="E48" s="5">
        <f t="shared" si="1"/>
        <v>-4.7409533362896245E-2</v>
      </c>
    </row>
    <row r="49" spans="1:5">
      <c r="A49" s="17" t="s">
        <v>179</v>
      </c>
      <c r="B49" s="18">
        <v>54189.714999999989</v>
      </c>
      <c r="C49" s="18">
        <v>57589.715000000004</v>
      </c>
      <c r="D49" s="11">
        <f t="shared" si="0"/>
        <v>3400.0000000000146</v>
      </c>
      <c r="E49" s="5">
        <f t="shared" si="1"/>
        <v>6.2742533338660575E-2</v>
      </c>
    </row>
    <row r="50" spans="1:5">
      <c r="A50" s="17" t="s">
        <v>180</v>
      </c>
      <c r="B50" s="18">
        <v>105403.19100000001</v>
      </c>
      <c r="C50" s="18">
        <v>107142.257</v>
      </c>
      <c r="D50" s="11">
        <f t="shared" si="0"/>
        <v>1739.0659999999916</v>
      </c>
      <c r="E50" s="5">
        <f t="shared" si="1"/>
        <v>1.6499177904395621E-2</v>
      </c>
    </row>
    <row r="51" spans="1:5">
      <c r="A51" s="17" t="s">
        <v>181</v>
      </c>
      <c r="B51" s="18">
        <v>1129018.5680000004</v>
      </c>
      <c r="C51" s="18">
        <v>1155869.1020000004</v>
      </c>
      <c r="D51" s="11">
        <f t="shared" si="0"/>
        <v>26850.533999999985</v>
      </c>
      <c r="E51" s="5">
        <f t="shared" si="1"/>
        <v>2.378218991346117E-2</v>
      </c>
    </row>
    <row r="52" spans="1:5">
      <c r="A52" s="17" t="s">
        <v>182</v>
      </c>
      <c r="B52" s="18">
        <v>121762.66500000001</v>
      </c>
      <c r="C52" s="18">
        <v>130355.82399999999</v>
      </c>
      <c r="D52" s="11">
        <f t="shared" si="0"/>
        <v>8593.1589999999851</v>
      </c>
      <c r="E52" s="5">
        <f t="shared" si="1"/>
        <v>7.0573020063251612E-2</v>
      </c>
    </row>
    <row r="53" spans="1:5">
      <c r="A53" s="17" t="s">
        <v>183</v>
      </c>
      <c r="B53" s="18">
        <v>122639.80999999998</v>
      </c>
      <c r="C53" s="18">
        <v>113667.495</v>
      </c>
      <c r="D53" s="11">
        <f t="shared" si="0"/>
        <v>-8972.3149999999878</v>
      </c>
      <c r="E53" s="5">
        <f t="shared" si="1"/>
        <v>-7.3159889924813065E-2</v>
      </c>
    </row>
    <row r="54" spans="1:5">
      <c r="A54" s="17" t="s">
        <v>184</v>
      </c>
      <c r="B54" s="18">
        <v>170711.15100000004</v>
      </c>
      <c r="C54" s="18">
        <v>237386.08800000002</v>
      </c>
      <c r="D54" s="11">
        <f t="shared" si="0"/>
        <v>66674.936999999976</v>
      </c>
      <c r="E54" s="5">
        <f t="shared" si="1"/>
        <v>0.3905716563295854</v>
      </c>
    </row>
    <row r="55" spans="1:5">
      <c r="A55" s="17" t="s">
        <v>185</v>
      </c>
      <c r="B55" s="18">
        <v>302316.88500000007</v>
      </c>
      <c r="C55" s="18">
        <v>306925.96100000001</v>
      </c>
      <c r="D55" s="11">
        <f t="shared" si="0"/>
        <v>4609.0759999999427</v>
      </c>
      <c r="E55" s="5">
        <f t="shared" si="1"/>
        <v>1.5245843777465297E-2</v>
      </c>
    </row>
    <row r="56" spans="1:5">
      <c r="A56" s="17" t="s">
        <v>186</v>
      </c>
      <c r="B56" s="18">
        <v>651104.40500000014</v>
      </c>
      <c r="C56" s="18">
        <v>668889.21600000001</v>
      </c>
      <c r="D56" s="11">
        <f t="shared" si="0"/>
        <v>17784.810999999871</v>
      </c>
      <c r="E56" s="5">
        <f t="shared" si="1"/>
        <v>2.7314837472186763E-2</v>
      </c>
    </row>
    <row r="57" spans="1:5">
      <c r="A57" s="17" t="s">
        <v>187</v>
      </c>
      <c r="B57" s="18">
        <v>97453.597999999998</v>
      </c>
      <c r="C57" s="18">
        <v>97067.257999999987</v>
      </c>
      <c r="D57" s="11">
        <f t="shared" si="0"/>
        <v>-386.34000000001106</v>
      </c>
      <c r="E57" s="5">
        <f t="shared" si="1"/>
        <v>-3.9643482429454384E-3</v>
      </c>
    </row>
    <row r="58" spans="1:5">
      <c r="A58" s="17" t="s">
        <v>188</v>
      </c>
      <c r="B58" s="18">
        <v>252484.80500000002</v>
      </c>
      <c r="C58" s="18">
        <v>265640.19000000006</v>
      </c>
      <c r="D58" s="11">
        <f t="shared" si="0"/>
        <v>13155.385000000038</v>
      </c>
      <c r="E58" s="5">
        <f t="shared" si="1"/>
        <v>5.2103670159477665E-2</v>
      </c>
    </row>
    <row r="59" spans="1:5">
      <c r="A59" s="17" t="s">
        <v>189</v>
      </c>
      <c r="B59" s="18">
        <v>373395.87799999997</v>
      </c>
      <c r="C59" s="18">
        <v>386367.61000000004</v>
      </c>
      <c r="D59" s="11">
        <f t="shared" si="0"/>
        <v>12971.732000000076</v>
      </c>
      <c r="E59" s="5">
        <f t="shared" si="1"/>
        <v>3.4739890727985161E-2</v>
      </c>
    </row>
    <row r="60" spans="1:5">
      <c r="A60" s="17" t="s">
        <v>190</v>
      </c>
      <c r="B60" s="18">
        <v>419011.50699999998</v>
      </c>
      <c r="C60" s="18">
        <v>420357.22500000003</v>
      </c>
      <c r="D60" s="11">
        <f t="shared" si="0"/>
        <v>1345.7180000000517</v>
      </c>
      <c r="E60" s="5">
        <f t="shared" si="1"/>
        <v>3.2116492686203287E-3</v>
      </c>
    </row>
    <row r="61" spans="1:5">
      <c r="A61" s="17" t="s">
        <v>191</v>
      </c>
      <c r="B61" s="18">
        <v>99263.468999999997</v>
      </c>
      <c r="C61" s="18">
        <v>105835.295</v>
      </c>
      <c r="D61" s="11">
        <f t="shared" si="0"/>
        <v>6571.8260000000009</v>
      </c>
      <c r="E61" s="5">
        <f t="shared" si="1"/>
        <v>6.6205886880701309E-2</v>
      </c>
    </row>
    <row r="62" spans="1:5">
      <c r="A62" s="17" t="s">
        <v>192</v>
      </c>
      <c r="B62" s="18">
        <v>18825.436000000002</v>
      </c>
      <c r="C62" s="18">
        <v>21434.924999999999</v>
      </c>
      <c r="D62" s="11">
        <f t="shared" si="0"/>
        <v>2609.4889999999978</v>
      </c>
      <c r="E62" s="5">
        <f t="shared" si="1"/>
        <v>0.1386150631517909</v>
      </c>
    </row>
    <row r="63" spans="1:5">
      <c r="A63" s="17" t="s">
        <v>193</v>
      </c>
      <c r="B63" s="18">
        <v>151671.68799999999</v>
      </c>
      <c r="C63" s="18">
        <v>149291.527</v>
      </c>
      <c r="D63" s="11">
        <f t="shared" si="0"/>
        <v>-2380.1609999999928</v>
      </c>
      <c r="E63" s="5">
        <f t="shared" si="1"/>
        <v>-1.5692849676730656E-2</v>
      </c>
    </row>
    <row r="64" spans="1:5">
      <c r="A64" s="17" t="s">
        <v>194</v>
      </c>
      <c r="B64" s="18">
        <v>546249.52600000007</v>
      </c>
      <c r="C64" s="18">
        <v>550552.02</v>
      </c>
      <c r="D64" s="11">
        <f t="shared" si="0"/>
        <v>4302.4939999999478</v>
      </c>
      <c r="E64" s="5">
        <f t="shared" si="1"/>
        <v>7.8764260566149165E-3</v>
      </c>
    </row>
    <row r="65" spans="1:5">
      <c r="A65" s="17" t="s">
        <v>195</v>
      </c>
      <c r="B65" s="18">
        <v>1048465.429</v>
      </c>
      <c r="C65" s="18">
        <v>1089341.888</v>
      </c>
      <c r="D65" s="11">
        <f t="shared" si="0"/>
        <v>40876.459000000032</v>
      </c>
      <c r="E65" s="5">
        <f t="shared" si="1"/>
        <v>3.8986940216986433E-2</v>
      </c>
    </row>
    <row r="66" spans="1:5">
      <c r="A66" s="17" t="s">
        <v>196</v>
      </c>
      <c r="B66" s="18">
        <v>231759.27500000002</v>
      </c>
      <c r="C66" s="18">
        <v>233978.51699999996</v>
      </c>
      <c r="D66" s="11">
        <f t="shared" si="0"/>
        <v>2219.2419999999402</v>
      </c>
      <c r="E66" s="5">
        <f t="shared" si="1"/>
        <v>9.5756340280229984E-3</v>
      </c>
    </row>
    <row r="67" spans="1:5">
      <c r="A67" s="17" t="s">
        <v>197</v>
      </c>
      <c r="B67" s="18">
        <v>576920.74600000004</v>
      </c>
      <c r="C67" s="18">
        <v>568292.65099999984</v>
      </c>
      <c r="D67" s="11">
        <f t="shared" si="0"/>
        <v>-8628.0950000002049</v>
      </c>
      <c r="E67" s="5">
        <f t="shared" si="1"/>
        <v>-1.4955425090572501E-2</v>
      </c>
    </row>
    <row r="68" spans="1:5">
      <c r="A68" s="17" t="s">
        <v>198</v>
      </c>
      <c r="B68" s="18">
        <v>684589.19000000006</v>
      </c>
      <c r="C68" s="18">
        <v>636507.37100000004</v>
      </c>
      <c r="D68" s="11">
        <f t="shared" si="0"/>
        <v>-48081.819000000018</v>
      </c>
      <c r="E68" s="5">
        <f t="shared" si="1"/>
        <v>-7.0234557749882104E-2</v>
      </c>
    </row>
    <row r="69" spans="1:5">
      <c r="A69" s="17" t="s">
        <v>199</v>
      </c>
      <c r="B69" s="18">
        <v>102388.439</v>
      </c>
      <c r="C69" s="18">
        <v>104228.10400000002</v>
      </c>
      <c r="D69" s="11">
        <f t="shared" si="0"/>
        <v>1839.6650000000227</v>
      </c>
      <c r="E69" s="5">
        <f t="shared" si="1"/>
        <v>1.7967507054190198E-2</v>
      </c>
    </row>
    <row r="70" spans="1:5">
      <c r="A70" s="17" t="s">
        <v>200</v>
      </c>
      <c r="B70" s="18">
        <v>67304.400000000023</v>
      </c>
      <c r="C70" s="18">
        <v>68848.283999999985</v>
      </c>
      <c r="D70" s="11">
        <f t="shared" si="0"/>
        <v>1543.8839999999618</v>
      </c>
      <c r="E70" s="5">
        <f t="shared" si="1"/>
        <v>2.2938827179203161E-2</v>
      </c>
    </row>
    <row r="71" spans="1:5">
      <c r="A71" s="17" t="s">
        <v>201</v>
      </c>
      <c r="B71" s="18">
        <v>117707.75199999998</v>
      </c>
      <c r="C71" s="18">
        <v>139421.95299999998</v>
      </c>
      <c r="D71" s="11">
        <f t="shared" si="0"/>
        <v>21714.201000000001</v>
      </c>
      <c r="E71" s="5">
        <f t="shared" si="1"/>
        <v>0.18447553904521094</v>
      </c>
    </row>
    <row r="72" spans="1:5">
      <c r="A72" s="17" t="s">
        <v>202</v>
      </c>
      <c r="B72" s="18">
        <v>104001.588</v>
      </c>
      <c r="C72" s="18">
        <v>105890.91</v>
      </c>
      <c r="D72" s="11">
        <f t="shared" si="0"/>
        <v>1889.3220000000001</v>
      </c>
      <c r="E72" s="5">
        <f t="shared" si="1"/>
        <v>1.8166280307181464E-2</v>
      </c>
    </row>
    <row r="73" spans="1:5">
      <c r="A73" s="17" t="s">
        <v>203</v>
      </c>
      <c r="B73" s="18">
        <v>46576.409</v>
      </c>
      <c r="C73" s="18">
        <v>45274.961000000003</v>
      </c>
      <c r="D73" s="11">
        <f t="shared" si="0"/>
        <v>-1301.4479999999967</v>
      </c>
      <c r="E73" s="5">
        <f t="shared" si="1"/>
        <v>-2.7942214265595202E-2</v>
      </c>
    </row>
    <row r="74" spans="1:5">
      <c r="A74" s="17" t="s">
        <v>204</v>
      </c>
      <c r="B74" s="18">
        <v>124537.67599999998</v>
      </c>
      <c r="C74" s="18">
        <v>126591.98500000002</v>
      </c>
      <c r="D74" s="11">
        <f t="shared" ref="D74:D137" si="2">C74-B74</f>
        <v>2054.3090000000375</v>
      </c>
      <c r="E74" s="5">
        <f t="shared" ref="E74:E137" si="3">D74/B74</f>
        <v>1.6495482057976078E-2</v>
      </c>
    </row>
    <row r="75" spans="1:5">
      <c r="A75" s="17" t="s">
        <v>205</v>
      </c>
      <c r="B75" s="18">
        <v>271099.60799999995</v>
      </c>
      <c r="C75" s="18">
        <v>284677.78199999995</v>
      </c>
      <c r="D75" s="11">
        <f t="shared" si="2"/>
        <v>13578.173999999999</v>
      </c>
      <c r="E75" s="5">
        <f t="shared" si="3"/>
        <v>5.0085553793939835E-2</v>
      </c>
    </row>
    <row r="76" spans="1:5">
      <c r="A76" s="17" t="s">
        <v>206</v>
      </c>
      <c r="B76" s="18">
        <v>171291.73099999997</v>
      </c>
      <c r="C76" s="18">
        <v>174247.36199999996</v>
      </c>
      <c r="D76" s="11">
        <f t="shared" si="2"/>
        <v>2955.6309999999939</v>
      </c>
      <c r="E76" s="5">
        <f t="shared" si="3"/>
        <v>1.7254954356202952E-2</v>
      </c>
    </row>
    <row r="77" spans="1:5">
      <c r="A77" s="17" t="s">
        <v>207</v>
      </c>
      <c r="B77" s="18">
        <v>490460.23499999999</v>
      </c>
      <c r="C77" s="18">
        <v>521812.39000000007</v>
      </c>
      <c r="D77" s="11">
        <f t="shared" si="2"/>
        <v>31352.155000000086</v>
      </c>
      <c r="E77" s="5">
        <f t="shared" si="3"/>
        <v>6.3923948900770897E-2</v>
      </c>
    </row>
    <row r="78" spans="1:5">
      <c r="A78" s="17" t="s">
        <v>208</v>
      </c>
      <c r="B78" s="18">
        <v>845245.00200000021</v>
      </c>
      <c r="C78" s="18">
        <v>884710.38099999994</v>
      </c>
      <c r="D78" s="11">
        <f t="shared" si="2"/>
        <v>39465.378999999724</v>
      </c>
      <c r="E78" s="5">
        <f t="shared" si="3"/>
        <v>4.66910527795108E-2</v>
      </c>
    </row>
    <row r="79" spans="1:5">
      <c r="A79" s="17" t="s">
        <v>209</v>
      </c>
      <c r="B79" s="18">
        <v>153665.86500000002</v>
      </c>
      <c r="C79" s="18">
        <v>157503.66699999999</v>
      </c>
      <c r="D79" s="11">
        <f t="shared" si="2"/>
        <v>3837.8019999999669</v>
      </c>
      <c r="E79" s="5">
        <f t="shared" si="3"/>
        <v>2.4974980617848776E-2</v>
      </c>
    </row>
    <row r="80" spans="1:5">
      <c r="A80" s="17" t="s">
        <v>210</v>
      </c>
      <c r="B80" s="18">
        <v>193236.408</v>
      </c>
      <c r="C80" s="18">
        <v>196276.58700000003</v>
      </c>
      <c r="D80" s="11">
        <f t="shared" si="2"/>
        <v>3040.1790000000328</v>
      </c>
      <c r="E80" s="5">
        <f t="shared" si="3"/>
        <v>1.5732951318366634E-2</v>
      </c>
    </row>
    <row r="81" spans="1:5">
      <c r="A81" s="17" t="s">
        <v>211</v>
      </c>
      <c r="B81" s="18">
        <v>56342.682999999997</v>
      </c>
      <c r="C81" s="18">
        <v>57770.222000000002</v>
      </c>
      <c r="D81" s="11">
        <f t="shared" si="2"/>
        <v>1427.5390000000043</v>
      </c>
      <c r="E81" s="5">
        <f t="shared" si="3"/>
        <v>2.5336723847531443E-2</v>
      </c>
    </row>
    <row r="82" spans="1:5">
      <c r="A82" s="17" t="s">
        <v>212</v>
      </c>
      <c r="B82" s="18">
        <v>178719.52600000001</v>
      </c>
      <c r="C82" s="18">
        <v>190029.815</v>
      </c>
      <c r="D82" s="11">
        <f t="shared" si="2"/>
        <v>11310.28899999999</v>
      </c>
      <c r="E82" s="5">
        <f t="shared" si="3"/>
        <v>6.3285133153273859E-2</v>
      </c>
    </row>
    <row r="83" spans="1:5">
      <c r="A83" s="17" t="s">
        <v>213</v>
      </c>
      <c r="B83" s="18">
        <v>77322.080000000016</v>
      </c>
      <c r="C83" s="18">
        <v>79885.375</v>
      </c>
      <c r="D83" s="11">
        <f t="shared" si="2"/>
        <v>2563.2949999999837</v>
      </c>
      <c r="E83" s="5">
        <f t="shared" si="3"/>
        <v>3.315088005909804E-2</v>
      </c>
    </row>
    <row r="84" spans="1:5">
      <c r="A84" s="17" t="s">
        <v>214</v>
      </c>
      <c r="B84" s="18">
        <v>114445.38799999999</v>
      </c>
      <c r="C84" s="18">
        <v>116921.81399999998</v>
      </c>
      <c r="D84" s="11">
        <f t="shared" si="2"/>
        <v>2476.4259999999922</v>
      </c>
      <c r="E84" s="5">
        <f t="shared" si="3"/>
        <v>2.1638495384366144E-2</v>
      </c>
    </row>
    <row r="85" spans="1:5">
      <c r="A85" s="17" t="s">
        <v>215</v>
      </c>
      <c r="B85" s="18">
        <v>697792.21600000001</v>
      </c>
      <c r="C85" s="18">
        <v>772615.63800000015</v>
      </c>
      <c r="D85" s="11">
        <f t="shared" si="2"/>
        <v>74823.422000000137</v>
      </c>
      <c r="E85" s="5">
        <f t="shared" si="3"/>
        <v>0.10722880004153003</v>
      </c>
    </row>
    <row r="86" spans="1:5">
      <c r="A86" s="17" t="s">
        <v>216</v>
      </c>
      <c r="B86" s="18">
        <v>158128.66899999999</v>
      </c>
      <c r="C86" s="18">
        <v>189620.78200000001</v>
      </c>
      <c r="D86" s="11">
        <f t="shared" si="2"/>
        <v>31492.113000000012</v>
      </c>
      <c r="E86" s="5">
        <f t="shared" si="3"/>
        <v>0.19915498687970373</v>
      </c>
    </row>
    <row r="87" spans="1:5">
      <c r="A87" s="17" t="s">
        <v>217</v>
      </c>
      <c r="B87" s="18">
        <v>992229.6129999999</v>
      </c>
      <c r="C87" s="18">
        <v>966024.91700000002</v>
      </c>
      <c r="D87" s="11">
        <f t="shared" si="2"/>
        <v>-26204.69599999988</v>
      </c>
      <c r="E87" s="5">
        <f t="shared" si="3"/>
        <v>-2.640991123089962E-2</v>
      </c>
    </row>
    <row r="88" spans="1:5">
      <c r="A88" s="17" t="s">
        <v>218</v>
      </c>
      <c r="B88" s="18">
        <v>345480.05099999998</v>
      </c>
      <c r="C88" s="18">
        <v>354591.78200000006</v>
      </c>
      <c r="D88" s="11">
        <f t="shared" si="2"/>
        <v>9111.7310000000871</v>
      </c>
      <c r="E88" s="5">
        <f t="shared" si="3"/>
        <v>2.6374116171472048E-2</v>
      </c>
    </row>
    <row r="89" spans="1:5">
      <c r="A89" s="17" t="s">
        <v>219</v>
      </c>
      <c r="B89" s="18">
        <v>408031.01400000002</v>
      </c>
      <c r="C89" s="18">
        <v>426242.10500000004</v>
      </c>
      <c r="D89" s="11">
        <f t="shared" si="2"/>
        <v>18211.091000000015</v>
      </c>
      <c r="E89" s="5">
        <f t="shared" si="3"/>
        <v>4.4631634300229969E-2</v>
      </c>
    </row>
    <row r="90" spans="1:5">
      <c r="A90" s="17" t="s">
        <v>220</v>
      </c>
      <c r="B90" s="18">
        <v>564616.5199999999</v>
      </c>
      <c r="C90" s="18">
        <v>573802.92399999988</v>
      </c>
      <c r="D90" s="11">
        <f t="shared" si="2"/>
        <v>9186.4039999999804</v>
      </c>
      <c r="E90" s="5">
        <f t="shared" si="3"/>
        <v>1.627016510250175E-2</v>
      </c>
    </row>
    <row r="91" spans="1:5">
      <c r="A91" s="17" t="s">
        <v>221</v>
      </c>
      <c r="B91" s="18">
        <v>404052.21400000004</v>
      </c>
      <c r="C91" s="18">
        <v>407778.35299999994</v>
      </c>
      <c r="D91" s="11">
        <f t="shared" si="2"/>
        <v>3726.1389999999083</v>
      </c>
      <c r="E91" s="5">
        <f t="shared" si="3"/>
        <v>9.2219244713751466E-3</v>
      </c>
    </row>
    <row r="92" spans="1:5">
      <c r="A92" s="17" t="s">
        <v>222</v>
      </c>
      <c r="B92" s="18">
        <v>355167.55700000003</v>
      </c>
      <c r="C92" s="18">
        <v>353232.40300000005</v>
      </c>
      <c r="D92" s="11">
        <f t="shared" si="2"/>
        <v>-1935.1539999999804</v>
      </c>
      <c r="E92" s="5">
        <f t="shared" si="3"/>
        <v>-5.4485663508955584E-3</v>
      </c>
    </row>
    <row r="93" spans="1:5">
      <c r="A93" s="17" t="s">
        <v>223</v>
      </c>
      <c r="B93" s="18">
        <v>2342837.3389999988</v>
      </c>
      <c r="C93" s="18">
        <v>2433267.5559999994</v>
      </c>
      <c r="D93" s="11">
        <f t="shared" si="2"/>
        <v>90430.217000000644</v>
      </c>
      <c r="E93" s="5">
        <f t="shared" si="3"/>
        <v>3.8598589622359049E-2</v>
      </c>
    </row>
    <row r="94" spans="1:5">
      <c r="A94" s="17" t="s">
        <v>224</v>
      </c>
      <c r="B94" s="18">
        <v>569535.1399999999</v>
      </c>
      <c r="C94" s="18">
        <v>567602.25200000009</v>
      </c>
      <c r="D94" s="11">
        <f t="shared" si="2"/>
        <v>-1932.8879999998026</v>
      </c>
      <c r="E94" s="5">
        <f t="shared" si="3"/>
        <v>-3.3937993711850739E-3</v>
      </c>
    </row>
    <row r="95" spans="1:5">
      <c r="A95" s="17" t="s">
        <v>225</v>
      </c>
      <c r="B95" s="18">
        <v>174768.20199999999</v>
      </c>
      <c r="C95" s="18">
        <v>180636.47700000001</v>
      </c>
      <c r="D95" s="11">
        <f t="shared" si="2"/>
        <v>5868.2750000000233</v>
      </c>
      <c r="E95" s="5">
        <f t="shared" si="3"/>
        <v>3.3577475380790513E-2</v>
      </c>
    </row>
    <row r="96" spans="1:5">
      <c r="A96" s="17" t="s">
        <v>226</v>
      </c>
      <c r="B96" s="18">
        <v>65084.090000000011</v>
      </c>
      <c r="C96" s="18">
        <v>64883.053999999996</v>
      </c>
      <c r="D96" s="11">
        <f t="shared" si="2"/>
        <v>-201.03600000001461</v>
      </c>
      <c r="E96" s="5">
        <f t="shared" si="3"/>
        <v>-3.0888654969288896E-3</v>
      </c>
    </row>
    <row r="97" spans="1:5">
      <c r="A97" s="17" t="s">
        <v>227</v>
      </c>
      <c r="B97" s="18">
        <v>212045.24900000007</v>
      </c>
      <c r="C97" s="18">
        <v>217294.58399999997</v>
      </c>
      <c r="D97" s="11">
        <f t="shared" si="2"/>
        <v>5249.3349999999045</v>
      </c>
      <c r="E97" s="5">
        <f t="shared" si="3"/>
        <v>2.4755730320559565E-2</v>
      </c>
    </row>
    <row r="98" spans="1:5">
      <c r="A98" s="17" t="s">
        <v>228</v>
      </c>
      <c r="B98" s="18">
        <v>1103270.8650000002</v>
      </c>
      <c r="C98" s="18">
        <v>1132987.1519999998</v>
      </c>
      <c r="D98" s="11">
        <f t="shared" si="2"/>
        <v>29716.286999999546</v>
      </c>
      <c r="E98" s="5">
        <f t="shared" si="3"/>
        <v>2.6934715619449934E-2</v>
      </c>
    </row>
    <row r="99" spans="1:5">
      <c r="A99" s="17" t="s">
        <v>229</v>
      </c>
      <c r="B99" s="18">
        <v>35988.745000000003</v>
      </c>
      <c r="C99" s="18">
        <v>36210.199999999997</v>
      </c>
      <c r="D99" s="11">
        <f t="shared" si="2"/>
        <v>221.45499999999447</v>
      </c>
      <c r="E99" s="5">
        <f t="shared" si="3"/>
        <v>6.1534515860443163E-3</v>
      </c>
    </row>
    <row r="100" spans="1:5">
      <c r="A100" s="17" t="s">
        <v>230</v>
      </c>
      <c r="B100" s="18">
        <v>366201.99699999997</v>
      </c>
      <c r="C100" s="18">
        <v>386429.31200000003</v>
      </c>
      <c r="D100" s="11">
        <f t="shared" si="2"/>
        <v>20227.315000000061</v>
      </c>
      <c r="E100" s="5">
        <f t="shared" si="3"/>
        <v>5.523540331758503E-2</v>
      </c>
    </row>
    <row r="101" spans="1:5">
      <c r="A101" s="17" t="s">
        <v>231</v>
      </c>
      <c r="B101" s="18">
        <v>617318.20699999994</v>
      </c>
      <c r="C101" s="18">
        <v>631910.70600000012</v>
      </c>
      <c r="D101" s="11">
        <f t="shared" si="2"/>
        <v>14592.499000000185</v>
      </c>
      <c r="E101" s="5">
        <f t="shared" si="3"/>
        <v>2.3638536551377282E-2</v>
      </c>
    </row>
    <row r="102" spans="1:5">
      <c r="A102" s="17" t="s">
        <v>232</v>
      </c>
      <c r="B102" s="18">
        <v>635515.57799999986</v>
      </c>
      <c r="C102" s="18">
        <v>642126.65300000017</v>
      </c>
      <c r="D102" s="11">
        <f t="shared" si="2"/>
        <v>6611.0750000003027</v>
      </c>
      <c r="E102" s="5">
        <f t="shared" si="3"/>
        <v>1.0402695431645743E-2</v>
      </c>
    </row>
    <row r="103" spans="1:5">
      <c r="A103" s="17" t="s">
        <v>233</v>
      </c>
      <c r="B103" s="18">
        <v>301562.28099999996</v>
      </c>
      <c r="C103" s="18">
        <v>320030.80199999997</v>
      </c>
      <c r="D103" s="11">
        <f t="shared" si="2"/>
        <v>18468.521000000008</v>
      </c>
      <c r="E103" s="5">
        <f t="shared" si="3"/>
        <v>6.124280841343023E-2</v>
      </c>
    </row>
    <row r="104" spans="1:5">
      <c r="A104" s="17" t="s">
        <v>234</v>
      </c>
      <c r="B104" s="18">
        <v>2112454.149999999</v>
      </c>
      <c r="C104" s="18">
        <v>2164063.0470000007</v>
      </c>
      <c r="D104" s="11">
        <f t="shared" si="2"/>
        <v>51608.897000001743</v>
      </c>
      <c r="E104" s="5">
        <f t="shared" si="3"/>
        <v>2.4430777349653609E-2</v>
      </c>
    </row>
    <row r="105" spans="1:5">
      <c r="A105" s="17" t="s">
        <v>235</v>
      </c>
      <c r="B105" s="18">
        <v>366464.21799999994</v>
      </c>
      <c r="C105" s="18">
        <v>381109.353</v>
      </c>
      <c r="D105" s="11">
        <f t="shared" si="2"/>
        <v>14645.135000000068</v>
      </c>
      <c r="E105" s="5">
        <f t="shared" si="3"/>
        <v>3.9963342341925646E-2</v>
      </c>
    </row>
    <row r="106" spans="1:5">
      <c r="A106" s="17" t="s">
        <v>236</v>
      </c>
      <c r="B106" s="18">
        <v>81453.082999999999</v>
      </c>
      <c r="C106" s="18">
        <v>84640.29</v>
      </c>
      <c r="D106" s="11">
        <f t="shared" si="2"/>
        <v>3187.2069999999949</v>
      </c>
      <c r="E106" s="5">
        <f t="shared" si="3"/>
        <v>3.9129359904032053E-2</v>
      </c>
    </row>
    <row r="107" spans="1:5">
      <c r="A107" s="17" t="s">
        <v>237</v>
      </c>
      <c r="B107" s="18">
        <v>35613.304000000004</v>
      </c>
      <c r="C107" s="18">
        <v>37343.303999999996</v>
      </c>
      <c r="D107" s="11">
        <f t="shared" si="2"/>
        <v>1729.9999999999927</v>
      </c>
      <c r="E107" s="5">
        <f t="shared" si="3"/>
        <v>4.8577351879510886E-2</v>
      </c>
    </row>
    <row r="108" spans="1:5">
      <c r="A108" s="17" t="s">
        <v>238</v>
      </c>
      <c r="B108" s="18">
        <v>199131.07499999995</v>
      </c>
      <c r="C108" s="18">
        <v>211116.383</v>
      </c>
      <c r="D108" s="11">
        <f t="shared" si="2"/>
        <v>11985.308000000048</v>
      </c>
      <c r="E108" s="5">
        <f t="shared" si="3"/>
        <v>6.0188034439125342E-2</v>
      </c>
    </row>
    <row r="109" spans="1:5">
      <c r="A109" s="17" t="s">
        <v>239</v>
      </c>
      <c r="B109" s="18">
        <v>45300.243000000002</v>
      </c>
      <c r="C109" s="18">
        <v>47406.187999999987</v>
      </c>
      <c r="D109" s="11">
        <f t="shared" si="2"/>
        <v>2105.9449999999852</v>
      </c>
      <c r="E109" s="5">
        <f t="shared" si="3"/>
        <v>4.6488602721181542E-2</v>
      </c>
    </row>
    <row r="110" spans="1:5">
      <c r="A110" s="17" t="s">
        <v>240</v>
      </c>
      <c r="B110" s="18">
        <v>52562.423999999999</v>
      </c>
      <c r="C110" s="18">
        <v>51276.382000000012</v>
      </c>
      <c r="D110" s="11">
        <f t="shared" si="2"/>
        <v>-1286.0419999999867</v>
      </c>
      <c r="E110" s="5">
        <f t="shared" si="3"/>
        <v>-2.4466946197153821E-2</v>
      </c>
    </row>
    <row r="111" spans="1:5">
      <c r="A111" s="17" t="s">
        <v>241</v>
      </c>
      <c r="B111" s="18">
        <v>893237.61100000038</v>
      </c>
      <c r="C111" s="18">
        <v>945407.74100000027</v>
      </c>
      <c r="D111" s="11">
        <f t="shared" si="2"/>
        <v>52170.129999999888</v>
      </c>
      <c r="E111" s="5">
        <f t="shared" si="3"/>
        <v>5.8405657528901193E-2</v>
      </c>
    </row>
    <row r="112" spans="1:5">
      <c r="A112" s="17" t="s">
        <v>242</v>
      </c>
      <c r="B112" s="18">
        <v>108390.488</v>
      </c>
      <c r="C112" s="18">
        <v>110260.27200000001</v>
      </c>
      <c r="D112" s="11">
        <f t="shared" si="2"/>
        <v>1869.7840000000142</v>
      </c>
      <c r="E112" s="5">
        <f t="shared" si="3"/>
        <v>1.7250443599811215E-2</v>
      </c>
    </row>
    <row r="113" spans="1:5">
      <c r="A113" s="17" t="s">
        <v>243</v>
      </c>
      <c r="B113" s="18">
        <v>283255.21100000007</v>
      </c>
      <c r="C113" s="18">
        <v>292665.25699999993</v>
      </c>
      <c r="D113" s="11">
        <f t="shared" si="2"/>
        <v>9410.0459999998566</v>
      </c>
      <c r="E113" s="5">
        <f t="shared" si="3"/>
        <v>3.3221086972341191E-2</v>
      </c>
    </row>
    <row r="114" spans="1:5">
      <c r="A114" s="17" t="s">
        <v>244</v>
      </c>
      <c r="B114" s="18">
        <v>303264.09300000011</v>
      </c>
      <c r="C114" s="18">
        <v>308211.28699999995</v>
      </c>
      <c r="D114" s="11">
        <f t="shared" si="2"/>
        <v>4947.1939999998431</v>
      </c>
      <c r="E114" s="5">
        <f t="shared" si="3"/>
        <v>1.6313154488750641E-2</v>
      </c>
    </row>
    <row r="115" spans="1:5">
      <c r="A115" s="17" t="s">
        <v>245</v>
      </c>
      <c r="B115" s="18">
        <v>130117.486</v>
      </c>
      <c r="C115" s="18">
        <v>126612.77099999998</v>
      </c>
      <c r="D115" s="11">
        <f t="shared" si="2"/>
        <v>-3504.7150000000256</v>
      </c>
      <c r="E115" s="5">
        <f t="shared" si="3"/>
        <v>-2.6935003954810698E-2</v>
      </c>
    </row>
    <row r="116" spans="1:5">
      <c r="A116" s="17" t="s">
        <v>246</v>
      </c>
      <c r="B116" s="18">
        <v>131925.71</v>
      </c>
      <c r="C116" s="18">
        <v>132530.71300000002</v>
      </c>
      <c r="D116" s="11">
        <f t="shared" si="2"/>
        <v>605.00300000002608</v>
      </c>
      <c r="E116" s="5">
        <f t="shared" si="3"/>
        <v>4.5859370398690759E-3</v>
      </c>
    </row>
    <row r="117" spans="1:5">
      <c r="A117" s="17" t="s">
        <v>247</v>
      </c>
      <c r="B117" s="18">
        <v>232175.05799999999</v>
      </c>
      <c r="C117" s="18">
        <v>240536.16500000001</v>
      </c>
      <c r="D117" s="11">
        <f t="shared" si="2"/>
        <v>8361.1070000000182</v>
      </c>
      <c r="E117" s="5">
        <f t="shared" si="3"/>
        <v>3.6012081022070937E-2</v>
      </c>
    </row>
    <row r="118" spans="1:5">
      <c r="A118" s="17" t="s">
        <v>248</v>
      </c>
      <c r="B118" s="18">
        <v>241321.74000000005</v>
      </c>
      <c r="C118" s="18">
        <v>253763.46899999998</v>
      </c>
      <c r="D118" s="11">
        <f t="shared" si="2"/>
        <v>12441.728999999934</v>
      </c>
      <c r="E118" s="5">
        <f t="shared" si="3"/>
        <v>5.155660240142447E-2</v>
      </c>
    </row>
    <row r="119" spans="1:5">
      <c r="A119" s="17" t="s">
        <v>249</v>
      </c>
      <c r="B119" s="18">
        <v>729223.10599999991</v>
      </c>
      <c r="C119" s="18">
        <v>738405.92699999991</v>
      </c>
      <c r="D119" s="11">
        <f t="shared" si="2"/>
        <v>9182.8209999999963</v>
      </c>
      <c r="E119" s="5">
        <f t="shared" si="3"/>
        <v>1.2592608386163778E-2</v>
      </c>
    </row>
    <row r="120" spans="1:5">
      <c r="A120" s="17" t="s">
        <v>250</v>
      </c>
      <c r="B120" s="18">
        <v>1515150.2889999999</v>
      </c>
      <c r="C120" s="18">
        <v>1514180.5620000002</v>
      </c>
      <c r="D120" s="11">
        <f t="shared" si="2"/>
        <v>-969.72699999972247</v>
      </c>
      <c r="E120" s="5">
        <f t="shared" si="3"/>
        <v>-6.4002033794267551E-4</v>
      </c>
    </row>
    <row r="121" spans="1:5">
      <c r="A121" s="17" t="s">
        <v>251</v>
      </c>
      <c r="B121" s="18">
        <v>176286.38500000001</v>
      </c>
      <c r="C121" s="18">
        <v>192586.82699999999</v>
      </c>
      <c r="D121" s="11">
        <f t="shared" si="2"/>
        <v>16300.441999999981</v>
      </c>
      <c r="E121" s="5">
        <f t="shared" si="3"/>
        <v>9.2465688714417626E-2</v>
      </c>
    </row>
    <row r="122" spans="1:5">
      <c r="A122" s="17" t="s">
        <v>252</v>
      </c>
      <c r="B122" s="18">
        <v>413986.68000000005</v>
      </c>
      <c r="C122" s="18">
        <v>412885.07399999996</v>
      </c>
      <c r="D122" s="11">
        <f t="shared" si="2"/>
        <v>-1101.6060000000871</v>
      </c>
      <c r="E122" s="5">
        <f t="shared" si="3"/>
        <v>-2.6609696717780555E-3</v>
      </c>
    </row>
    <row r="123" spans="1:5">
      <c r="A123" s="17" t="s">
        <v>253</v>
      </c>
      <c r="B123" s="18">
        <v>131817.63200000001</v>
      </c>
      <c r="C123" s="18">
        <v>142369.63200000001</v>
      </c>
      <c r="D123" s="11">
        <f t="shared" si="2"/>
        <v>10552</v>
      </c>
      <c r="E123" s="5">
        <f t="shared" si="3"/>
        <v>8.0049989063678509E-2</v>
      </c>
    </row>
    <row r="124" spans="1:5">
      <c r="A124" s="17" t="s">
        <v>254</v>
      </c>
      <c r="B124" s="18">
        <v>508315.13800000004</v>
      </c>
      <c r="C124" s="18">
        <v>503446.02499999997</v>
      </c>
      <c r="D124" s="11">
        <f t="shared" si="2"/>
        <v>-4869.1130000000703</v>
      </c>
      <c r="E124" s="5">
        <f t="shared" si="3"/>
        <v>-9.578925819832794E-3</v>
      </c>
    </row>
    <row r="125" spans="1:5">
      <c r="A125" s="17" t="s">
        <v>255</v>
      </c>
      <c r="B125" s="18">
        <v>276677.26499999996</v>
      </c>
      <c r="C125" s="18">
        <v>296266.81699999998</v>
      </c>
      <c r="D125" s="11">
        <f t="shared" si="2"/>
        <v>19589.552000000025</v>
      </c>
      <c r="E125" s="5">
        <f t="shared" si="3"/>
        <v>7.0802897375756652E-2</v>
      </c>
    </row>
    <row r="126" spans="1:5">
      <c r="A126" s="17" t="s">
        <v>256</v>
      </c>
      <c r="B126" s="18">
        <v>110392.43600000002</v>
      </c>
      <c r="C126" s="18">
        <v>113841.572</v>
      </c>
      <c r="D126" s="11">
        <f t="shared" si="2"/>
        <v>3449.1359999999841</v>
      </c>
      <c r="E126" s="5">
        <f t="shared" si="3"/>
        <v>3.1244314601409678E-2</v>
      </c>
    </row>
    <row r="127" spans="1:5">
      <c r="A127" s="17" t="s">
        <v>257</v>
      </c>
      <c r="B127" s="18">
        <v>32687.060000000005</v>
      </c>
      <c r="C127" s="18">
        <v>34503.737999999998</v>
      </c>
      <c r="D127" s="11">
        <f t="shared" si="2"/>
        <v>1816.6779999999926</v>
      </c>
      <c r="E127" s="5">
        <f t="shared" si="3"/>
        <v>5.5577895350636987E-2</v>
      </c>
    </row>
    <row r="128" spans="1:5">
      <c r="A128" s="17" t="s">
        <v>258</v>
      </c>
      <c r="B128" s="18">
        <v>454682.902</v>
      </c>
      <c r="C128" s="18">
        <v>477573.9580000001</v>
      </c>
      <c r="D128" s="11">
        <f t="shared" si="2"/>
        <v>22891.056000000099</v>
      </c>
      <c r="E128" s="5">
        <f t="shared" si="3"/>
        <v>5.0345099627256487E-2</v>
      </c>
    </row>
    <row r="129" spans="1:5">
      <c r="A129" s="17" t="s">
        <v>259</v>
      </c>
      <c r="B129" s="18">
        <v>355033.54600000003</v>
      </c>
      <c r="C129" s="18">
        <v>386035.39599999983</v>
      </c>
      <c r="D129" s="11">
        <f t="shared" si="2"/>
        <v>31001.849999999802</v>
      </c>
      <c r="E129" s="5">
        <f t="shared" si="3"/>
        <v>8.7320903473160252E-2</v>
      </c>
    </row>
    <row r="130" spans="1:5">
      <c r="A130" s="17" t="s">
        <v>260</v>
      </c>
      <c r="B130" s="18">
        <v>78724.19</v>
      </c>
      <c r="C130" s="18">
        <v>82363.135999999984</v>
      </c>
      <c r="D130" s="11">
        <f t="shared" si="2"/>
        <v>3638.9459999999817</v>
      </c>
      <c r="E130" s="5">
        <f t="shared" si="3"/>
        <v>4.6223987823818598E-2</v>
      </c>
    </row>
    <row r="131" spans="1:5">
      <c r="A131" s="17" t="s">
        <v>261</v>
      </c>
      <c r="B131" s="18">
        <v>358341.32500000001</v>
      </c>
      <c r="C131" s="18">
        <v>376696.51400000002</v>
      </c>
      <c r="D131" s="11">
        <f t="shared" si="2"/>
        <v>18355.189000000013</v>
      </c>
      <c r="E131" s="5">
        <f t="shared" si="3"/>
        <v>5.1222640871800125E-2</v>
      </c>
    </row>
    <row r="132" spans="1:5">
      <c r="A132" s="17" t="s">
        <v>262</v>
      </c>
      <c r="B132" s="18">
        <v>198691.10899999997</v>
      </c>
      <c r="C132" s="18">
        <v>217032.60700000002</v>
      </c>
      <c r="D132" s="11">
        <f t="shared" si="2"/>
        <v>18341.498000000051</v>
      </c>
      <c r="E132" s="5">
        <f t="shared" si="3"/>
        <v>9.2311619238081025E-2</v>
      </c>
    </row>
    <row r="133" spans="1:5">
      <c r="A133" s="17" t="s">
        <v>263</v>
      </c>
      <c r="B133" s="18">
        <v>82056.936000000002</v>
      </c>
      <c r="C133" s="18">
        <v>78722.406999999992</v>
      </c>
      <c r="D133" s="11">
        <f t="shared" si="2"/>
        <v>-3334.5290000000095</v>
      </c>
      <c r="E133" s="5">
        <f t="shared" si="3"/>
        <v>-4.0636772009132897E-2</v>
      </c>
    </row>
    <row r="134" spans="1:5">
      <c r="A134" s="17" t="s">
        <v>264</v>
      </c>
      <c r="B134" s="18">
        <v>1346463.6539999999</v>
      </c>
      <c r="C134" s="18">
        <v>1333875.5530000001</v>
      </c>
      <c r="D134" s="11">
        <f t="shared" si="2"/>
        <v>-12588.100999999791</v>
      </c>
      <c r="E134" s="5">
        <f t="shared" si="3"/>
        <v>-9.3490091341149502E-3</v>
      </c>
    </row>
    <row r="135" spans="1:5">
      <c r="A135" s="17" t="s">
        <v>265</v>
      </c>
      <c r="B135" s="18">
        <v>164292.77300000004</v>
      </c>
      <c r="C135" s="18">
        <v>170475.69400000002</v>
      </c>
      <c r="D135" s="11">
        <f t="shared" si="2"/>
        <v>6182.920999999973</v>
      </c>
      <c r="E135" s="5">
        <f t="shared" si="3"/>
        <v>3.7633554337779491E-2</v>
      </c>
    </row>
    <row r="136" spans="1:5">
      <c r="A136" s="17" t="s">
        <v>266</v>
      </c>
      <c r="B136" s="18">
        <v>144667.89599999998</v>
      </c>
      <c r="C136" s="18">
        <v>149108.50200000001</v>
      </c>
      <c r="D136" s="11">
        <f t="shared" si="2"/>
        <v>4440.6060000000289</v>
      </c>
      <c r="E136" s="5">
        <f t="shared" si="3"/>
        <v>3.0695172341485007E-2</v>
      </c>
    </row>
    <row r="137" spans="1:5">
      <c r="A137" s="17" t="s">
        <v>267</v>
      </c>
      <c r="B137" s="18">
        <v>59655.323000000004</v>
      </c>
      <c r="C137" s="18">
        <v>62172.337999999989</v>
      </c>
      <c r="D137" s="11">
        <f t="shared" si="2"/>
        <v>2517.0149999999849</v>
      </c>
      <c r="E137" s="5">
        <f t="shared" si="3"/>
        <v>4.2192630488313419E-2</v>
      </c>
    </row>
    <row r="138" spans="1:5">
      <c r="A138" s="17" t="s">
        <v>268</v>
      </c>
      <c r="B138" s="18">
        <v>296497.81800000003</v>
      </c>
      <c r="C138" s="18">
        <v>306243.12300000014</v>
      </c>
      <c r="D138" s="11">
        <f t="shared" ref="D138:D201" si="4">C138-B138</f>
        <v>9745.3050000001094</v>
      </c>
      <c r="E138" s="5">
        <f t="shared" ref="E138:E201" si="5">D138/B138</f>
        <v>3.2868049639407829E-2</v>
      </c>
    </row>
    <row r="139" spans="1:5">
      <c r="A139" s="17" t="s">
        <v>269</v>
      </c>
      <c r="B139" s="18">
        <v>190207.50400000002</v>
      </c>
      <c r="C139" s="18">
        <v>193506.16600000006</v>
      </c>
      <c r="D139" s="11">
        <f t="shared" si="4"/>
        <v>3298.6620000000403</v>
      </c>
      <c r="E139" s="5">
        <f t="shared" si="5"/>
        <v>1.7342438813560374E-2</v>
      </c>
    </row>
    <row r="140" spans="1:5">
      <c r="A140" s="17" t="s">
        <v>270</v>
      </c>
      <c r="B140" s="18">
        <v>270998.48199999996</v>
      </c>
      <c r="C140" s="18">
        <v>286831.40499999997</v>
      </c>
      <c r="D140" s="11">
        <f t="shared" si="4"/>
        <v>15832.92300000001</v>
      </c>
      <c r="E140" s="5">
        <f t="shared" si="5"/>
        <v>5.8424397373561719E-2</v>
      </c>
    </row>
    <row r="141" spans="1:5">
      <c r="A141" s="17" t="s">
        <v>271</v>
      </c>
      <c r="B141" s="18">
        <v>481077.69300000003</v>
      </c>
      <c r="C141" s="18">
        <v>485425.28299999988</v>
      </c>
      <c r="D141" s="11">
        <f t="shared" si="4"/>
        <v>4347.589999999851</v>
      </c>
      <c r="E141" s="5">
        <f t="shared" si="5"/>
        <v>9.0371889265708494E-3</v>
      </c>
    </row>
    <row r="142" spans="1:5">
      <c r="A142" s="17" t="s">
        <v>129</v>
      </c>
      <c r="B142" s="18">
        <v>16829565.060000002</v>
      </c>
      <c r="C142" s="18">
        <v>17073225.547999982</v>
      </c>
      <c r="D142" s="11">
        <f t="shared" si="4"/>
        <v>243660.48799997941</v>
      </c>
      <c r="E142" s="5">
        <f t="shared" si="5"/>
        <v>1.4478121515992367E-2</v>
      </c>
    </row>
    <row r="143" spans="1:5">
      <c r="A143" s="17" t="s">
        <v>272</v>
      </c>
      <c r="B143" s="18">
        <v>70029.540999999997</v>
      </c>
      <c r="C143" s="18">
        <v>75136.403999999995</v>
      </c>
      <c r="D143" s="11">
        <f t="shared" si="4"/>
        <v>5106.8629999999976</v>
      </c>
      <c r="E143" s="5">
        <f t="shared" si="5"/>
        <v>7.2924410571247322E-2</v>
      </c>
    </row>
    <row r="144" spans="1:5">
      <c r="A144" s="17" t="s">
        <v>273</v>
      </c>
      <c r="B144" s="18">
        <v>130971.68699999999</v>
      </c>
      <c r="C144" s="18">
        <v>138484.86600000001</v>
      </c>
      <c r="D144" s="11">
        <f t="shared" si="4"/>
        <v>7513.1790000000183</v>
      </c>
      <c r="E144" s="5">
        <f t="shared" si="5"/>
        <v>5.7364909715181565E-2</v>
      </c>
    </row>
    <row r="145" spans="1:5">
      <c r="A145" s="17" t="s">
        <v>274</v>
      </c>
      <c r="B145" s="18">
        <v>906636.27899999975</v>
      </c>
      <c r="C145" s="18">
        <v>964893.72199999995</v>
      </c>
      <c r="D145" s="11">
        <f t="shared" si="4"/>
        <v>58257.443000000203</v>
      </c>
      <c r="E145" s="5">
        <f t="shared" si="5"/>
        <v>6.4256686335403324E-2</v>
      </c>
    </row>
    <row r="146" spans="1:5">
      <c r="A146" s="17" t="s">
        <v>275</v>
      </c>
      <c r="B146" s="18">
        <v>113386.15500000003</v>
      </c>
      <c r="C146" s="18">
        <v>116802.253</v>
      </c>
      <c r="D146" s="11">
        <f t="shared" si="4"/>
        <v>3416.097999999969</v>
      </c>
      <c r="E146" s="5">
        <f t="shared" si="5"/>
        <v>3.0127999313496152E-2</v>
      </c>
    </row>
    <row r="147" spans="1:5">
      <c r="A147" s="17" t="s">
        <v>276</v>
      </c>
      <c r="B147" s="18">
        <v>710387.03899999999</v>
      </c>
      <c r="C147" s="18">
        <v>706034.48499999999</v>
      </c>
      <c r="D147" s="11">
        <f t="shared" si="4"/>
        <v>-4352.5540000000037</v>
      </c>
      <c r="E147" s="5">
        <f t="shared" si="5"/>
        <v>-6.127017753768455E-3</v>
      </c>
    </row>
    <row r="148" spans="1:5">
      <c r="A148" s="17" t="s">
        <v>277</v>
      </c>
      <c r="B148" s="18">
        <v>395324.65499999997</v>
      </c>
      <c r="C148" s="18">
        <v>405162.93799999991</v>
      </c>
      <c r="D148" s="11">
        <f t="shared" si="4"/>
        <v>9838.2829999999376</v>
      </c>
      <c r="E148" s="5">
        <f t="shared" si="5"/>
        <v>2.4886590996961569E-2</v>
      </c>
    </row>
    <row r="149" spans="1:5">
      <c r="A149" s="17" t="s">
        <v>278</v>
      </c>
      <c r="B149" s="18">
        <v>154210.31700000001</v>
      </c>
      <c r="C149" s="18">
        <v>161931.85500000004</v>
      </c>
      <c r="D149" s="11">
        <f t="shared" si="4"/>
        <v>7721.5380000000296</v>
      </c>
      <c r="E149" s="5">
        <f t="shared" si="5"/>
        <v>5.0071474789848393E-2</v>
      </c>
    </row>
    <row r="150" spans="1:5">
      <c r="A150" s="17" t="s">
        <v>279</v>
      </c>
      <c r="B150" s="18">
        <v>153996.97799999997</v>
      </c>
      <c r="C150" s="18">
        <v>163731.00999999998</v>
      </c>
      <c r="D150" s="11">
        <f t="shared" si="4"/>
        <v>9734.0320000000065</v>
      </c>
      <c r="E150" s="5">
        <f t="shared" si="5"/>
        <v>6.3209240378730089E-2</v>
      </c>
    </row>
    <row r="151" spans="1:5">
      <c r="A151" s="17" t="s">
        <v>280</v>
      </c>
      <c r="B151" s="18">
        <v>495652.58300000004</v>
      </c>
      <c r="C151" s="18">
        <v>511717.20699999988</v>
      </c>
      <c r="D151" s="11">
        <f t="shared" si="4"/>
        <v>16064.623999999836</v>
      </c>
      <c r="E151" s="5">
        <f t="shared" si="5"/>
        <v>3.2411056758277469E-2</v>
      </c>
    </row>
    <row r="152" spans="1:5">
      <c r="A152" s="17" t="s">
        <v>281</v>
      </c>
      <c r="B152" s="18">
        <v>707098.06400000013</v>
      </c>
      <c r="C152" s="18">
        <v>751360.32700000005</v>
      </c>
      <c r="D152" s="11">
        <f t="shared" si="4"/>
        <v>44262.262999999919</v>
      </c>
      <c r="E152" s="5">
        <f t="shared" si="5"/>
        <v>6.2597064330245297E-2</v>
      </c>
    </row>
    <row r="153" spans="1:5">
      <c r="A153" s="17" t="s">
        <v>282</v>
      </c>
      <c r="B153" s="18">
        <v>195331.66799999998</v>
      </c>
      <c r="C153" s="18">
        <v>195094.81099999996</v>
      </c>
      <c r="D153" s="11">
        <f t="shared" si="4"/>
        <v>-236.85700000001816</v>
      </c>
      <c r="E153" s="5">
        <f t="shared" si="5"/>
        <v>-1.2125888363376807E-3</v>
      </c>
    </row>
    <row r="154" spans="1:5">
      <c r="A154" s="17" t="s">
        <v>283</v>
      </c>
      <c r="B154" s="18">
        <v>245190.503</v>
      </c>
      <c r="C154" s="18">
        <v>243846.302</v>
      </c>
      <c r="D154" s="11">
        <f t="shared" si="4"/>
        <v>-1344.2010000000009</v>
      </c>
      <c r="E154" s="5">
        <f t="shared" si="5"/>
        <v>-5.4822718806527386E-3</v>
      </c>
    </row>
    <row r="155" spans="1:5">
      <c r="A155" s="17" t="s">
        <v>284</v>
      </c>
      <c r="B155" s="18">
        <v>65418.337000000007</v>
      </c>
      <c r="C155" s="18">
        <v>63115.443000000014</v>
      </c>
      <c r="D155" s="11">
        <f t="shared" si="4"/>
        <v>-2302.893999999993</v>
      </c>
      <c r="E155" s="5">
        <f t="shared" si="5"/>
        <v>-3.5202576305172553E-2</v>
      </c>
    </row>
    <row r="156" spans="1:5">
      <c r="A156" s="17" t="s">
        <v>285</v>
      </c>
      <c r="B156" s="18">
        <v>102181.41499999999</v>
      </c>
      <c r="C156" s="18">
        <v>101783.35799999999</v>
      </c>
      <c r="D156" s="11">
        <f t="shared" si="4"/>
        <v>-398.0570000000007</v>
      </c>
      <c r="E156" s="5">
        <f t="shared" si="5"/>
        <v>-3.8955909937242574E-3</v>
      </c>
    </row>
    <row r="157" spans="1:5">
      <c r="A157" s="17" t="s">
        <v>286</v>
      </c>
      <c r="B157" s="18">
        <v>1584338.1020000004</v>
      </c>
      <c r="C157" s="18">
        <v>1632223.6100000003</v>
      </c>
      <c r="D157" s="11">
        <f t="shared" si="4"/>
        <v>47885.507999999914</v>
      </c>
      <c r="E157" s="5">
        <f t="shared" si="5"/>
        <v>3.0224298676874151E-2</v>
      </c>
    </row>
    <row r="158" spans="1:5">
      <c r="A158" s="17" t="s">
        <v>287</v>
      </c>
      <c r="B158" s="18">
        <v>1694489.8</v>
      </c>
      <c r="C158" s="18">
        <v>1753095.8319999997</v>
      </c>
      <c r="D158" s="11">
        <f t="shared" si="4"/>
        <v>58606.031999999657</v>
      </c>
      <c r="E158" s="5">
        <f t="shared" si="5"/>
        <v>3.4586240648955019E-2</v>
      </c>
    </row>
    <row r="159" spans="1:5">
      <c r="A159" s="17" t="s">
        <v>288</v>
      </c>
      <c r="B159" s="18">
        <v>1134327.3829999997</v>
      </c>
      <c r="C159" s="18">
        <v>1130525.2309999999</v>
      </c>
      <c r="D159" s="11">
        <f t="shared" si="4"/>
        <v>-3802.151999999769</v>
      </c>
      <c r="E159" s="5">
        <f t="shared" si="5"/>
        <v>-3.3519000396023853E-3</v>
      </c>
    </row>
    <row r="160" spans="1:5">
      <c r="A160" s="17" t="s">
        <v>289</v>
      </c>
      <c r="B160" s="18">
        <v>118403.97399999999</v>
      </c>
      <c r="C160" s="18">
        <v>114755.99700000002</v>
      </c>
      <c r="D160" s="11">
        <f t="shared" si="4"/>
        <v>-3647.9769999999698</v>
      </c>
      <c r="E160" s="5">
        <f t="shared" si="5"/>
        <v>-3.0809582455399429E-2</v>
      </c>
    </row>
    <row r="161" spans="1:5">
      <c r="A161" s="17" t="s">
        <v>290</v>
      </c>
      <c r="B161" s="18">
        <v>144846.63200000001</v>
      </c>
      <c r="C161" s="18">
        <v>144380.70300000001</v>
      </c>
      <c r="D161" s="11">
        <f t="shared" si="4"/>
        <v>-465.92900000000373</v>
      </c>
      <c r="E161" s="5">
        <f t="shared" si="5"/>
        <v>-3.2167057912675782E-3</v>
      </c>
    </row>
    <row r="162" spans="1:5">
      <c r="A162" s="17" t="s">
        <v>291</v>
      </c>
      <c r="B162" s="18">
        <v>68747.796000000002</v>
      </c>
      <c r="C162" s="18">
        <v>74466.851999999999</v>
      </c>
      <c r="D162" s="11">
        <f t="shared" si="4"/>
        <v>5719.0559999999969</v>
      </c>
      <c r="E162" s="5">
        <f t="shared" si="5"/>
        <v>8.3188935976943851E-2</v>
      </c>
    </row>
    <row r="163" spans="1:5">
      <c r="A163" s="17" t="s">
        <v>292</v>
      </c>
      <c r="B163" s="18">
        <v>123664.04399999998</v>
      </c>
      <c r="C163" s="18">
        <v>132979.59700000001</v>
      </c>
      <c r="D163" s="11">
        <f t="shared" si="4"/>
        <v>9315.553000000029</v>
      </c>
      <c r="E163" s="5">
        <f t="shared" si="5"/>
        <v>7.5329519387220031E-2</v>
      </c>
    </row>
    <row r="164" spans="1:5">
      <c r="A164" s="17" t="s">
        <v>293</v>
      </c>
      <c r="B164" s="18">
        <v>359442.61299999995</v>
      </c>
      <c r="C164" s="18">
        <v>356913.23899999994</v>
      </c>
      <c r="D164" s="11">
        <f t="shared" si="4"/>
        <v>-2529.3740000000107</v>
      </c>
      <c r="E164" s="5">
        <f t="shared" si="5"/>
        <v>-7.0369341544932818E-3</v>
      </c>
    </row>
    <row r="165" spans="1:5">
      <c r="A165" s="19" t="s">
        <v>294</v>
      </c>
      <c r="B165" s="18">
        <v>49528.224999999999</v>
      </c>
      <c r="C165" s="18">
        <v>69463.701000000001</v>
      </c>
      <c r="D165" s="11">
        <f t="shared" si="4"/>
        <v>19935.476000000002</v>
      </c>
      <c r="E165" s="5">
        <f t="shared" si="5"/>
        <v>0.40250737836859696</v>
      </c>
    </row>
    <row r="166" spans="1:5">
      <c r="A166" s="17" t="s">
        <v>295</v>
      </c>
      <c r="B166" s="18">
        <v>768729.96799999999</v>
      </c>
      <c r="C166" s="18">
        <v>789431.35600000015</v>
      </c>
      <c r="D166" s="11">
        <f t="shared" si="4"/>
        <v>20701.388000000152</v>
      </c>
      <c r="E166" s="5">
        <f t="shared" si="5"/>
        <v>2.6929336518334034E-2</v>
      </c>
    </row>
    <row r="167" spans="1:5">
      <c r="A167" s="17" t="s">
        <v>296</v>
      </c>
      <c r="B167" s="18">
        <v>43760.06900000001</v>
      </c>
      <c r="C167" s="18">
        <v>41893.654999999999</v>
      </c>
      <c r="D167" s="11">
        <f t="shared" si="4"/>
        <v>-1866.4140000000116</v>
      </c>
      <c r="E167" s="5">
        <f t="shared" si="5"/>
        <v>-4.2651075344511249E-2</v>
      </c>
    </row>
    <row r="168" spans="1:5">
      <c r="A168" s="17" t="s">
        <v>297</v>
      </c>
      <c r="B168" s="18">
        <v>37303.677000000003</v>
      </c>
      <c r="C168" s="18">
        <v>38288.766000000003</v>
      </c>
      <c r="D168" s="11">
        <f t="shared" si="4"/>
        <v>985.08899999999994</v>
      </c>
      <c r="E168" s="5">
        <f t="shared" si="5"/>
        <v>2.6407289554860769E-2</v>
      </c>
    </row>
    <row r="169" spans="1:5">
      <c r="A169" s="17" t="s">
        <v>298</v>
      </c>
      <c r="B169" s="18">
        <v>247461.22100000002</v>
      </c>
      <c r="C169" s="18">
        <v>251073.97799999994</v>
      </c>
      <c r="D169" s="11">
        <f t="shared" si="4"/>
        <v>3612.756999999925</v>
      </c>
      <c r="E169" s="5">
        <f t="shared" si="5"/>
        <v>1.4599285437130873E-2</v>
      </c>
    </row>
    <row r="170" spans="1:5">
      <c r="A170" s="17" t="s">
        <v>299</v>
      </c>
      <c r="B170" s="18">
        <v>519533.61300000001</v>
      </c>
      <c r="C170" s="18">
        <v>543384.68000000005</v>
      </c>
      <c r="D170" s="11">
        <f t="shared" si="4"/>
        <v>23851.067000000039</v>
      </c>
      <c r="E170" s="5">
        <f t="shared" si="5"/>
        <v>4.5908611884174735E-2</v>
      </c>
    </row>
    <row r="171" spans="1:5">
      <c r="A171" s="17" t="s">
        <v>300</v>
      </c>
      <c r="B171" s="18">
        <v>360153.74800000002</v>
      </c>
      <c r="C171" s="18">
        <v>356493.32</v>
      </c>
      <c r="D171" s="11">
        <f t="shared" si="4"/>
        <v>-3660.4280000000144</v>
      </c>
      <c r="E171" s="5">
        <f t="shared" si="5"/>
        <v>-1.0163514944178824E-2</v>
      </c>
    </row>
    <row r="172" spans="1:5">
      <c r="A172" s="17" t="s">
        <v>301</v>
      </c>
      <c r="B172" s="18">
        <v>170581.91500000001</v>
      </c>
      <c r="C172" s="18">
        <v>173275.21999999994</v>
      </c>
      <c r="D172" s="11">
        <f t="shared" si="4"/>
        <v>2693.3049999999348</v>
      </c>
      <c r="E172" s="5">
        <f t="shared" si="5"/>
        <v>1.5788924634829751E-2</v>
      </c>
    </row>
    <row r="173" spans="1:5">
      <c r="A173" s="17" t="s">
        <v>302</v>
      </c>
      <c r="B173" s="18">
        <v>223471.71500000003</v>
      </c>
      <c r="C173" s="18">
        <v>240356.62999999998</v>
      </c>
      <c r="D173" s="11">
        <f t="shared" si="4"/>
        <v>16884.91499999995</v>
      </c>
      <c r="E173" s="5">
        <f t="shared" si="5"/>
        <v>7.5557280258040482E-2</v>
      </c>
    </row>
    <row r="174" spans="1:5">
      <c r="A174" s="17" t="s">
        <v>303</v>
      </c>
      <c r="B174" s="18">
        <v>2852512.5070000002</v>
      </c>
      <c r="C174" s="18">
        <v>2890617.2579999994</v>
      </c>
      <c r="D174" s="11">
        <f t="shared" si="4"/>
        <v>38104.750999999233</v>
      </c>
      <c r="E174" s="5">
        <f t="shared" si="5"/>
        <v>1.3358311631058951E-2</v>
      </c>
    </row>
    <row r="175" spans="1:5">
      <c r="A175" s="17" t="s">
        <v>304</v>
      </c>
      <c r="B175" s="18">
        <v>74067.501999999993</v>
      </c>
      <c r="C175" s="18">
        <v>70427.731</v>
      </c>
      <c r="D175" s="11">
        <f t="shared" si="4"/>
        <v>-3639.7709999999934</v>
      </c>
      <c r="E175" s="5">
        <f t="shared" si="5"/>
        <v>-4.9141268460761556E-2</v>
      </c>
    </row>
    <row r="176" spans="1:5">
      <c r="A176" s="17" t="s">
        <v>305</v>
      </c>
      <c r="B176" s="18">
        <v>553067.81900000002</v>
      </c>
      <c r="C176" s="18">
        <v>557505.0610000001</v>
      </c>
      <c r="D176" s="11">
        <f t="shared" si="4"/>
        <v>4437.2420000000857</v>
      </c>
      <c r="E176" s="5">
        <f t="shared" si="5"/>
        <v>8.0229618277611013E-3</v>
      </c>
    </row>
    <row r="177" spans="1:5">
      <c r="A177" s="17" t="s">
        <v>306</v>
      </c>
      <c r="B177" s="18">
        <v>510959.65900000016</v>
      </c>
      <c r="C177" s="18">
        <v>515660.80700000003</v>
      </c>
      <c r="D177" s="11">
        <f t="shared" si="4"/>
        <v>4701.1479999998701</v>
      </c>
      <c r="E177" s="5">
        <f t="shared" si="5"/>
        <v>9.2006245839456151E-3</v>
      </c>
    </row>
    <row r="178" spans="1:5">
      <c r="A178" s="17" t="s">
        <v>307</v>
      </c>
      <c r="B178" s="18">
        <v>419741.18900000001</v>
      </c>
      <c r="C178" s="18">
        <v>424451.83799999993</v>
      </c>
      <c r="D178" s="11">
        <f t="shared" si="4"/>
        <v>4710.6489999999176</v>
      </c>
      <c r="E178" s="5">
        <f t="shared" si="5"/>
        <v>1.1222746595878913E-2</v>
      </c>
    </row>
    <row r="179" spans="1:5">
      <c r="A179" s="17" t="s">
        <v>308</v>
      </c>
      <c r="B179" s="18">
        <v>58118.216000000008</v>
      </c>
      <c r="C179" s="18">
        <v>61193.787999999993</v>
      </c>
      <c r="D179" s="11">
        <f t="shared" si="4"/>
        <v>3075.5719999999856</v>
      </c>
      <c r="E179" s="5">
        <f t="shared" si="5"/>
        <v>5.2919243082065442E-2</v>
      </c>
    </row>
    <row r="180" spans="1:5">
      <c r="A180" s="17" t="s">
        <v>309</v>
      </c>
      <c r="B180" s="18">
        <v>241911.28200000001</v>
      </c>
      <c r="C180" s="18">
        <v>246728.61</v>
      </c>
      <c r="D180" s="11">
        <f t="shared" si="4"/>
        <v>4817.3279999999795</v>
      </c>
      <c r="E180" s="5">
        <f t="shared" si="5"/>
        <v>1.99136144464729E-2</v>
      </c>
    </row>
    <row r="181" spans="1:5">
      <c r="A181" s="17" t="s">
        <v>310</v>
      </c>
      <c r="B181" s="18">
        <v>83379.893999999986</v>
      </c>
      <c r="C181" s="18">
        <v>86171.785999999993</v>
      </c>
      <c r="D181" s="11">
        <f t="shared" si="4"/>
        <v>2791.8920000000071</v>
      </c>
      <c r="E181" s="5">
        <f t="shared" si="5"/>
        <v>3.3483995554132125E-2</v>
      </c>
    </row>
    <row r="182" spans="1:5">
      <c r="A182" s="17" t="s">
        <v>311</v>
      </c>
      <c r="B182" s="18">
        <v>171265.149</v>
      </c>
      <c r="C182" s="18">
        <v>178534.97199999998</v>
      </c>
      <c r="D182" s="11">
        <f t="shared" si="4"/>
        <v>7269.8229999999749</v>
      </c>
      <c r="E182" s="5">
        <f t="shared" si="5"/>
        <v>4.244776618271575E-2</v>
      </c>
    </row>
    <row r="183" spans="1:5">
      <c r="A183" s="17" t="s">
        <v>312</v>
      </c>
      <c r="B183" s="18">
        <v>113902.19800000002</v>
      </c>
      <c r="C183" s="18">
        <v>118411.391</v>
      </c>
      <c r="D183" s="11">
        <f t="shared" si="4"/>
        <v>4509.1929999999847</v>
      </c>
      <c r="E183" s="5">
        <f t="shared" si="5"/>
        <v>3.9588287839713014E-2</v>
      </c>
    </row>
    <row r="184" spans="1:5">
      <c r="A184" s="19" t="s">
        <v>313</v>
      </c>
      <c r="B184" s="18">
        <v>6495.7619999999997</v>
      </c>
      <c r="C184" s="18">
        <v>45042.801999999989</v>
      </c>
      <c r="D184" s="11">
        <f t="shared" si="4"/>
        <v>38547.039999999986</v>
      </c>
      <c r="E184" s="5">
        <f t="shared" si="5"/>
        <v>5.9341829334264382</v>
      </c>
    </row>
    <row r="185" spans="1:5">
      <c r="A185" s="17" t="s">
        <v>314</v>
      </c>
      <c r="B185" s="18">
        <v>199500.40200000003</v>
      </c>
      <c r="C185" s="18">
        <v>198365.64299999998</v>
      </c>
      <c r="D185" s="11">
        <f t="shared" si="4"/>
        <v>-1134.7590000000491</v>
      </c>
      <c r="E185" s="5">
        <f t="shared" si="5"/>
        <v>-5.68800357605319E-3</v>
      </c>
    </row>
    <row r="186" spans="1:5">
      <c r="A186" s="17" t="s">
        <v>315</v>
      </c>
      <c r="B186" s="18">
        <v>427706.00700000004</v>
      </c>
      <c r="C186" s="18">
        <v>434810.17</v>
      </c>
      <c r="D186" s="11">
        <f t="shared" si="4"/>
        <v>7104.1629999999423</v>
      </c>
      <c r="E186" s="5">
        <f t="shared" si="5"/>
        <v>1.660992102923619E-2</v>
      </c>
    </row>
    <row r="187" spans="1:5">
      <c r="A187" s="17" t="s">
        <v>316</v>
      </c>
      <c r="B187" s="18">
        <v>134947.32199999999</v>
      </c>
      <c r="C187" s="18">
        <v>136645.38699999999</v>
      </c>
      <c r="D187" s="11">
        <f t="shared" si="4"/>
        <v>1698.0650000000023</v>
      </c>
      <c r="E187" s="5">
        <f t="shared" si="5"/>
        <v>1.2583169305130801E-2</v>
      </c>
    </row>
    <row r="188" spans="1:5">
      <c r="A188" s="17" t="s">
        <v>317</v>
      </c>
      <c r="B188" s="18">
        <v>111781.03300000001</v>
      </c>
      <c r="C188" s="18">
        <v>115610.298</v>
      </c>
      <c r="D188" s="11">
        <f t="shared" si="4"/>
        <v>3829.2649999999849</v>
      </c>
      <c r="E188" s="5">
        <f t="shared" si="5"/>
        <v>3.425684033533654E-2</v>
      </c>
    </row>
    <row r="189" spans="1:5">
      <c r="A189" s="17" t="s">
        <v>318</v>
      </c>
      <c r="B189" s="18">
        <v>90662.380999999994</v>
      </c>
      <c r="C189" s="18">
        <v>98349.863000000012</v>
      </c>
      <c r="D189" s="11">
        <f t="shared" si="4"/>
        <v>7687.4820000000182</v>
      </c>
      <c r="E189" s="5">
        <f t="shared" si="5"/>
        <v>8.4792412411935428E-2</v>
      </c>
    </row>
    <row r="190" spans="1:5">
      <c r="A190" s="17" t="s">
        <v>319</v>
      </c>
      <c r="B190" s="18">
        <v>106894.20700000001</v>
      </c>
      <c r="C190" s="18">
        <v>107394.19099999999</v>
      </c>
      <c r="D190" s="11">
        <f t="shared" si="4"/>
        <v>499.98399999998219</v>
      </c>
      <c r="E190" s="5">
        <f t="shared" si="5"/>
        <v>4.6773722733167581E-3</v>
      </c>
    </row>
    <row r="191" spans="1:5">
      <c r="A191" s="17" t="s">
        <v>320</v>
      </c>
      <c r="B191" s="18">
        <v>183642.986</v>
      </c>
      <c r="C191" s="18">
        <v>199643.16200000001</v>
      </c>
      <c r="D191" s="11">
        <f t="shared" si="4"/>
        <v>16000.176000000007</v>
      </c>
      <c r="E191" s="5">
        <f t="shared" si="5"/>
        <v>8.7126529297448949E-2</v>
      </c>
    </row>
    <row r="192" spans="1:5">
      <c r="A192" s="17" t="s">
        <v>321</v>
      </c>
      <c r="B192" s="18">
        <v>234113.03400000001</v>
      </c>
      <c r="C192" s="18">
        <v>244863.15999999997</v>
      </c>
      <c r="D192" s="11">
        <f t="shared" si="4"/>
        <v>10750.12599999996</v>
      </c>
      <c r="E192" s="5">
        <f t="shared" si="5"/>
        <v>4.5918528397696813E-2</v>
      </c>
    </row>
    <row r="193" spans="1:5">
      <c r="A193" s="17" t="s">
        <v>322</v>
      </c>
      <c r="B193" s="18">
        <v>348692.25300000003</v>
      </c>
      <c r="C193" s="18">
        <v>365504.01700000005</v>
      </c>
      <c r="D193" s="11">
        <f t="shared" si="4"/>
        <v>16811.764000000025</v>
      </c>
      <c r="E193" s="5">
        <f t="shared" si="5"/>
        <v>4.8213758279281371E-2</v>
      </c>
    </row>
    <row r="194" spans="1:5">
      <c r="A194" s="17" t="s">
        <v>323</v>
      </c>
      <c r="B194" s="18">
        <v>137255.24799999999</v>
      </c>
      <c r="C194" s="18">
        <v>144609.24500000002</v>
      </c>
      <c r="D194" s="11">
        <f t="shared" si="4"/>
        <v>7353.9970000000321</v>
      </c>
      <c r="E194" s="5">
        <f t="shared" si="5"/>
        <v>5.3578985919722592E-2</v>
      </c>
    </row>
    <row r="195" spans="1:5">
      <c r="A195" s="17" t="s">
        <v>324</v>
      </c>
      <c r="B195" s="18">
        <v>120758.39300000001</v>
      </c>
      <c r="C195" s="18">
        <v>122146.982</v>
      </c>
      <c r="D195" s="11">
        <f t="shared" si="4"/>
        <v>1388.5889999999927</v>
      </c>
      <c r="E195" s="5">
        <f t="shared" si="5"/>
        <v>1.1498902606297457E-2</v>
      </c>
    </row>
    <row r="196" spans="1:5">
      <c r="A196" s="17" t="s">
        <v>325</v>
      </c>
      <c r="B196" s="18">
        <v>2077926.1879999998</v>
      </c>
      <c r="C196" s="18">
        <v>2091831.6699999997</v>
      </c>
      <c r="D196" s="11">
        <f t="shared" si="4"/>
        <v>13905.481999999844</v>
      </c>
      <c r="E196" s="5">
        <f t="shared" si="5"/>
        <v>6.6919999758912729E-3</v>
      </c>
    </row>
    <row r="197" spans="1:5">
      <c r="A197" s="17" t="s">
        <v>326</v>
      </c>
      <c r="B197" s="18">
        <v>4687373.3169999998</v>
      </c>
      <c r="C197" s="18">
        <v>4798490.722000001</v>
      </c>
      <c r="D197" s="11">
        <f t="shared" si="4"/>
        <v>111117.40500000119</v>
      </c>
      <c r="E197" s="5">
        <f t="shared" si="5"/>
        <v>2.3705687062945149E-2</v>
      </c>
    </row>
    <row r="198" spans="1:5">
      <c r="A198" s="17" t="s">
        <v>327</v>
      </c>
      <c r="B198" s="18">
        <v>236821.62700000001</v>
      </c>
      <c r="C198" s="18">
        <v>259024.95100000006</v>
      </c>
      <c r="D198" s="11">
        <f t="shared" si="4"/>
        <v>22203.324000000051</v>
      </c>
      <c r="E198" s="5">
        <f t="shared" si="5"/>
        <v>9.375547445250873E-2</v>
      </c>
    </row>
    <row r="199" spans="1:5">
      <c r="A199" s="17" t="s">
        <v>328</v>
      </c>
      <c r="B199" s="18">
        <v>304364.95</v>
      </c>
      <c r="C199" s="18">
        <v>310993.4960000001</v>
      </c>
      <c r="D199" s="11">
        <f t="shared" si="4"/>
        <v>6628.5460000000894</v>
      </c>
      <c r="E199" s="5">
        <f t="shared" si="5"/>
        <v>2.1778282946180529E-2</v>
      </c>
    </row>
    <row r="200" spans="1:5">
      <c r="A200" s="17" t="s">
        <v>329</v>
      </c>
      <c r="B200" s="18">
        <v>218805.45900000003</v>
      </c>
      <c r="C200" s="18">
        <v>214241.03099999999</v>
      </c>
      <c r="D200" s="11">
        <f t="shared" si="4"/>
        <v>-4564.4280000000435</v>
      </c>
      <c r="E200" s="5">
        <f t="shared" si="5"/>
        <v>-2.086066783187545E-2</v>
      </c>
    </row>
    <row r="201" spans="1:5">
      <c r="A201" s="17" t="s">
        <v>330</v>
      </c>
      <c r="B201" s="18">
        <v>50932.146999999997</v>
      </c>
      <c r="C201" s="18">
        <v>54267.759999999995</v>
      </c>
      <c r="D201" s="11">
        <f t="shared" si="4"/>
        <v>3335.6129999999976</v>
      </c>
      <c r="E201" s="5">
        <f t="shared" si="5"/>
        <v>6.5491309447449714E-2</v>
      </c>
    </row>
    <row r="202" spans="1:5">
      <c r="A202" s="19" t="s">
        <v>331</v>
      </c>
      <c r="B202" s="18"/>
      <c r="C202" s="18">
        <v>135791.21799999999</v>
      </c>
      <c r="D202" s="11">
        <f t="shared" ref="D202:D239" si="6">C202-B202</f>
        <v>135791.21799999999</v>
      </c>
      <c r="E202" s="5"/>
    </row>
    <row r="203" spans="1:5">
      <c r="A203" s="17" t="s">
        <v>332</v>
      </c>
      <c r="B203" s="18">
        <v>1040394.968</v>
      </c>
      <c r="C203" s="18">
        <v>1034064.6410000003</v>
      </c>
      <c r="D203" s="11">
        <f t="shared" si="6"/>
        <v>-6330.3269999996992</v>
      </c>
      <c r="E203" s="5">
        <f t="shared" ref="E203:E239" si="7">D203/B203</f>
        <v>-6.084542115931975E-3</v>
      </c>
    </row>
    <row r="204" spans="1:5">
      <c r="A204" s="17" t="s">
        <v>333</v>
      </c>
      <c r="B204" s="18">
        <v>919549.81099999987</v>
      </c>
      <c r="C204" s="18">
        <v>943549.13300000015</v>
      </c>
      <c r="D204" s="11">
        <f t="shared" si="6"/>
        <v>23999.322000000277</v>
      </c>
      <c r="E204" s="5">
        <f t="shared" si="7"/>
        <v>2.6098990737545028E-2</v>
      </c>
    </row>
    <row r="205" spans="1:5">
      <c r="A205" s="17" t="s">
        <v>334</v>
      </c>
      <c r="B205" s="18">
        <v>212488.34799999997</v>
      </c>
      <c r="C205" s="18">
        <v>217778.06199999998</v>
      </c>
      <c r="D205" s="11">
        <f t="shared" si="6"/>
        <v>5289.7140000000072</v>
      </c>
      <c r="E205" s="5">
        <f t="shared" si="7"/>
        <v>2.4894136783443807E-2</v>
      </c>
    </row>
    <row r="206" spans="1:5">
      <c r="A206" s="17" t="s">
        <v>335</v>
      </c>
      <c r="B206" s="18">
        <v>245971.976</v>
      </c>
      <c r="C206" s="18">
        <v>247140.53199999998</v>
      </c>
      <c r="D206" s="11">
        <f t="shared" si="6"/>
        <v>1168.5559999999823</v>
      </c>
      <c r="E206" s="5">
        <f t="shared" si="7"/>
        <v>4.7507688436831614E-3</v>
      </c>
    </row>
    <row r="207" spans="1:5">
      <c r="A207" s="17" t="s">
        <v>336</v>
      </c>
      <c r="B207" s="18">
        <v>159181.755</v>
      </c>
      <c r="C207" s="18">
        <v>168202.986</v>
      </c>
      <c r="D207" s="11">
        <f t="shared" si="6"/>
        <v>9021.2309999999998</v>
      </c>
      <c r="E207" s="5">
        <f t="shared" si="7"/>
        <v>5.66725187820677E-2</v>
      </c>
    </row>
    <row r="208" spans="1:5">
      <c r="A208" s="17" t="s">
        <v>337</v>
      </c>
      <c r="B208" s="18">
        <v>29209.215000000007</v>
      </c>
      <c r="C208" s="18">
        <v>29789.39</v>
      </c>
      <c r="D208" s="11">
        <f t="shared" si="6"/>
        <v>580.174999999992</v>
      </c>
      <c r="E208" s="5">
        <f t="shared" si="7"/>
        <v>1.9862738522757009E-2</v>
      </c>
    </row>
    <row r="209" spans="1:5">
      <c r="A209" s="17" t="s">
        <v>338</v>
      </c>
      <c r="B209" s="18">
        <v>34683.822</v>
      </c>
      <c r="C209" s="18">
        <v>37867.424000000006</v>
      </c>
      <c r="D209" s="11">
        <f t="shared" si="6"/>
        <v>3183.6020000000062</v>
      </c>
      <c r="E209" s="5">
        <f t="shared" si="7"/>
        <v>9.178924975453992E-2</v>
      </c>
    </row>
    <row r="210" spans="1:5">
      <c r="A210" s="17" t="s">
        <v>339</v>
      </c>
      <c r="B210" s="18">
        <v>349149.79199999996</v>
      </c>
      <c r="C210" s="18">
        <v>358091.04800000001</v>
      </c>
      <c r="D210" s="11">
        <f t="shared" si="6"/>
        <v>8941.2560000000522</v>
      </c>
      <c r="E210" s="5">
        <f t="shared" si="7"/>
        <v>2.5608653377058446E-2</v>
      </c>
    </row>
    <row r="211" spans="1:5">
      <c r="A211" s="17" t="s">
        <v>340</v>
      </c>
      <c r="B211" s="18">
        <v>193182.54200000002</v>
      </c>
      <c r="C211" s="18">
        <v>197828.76699999996</v>
      </c>
      <c r="D211" s="11">
        <f t="shared" si="6"/>
        <v>4646.2249999999476</v>
      </c>
      <c r="E211" s="5">
        <f t="shared" si="7"/>
        <v>2.4050956944131872E-2</v>
      </c>
    </row>
    <row r="212" spans="1:5">
      <c r="A212" s="17" t="s">
        <v>341</v>
      </c>
      <c r="B212" s="18">
        <v>260322.14300000001</v>
      </c>
      <c r="C212" s="18">
        <v>260048.35700000002</v>
      </c>
      <c r="D212" s="11">
        <f t="shared" si="6"/>
        <v>-273.78599999999278</v>
      </c>
      <c r="E212" s="5">
        <f t="shared" si="7"/>
        <v>-1.0517199837279795E-3</v>
      </c>
    </row>
    <row r="213" spans="1:5">
      <c r="A213" s="17" t="s">
        <v>342</v>
      </c>
      <c r="B213" s="18">
        <v>1294435.2950000002</v>
      </c>
      <c r="C213" s="18">
        <v>1277935.6869999995</v>
      </c>
      <c r="D213" s="11">
        <f t="shared" si="6"/>
        <v>-16499.608000000706</v>
      </c>
      <c r="E213" s="5">
        <f t="shared" si="7"/>
        <v>-1.2746568379071203E-2</v>
      </c>
    </row>
    <row r="214" spans="1:5">
      <c r="A214" s="17" t="s">
        <v>343</v>
      </c>
      <c r="B214" s="18">
        <v>100980.05600000001</v>
      </c>
      <c r="C214" s="18">
        <v>102576.91600000001</v>
      </c>
      <c r="D214" s="11">
        <f t="shared" si="6"/>
        <v>1596.8600000000006</v>
      </c>
      <c r="E214" s="5">
        <f t="shared" si="7"/>
        <v>1.5813617691002275E-2</v>
      </c>
    </row>
    <row r="215" spans="1:5">
      <c r="A215" s="17" t="s">
        <v>344</v>
      </c>
      <c r="B215" s="18">
        <v>253714.83799999996</v>
      </c>
      <c r="C215" s="18">
        <v>256857.49</v>
      </c>
      <c r="D215" s="11">
        <f t="shared" si="6"/>
        <v>3142.652000000031</v>
      </c>
      <c r="E215" s="5">
        <f t="shared" si="7"/>
        <v>1.2386551865760534E-2</v>
      </c>
    </row>
    <row r="216" spans="1:5">
      <c r="A216" s="17" t="s">
        <v>345</v>
      </c>
      <c r="B216" s="18">
        <v>289537.67299999995</v>
      </c>
      <c r="C216" s="18">
        <v>292747.46500000003</v>
      </c>
      <c r="D216" s="11">
        <f t="shared" si="6"/>
        <v>3209.792000000074</v>
      </c>
      <c r="E216" s="5">
        <f t="shared" si="7"/>
        <v>1.1085921796436053E-2</v>
      </c>
    </row>
    <row r="217" spans="1:5">
      <c r="A217" s="17" t="s">
        <v>346</v>
      </c>
      <c r="B217" s="18">
        <v>35649.724999999999</v>
      </c>
      <c r="C217" s="18">
        <v>36073.735999999997</v>
      </c>
      <c r="D217" s="11">
        <f t="shared" si="6"/>
        <v>424.0109999999986</v>
      </c>
      <c r="E217" s="5">
        <f t="shared" si="7"/>
        <v>1.1893808437512452E-2</v>
      </c>
    </row>
    <row r="218" spans="1:5">
      <c r="A218" s="17" t="s">
        <v>347</v>
      </c>
      <c r="B218" s="18">
        <v>104789.04499999998</v>
      </c>
      <c r="C218" s="18">
        <v>102964.06399999998</v>
      </c>
      <c r="D218" s="11">
        <f t="shared" si="6"/>
        <v>-1824.9809999999998</v>
      </c>
      <c r="E218" s="5">
        <f t="shared" si="7"/>
        <v>-1.7415761351771076E-2</v>
      </c>
    </row>
    <row r="219" spans="1:5">
      <c r="A219" s="17" t="s">
        <v>348</v>
      </c>
      <c r="B219" s="18">
        <v>96257.786999999997</v>
      </c>
      <c r="C219" s="18">
        <v>101895.75900000001</v>
      </c>
      <c r="D219" s="11">
        <f t="shared" si="6"/>
        <v>5637.9720000000088</v>
      </c>
      <c r="E219" s="5">
        <f t="shared" si="7"/>
        <v>5.8571593797393337E-2</v>
      </c>
    </row>
    <row r="220" spans="1:5">
      <c r="A220" s="17" t="s">
        <v>349</v>
      </c>
      <c r="B220" s="18">
        <v>166450.46200000003</v>
      </c>
      <c r="C220" s="18">
        <v>169100.65799999997</v>
      </c>
      <c r="D220" s="11">
        <f t="shared" si="6"/>
        <v>2650.1959999999381</v>
      </c>
      <c r="E220" s="5">
        <f t="shared" si="7"/>
        <v>1.5921830244003395E-2</v>
      </c>
    </row>
    <row r="221" spans="1:5">
      <c r="A221" s="17" t="s">
        <v>350</v>
      </c>
      <c r="B221" s="18">
        <v>395476.41200000001</v>
      </c>
      <c r="C221" s="18">
        <v>410517.96099999989</v>
      </c>
      <c r="D221" s="11">
        <f t="shared" si="6"/>
        <v>15041.548999999883</v>
      </c>
      <c r="E221" s="5">
        <f t="shared" si="7"/>
        <v>3.803399784055865E-2</v>
      </c>
    </row>
    <row r="222" spans="1:5">
      <c r="A222" s="17" t="s">
        <v>351</v>
      </c>
      <c r="B222" s="18">
        <v>307507.63900000002</v>
      </c>
      <c r="C222" s="18">
        <v>306477.21500000003</v>
      </c>
      <c r="D222" s="11">
        <f t="shared" si="6"/>
        <v>-1030.4239999999991</v>
      </c>
      <c r="E222" s="5">
        <f t="shared" si="7"/>
        <v>-3.3508891140099418E-3</v>
      </c>
    </row>
    <row r="223" spans="1:5">
      <c r="A223" s="17" t="s">
        <v>352</v>
      </c>
      <c r="B223" s="18">
        <v>68451.501999999993</v>
      </c>
      <c r="C223" s="18">
        <v>70531.178</v>
      </c>
      <c r="D223" s="11">
        <f t="shared" si="6"/>
        <v>2079.6760000000068</v>
      </c>
      <c r="E223" s="5">
        <f t="shared" si="7"/>
        <v>3.038174385128915E-2</v>
      </c>
    </row>
    <row r="224" spans="1:5">
      <c r="A224" s="17" t="s">
        <v>353</v>
      </c>
      <c r="B224" s="18">
        <v>92698.924000000014</v>
      </c>
      <c r="C224" s="18">
        <v>91973.132999999987</v>
      </c>
      <c r="D224" s="11">
        <f t="shared" si="6"/>
        <v>-725.79100000002654</v>
      </c>
      <c r="E224" s="5">
        <f t="shared" si="7"/>
        <v>-7.8295515059055749E-3</v>
      </c>
    </row>
    <row r="225" spans="1:5">
      <c r="A225" s="17" t="s">
        <v>354</v>
      </c>
      <c r="B225" s="18">
        <v>228738.53700000001</v>
      </c>
      <c r="C225" s="18">
        <v>236886.495</v>
      </c>
      <c r="D225" s="11">
        <f t="shared" si="6"/>
        <v>8147.9579999999842</v>
      </c>
      <c r="E225" s="5">
        <f t="shared" si="7"/>
        <v>3.562127355916412E-2</v>
      </c>
    </row>
    <row r="226" spans="1:5">
      <c r="A226" s="17" t="s">
        <v>355</v>
      </c>
      <c r="B226" s="18">
        <v>179961.06099999996</v>
      </c>
      <c r="C226" s="18">
        <v>181678.26699999999</v>
      </c>
      <c r="D226" s="11">
        <f t="shared" si="6"/>
        <v>1717.2060000000347</v>
      </c>
      <c r="E226" s="5">
        <f t="shared" si="7"/>
        <v>9.5420975540927433E-3</v>
      </c>
    </row>
    <row r="227" spans="1:5">
      <c r="A227" s="17" t="s">
        <v>356</v>
      </c>
      <c r="B227" s="18">
        <v>219026.76099999997</v>
      </c>
      <c r="C227" s="18">
        <v>227028.85200000004</v>
      </c>
      <c r="D227" s="11">
        <f t="shared" si="6"/>
        <v>8002.0910000000731</v>
      </c>
      <c r="E227" s="5">
        <f t="shared" si="7"/>
        <v>3.6534763895814878E-2</v>
      </c>
    </row>
    <row r="228" spans="1:5">
      <c r="A228" s="17" t="s">
        <v>357</v>
      </c>
      <c r="B228" s="18">
        <v>336963.06600000005</v>
      </c>
      <c r="C228" s="18">
        <v>355025.07400000002</v>
      </c>
      <c r="D228" s="11">
        <f t="shared" si="6"/>
        <v>18062.007999999973</v>
      </c>
      <c r="E228" s="5">
        <f t="shared" si="7"/>
        <v>5.3602337533336576E-2</v>
      </c>
    </row>
    <row r="229" spans="1:5">
      <c r="A229" s="17" t="s">
        <v>358</v>
      </c>
      <c r="B229" s="18">
        <v>224409.15999999997</v>
      </c>
      <c r="C229" s="18">
        <v>244677.83800000005</v>
      </c>
      <c r="D229" s="11">
        <f t="shared" si="6"/>
        <v>20268.678000000073</v>
      </c>
      <c r="E229" s="5">
        <f t="shared" si="7"/>
        <v>9.0320190138406448E-2</v>
      </c>
    </row>
    <row r="230" spans="1:5">
      <c r="A230" s="17" t="s">
        <v>359</v>
      </c>
      <c r="B230" s="18">
        <v>554123.14799999993</v>
      </c>
      <c r="C230" s="18">
        <v>560385.56400000001</v>
      </c>
      <c r="D230" s="11">
        <f t="shared" si="6"/>
        <v>6262.4160000000848</v>
      </c>
      <c r="E230" s="5">
        <f t="shared" si="7"/>
        <v>1.1301487805739682E-2</v>
      </c>
    </row>
    <row r="231" spans="1:5">
      <c r="A231" s="17" t="s">
        <v>360</v>
      </c>
      <c r="B231" s="18">
        <v>136907.79999999999</v>
      </c>
      <c r="C231" s="18">
        <v>149767.56599999999</v>
      </c>
      <c r="D231" s="11">
        <f t="shared" si="6"/>
        <v>12859.766000000003</v>
      </c>
      <c r="E231" s="5">
        <f t="shared" si="7"/>
        <v>9.393011939422008E-2</v>
      </c>
    </row>
    <row r="232" spans="1:5">
      <c r="A232" s="17" t="s">
        <v>361</v>
      </c>
      <c r="B232" s="18">
        <v>80275.455000000002</v>
      </c>
      <c r="C232" s="18">
        <v>80799.16800000002</v>
      </c>
      <c r="D232" s="11">
        <f t="shared" si="6"/>
        <v>523.71300000001793</v>
      </c>
      <c r="E232" s="5">
        <f t="shared" si="7"/>
        <v>6.523949319253537E-3</v>
      </c>
    </row>
    <row r="233" spans="1:5">
      <c r="A233" s="17" t="s">
        <v>362</v>
      </c>
      <c r="B233" s="18">
        <v>92233.665999999997</v>
      </c>
      <c r="C233" s="18">
        <v>96595.001999999993</v>
      </c>
      <c r="D233" s="11">
        <f t="shared" si="6"/>
        <v>4361.3359999999957</v>
      </c>
      <c r="E233" s="5">
        <f t="shared" si="7"/>
        <v>4.7285727534672597E-2</v>
      </c>
    </row>
    <row r="234" spans="1:5">
      <c r="A234" s="17" t="s">
        <v>363</v>
      </c>
      <c r="B234" s="18">
        <v>1673647.311</v>
      </c>
      <c r="C234" s="18">
        <v>1674773.5920000002</v>
      </c>
      <c r="D234" s="11">
        <f t="shared" si="6"/>
        <v>1126.2810000001919</v>
      </c>
      <c r="E234" s="5">
        <f t="shared" si="7"/>
        <v>6.7295002513238094E-4</v>
      </c>
    </row>
    <row r="235" spans="1:5">
      <c r="A235" s="17" t="s">
        <v>364</v>
      </c>
      <c r="B235" s="18">
        <v>123011.70900000002</v>
      </c>
      <c r="C235" s="18">
        <v>132436.22200000001</v>
      </c>
      <c r="D235" s="11">
        <f t="shared" si="6"/>
        <v>9424.5129999999917</v>
      </c>
      <c r="E235" s="5">
        <f t="shared" si="7"/>
        <v>7.6614763558808779E-2</v>
      </c>
    </row>
    <row r="236" spans="1:5">
      <c r="A236" s="17" t="s">
        <v>365</v>
      </c>
      <c r="B236" s="18">
        <v>98815.316999999995</v>
      </c>
      <c r="C236" s="18">
        <v>98718.293000000005</v>
      </c>
      <c r="D236" s="11">
        <f t="shared" si="6"/>
        <v>-97.023999999990338</v>
      </c>
      <c r="E236" s="5">
        <f t="shared" si="7"/>
        <v>-9.8187207151286416E-4</v>
      </c>
    </row>
    <row r="237" spans="1:5">
      <c r="A237" s="17" t="s">
        <v>366</v>
      </c>
      <c r="B237" s="18">
        <v>1004644.7699999998</v>
      </c>
      <c r="C237" s="18">
        <v>1005761.389</v>
      </c>
      <c r="D237" s="11">
        <f t="shared" si="6"/>
        <v>1116.6190000001807</v>
      </c>
      <c r="E237" s="5">
        <f t="shared" si="7"/>
        <v>1.1114565400068533E-3</v>
      </c>
    </row>
    <row r="238" spans="1:5">
      <c r="A238" s="17" t="s">
        <v>367</v>
      </c>
      <c r="B238" s="18">
        <v>214816.92499999993</v>
      </c>
      <c r="C238" s="18">
        <v>225316.66000000003</v>
      </c>
      <c r="D238" s="11">
        <f t="shared" si="6"/>
        <v>10499.735000000102</v>
      </c>
      <c r="E238" s="5">
        <f t="shared" si="7"/>
        <v>4.8877596586023683E-2</v>
      </c>
    </row>
    <row r="239" spans="1:5" ht="12.95">
      <c r="A239" s="20" t="s">
        <v>34</v>
      </c>
      <c r="B239" s="21">
        <v>115527792.40400003</v>
      </c>
      <c r="C239" s="21">
        <v>118431447.77300005</v>
      </c>
      <c r="D239" s="14">
        <f t="shared" si="6"/>
        <v>2903655.3690000176</v>
      </c>
      <c r="E239" s="7">
        <f t="shared" si="7"/>
        <v>2.5133825450814048E-2</v>
      </c>
    </row>
  </sheetData>
  <mergeCells count="5">
    <mergeCell ref="A6:E6"/>
    <mergeCell ref="A7:A8"/>
    <mergeCell ref="B7:C7"/>
    <mergeCell ref="A2:E3"/>
    <mergeCell ref="D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9F767576-1993-48AF-8DDE-80BD1314DE6C}"/>
</file>

<file path=customXml/itemProps2.xml><?xml version="1.0" encoding="utf-8"?>
<ds:datastoreItem xmlns:ds="http://schemas.openxmlformats.org/officeDocument/2006/customXml" ds:itemID="{9D5ACA34-9F30-4B22-AC74-C7FE6BD181E0}"/>
</file>

<file path=customXml/itemProps3.xml><?xml version="1.0" encoding="utf-8"?>
<ds:datastoreItem xmlns:ds="http://schemas.openxmlformats.org/officeDocument/2006/customXml" ds:itemID="{1778F638-8019-4B8D-958C-AA874C1BE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/>
  <cp:revision/>
  <dcterms:created xsi:type="dcterms:W3CDTF">2022-01-02T18:57:59Z</dcterms:created>
  <dcterms:modified xsi:type="dcterms:W3CDTF">2025-01-31T16:43:03Z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CofWorkbookId">
    <vt:lpwstr>31467c96-3e55-4126-81f2-63128f88f60f</vt:lpwstr>
  </property>
</Properties>
</file>