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1/Web/"/>
    </mc:Choice>
  </mc:AlternateContent>
  <xr:revisionPtr revIDLastSave="0" documentId="8_{DB75F3FB-5AC5-4323-B2EE-084E8D7DDE4D}" xr6:coauthVersionLast="47" xr6:coauthVersionMax="47" xr10:uidLastSave="{00000000-0000-0000-0000-000000000000}"/>
  <bookViews>
    <workbookView xWindow="-120" yWindow="-120" windowWidth="51840" windowHeight="21240" xr2:uid="{6139CF3A-C007-4DFF-8E31-1CA78C1503DC}"/>
  </bookViews>
  <sheets>
    <sheet name="Juni 2021" sheetId="1" r:id="rId1"/>
    <sheet name="Butikkene i juni" sheetId="2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5" i="1" l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</calcChain>
</file>

<file path=xl/sharedStrings.xml><?xml version="1.0" encoding="utf-8"?>
<sst xmlns="http://schemas.openxmlformats.org/spreadsheetml/2006/main" count="482" uniqueCount="409">
  <si>
    <t xml:space="preserve">Salget økte med 3 prosent i juni målt mot samme måned i fjor. Det var én salgdag mer i juni i år enn i fjor, en onsdag med drøyt 400.000 liter. Kalenderkorrigert salgsutvikling for juni blir dermed en nedgang på 1 prosent. Hetebølgen i juni 2020 forklarer økningen for rødvin og nedgangen for hvitvin i juni i år. </t>
  </si>
  <si>
    <t>Totalt salg, liter</t>
  </si>
  <si>
    <t>Kategori</t>
  </si>
  <si>
    <t>Juni</t>
  </si>
  <si>
    <t>Endring</t>
  </si>
  <si>
    <t>2020</t>
  </si>
  <si>
    <t>2021</t>
  </si>
  <si>
    <t>Liter</t>
  </si>
  <si>
    <t>Prosent</t>
  </si>
  <si>
    <t>Svakvin</t>
  </si>
  <si>
    <t>Rødvin</t>
  </si>
  <si>
    <t>Hvitvin</t>
  </si>
  <si>
    <t>Rosévin</t>
  </si>
  <si>
    <t>Musserende 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</si>
  <si>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</si>
  <si>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</si>
  <si>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</si>
  <si>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</si>
  <si>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</si>
  <si>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</si>
  <si>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</si>
  <si>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</si>
  <si>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Brennevin, annet</t>
  </si>
  <si>
    <t>Druebrennevin</t>
  </si>
  <si>
    <t>Akevitt</t>
  </si>
  <si>
    <t>Gin</t>
  </si>
  <si>
    <t>Bitter</t>
  </si>
  <si>
    <t>Rom</t>
  </si>
  <si>
    <t>Brennevin, nøytralt &lt; 37,5 %</t>
  </si>
  <si>
    <t>Fruktbrennevin</t>
  </si>
  <si>
    <t>Genever</t>
  </si>
  <si>
    <t>Øl</t>
  </si>
  <si>
    <t>Alkoholfritt</t>
  </si>
  <si>
    <t>Sterkvin</t>
  </si>
  <si>
    <t>Totalsum</t>
  </si>
  <si>
    <t>Fylkene</t>
  </si>
  <si>
    <t>Fylke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</si>
  <si>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</si>
  <si>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</si>
  <si>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</si>
  <si>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</si>
  <si>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</si>
  <si>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</si>
  <si>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</si>
  <si>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</si>
  <si>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</si>
  <si>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</si>
  <si>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</si>
  <si>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Kategori/land</t>
  </si>
  <si>
    <t>Italia</t>
  </si>
  <si>
    <t>Spania</t>
  </si>
  <si>
    <t>Frankrike</t>
  </si>
  <si>
    <t>USA</t>
  </si>
  <si>
    <t>Chile</t>
  </si>
  <si>
    <t>Australia</t>
  </si>
  <si>
    <t>Portugal</t>
  </si>
  <si>
    <t>Argentina</t>
  </si>
  <si>
    <t>Sør-Afrika</t>
  </si>
  <si>
    <t>Libanon</t>
  </si>
  <si>
    <t>Tyskland</t>
  </si>
  <si>
    <t>Østerrike</t>
  </si>
  <si>
    <t>New Zealand</t>
  </si>
  <si>
    <t>Hellas</t>
  </si>
  <si>
    <t>Ungarn</t>
  </si>
  <si>
    <t>England</t>
  </si>
  <si>
    <t>Norge</t>
  </si>
  <si>
    <t>Sverige</t>
  </si>
  <si>
    <t>Storbritannia</t>
  </si>
  <si>
    <t>Finland</t>
  </si>
  <si>
    <t>Danmark</t>
  </si>
  <si>
    <t xml:space="preserve">I takt med gjenåpningen av samfunnet vil butikkenes vekst flate ut og etter hvert bli negativ. Drøyt 100 butikker hadde nedgang i juni, mens ca. 230 hadde vekst. </t>
  </si>
  <si>
    <t>Vardø</t>
  </si>
  <si>
    <t>Brokelandsheia</t>
  </si>
  <si>
    <t>Kautokeino</t>
  </si>
  <si>
    <t>Oslo, Carl Berner</t>
  </si>
  <si>
    <t>Porsgrunn, Jernbaneg</t>
  </si>
  <si>
    <t>Lørenskog, Triaden</t>
  </si>
  <si>
    <t>Andebu</t>
  </si>
  <si>
    <t>Andenes</t>
  </si>
  <si>
    <t>Drangedal</t>
  </si>
  <si>
    <t>Sætre</t>
  </si>
  <si>
    <t>Vinstra</t>
  </si>
  <si>
    <t>Sandnes, Sentrum</t>
  </si>
  <si>
    <t>Jevnaker</t>
  </si>
  <si>
    <t>Rudshøgda</t>
  </si>
  <si>
    <t>Ulefoss</t>
  </si>
  <si>
    <t>Hønefoss</t>
  </si>
  <si>
    <t>Bardufoss</t>
  </si>
  <si>
    <t>Froland</t>
  </si>
  <si>
    <t>Grong</t>
  </si>
  <si>
    <t>Lyngen</t>
  </si>
  <si>
    <t>Oslo, Valkyrien</t>
  </si>
  <si>
    <t>Hovden</t>
  </si>
  <si>
    <t>Nannestad</t>
  </si>
  <si>
    <t>Hov</t>
  </si>
  <si>
    <t>Kirkenes</t>
  </si>
  <si>
    <t>Stange</t>
  </si>
  <si>
    <t>Lakselv</t>
  </si>
  <si>
    <t>Holmestrand</t>
  </si>
  <si>
    <t>Storsteinnes</t>
  </si>
  <si>
    <t>Trondheim, Valentinl</t>
  </si>
  <si>
    <t>Hemsedal</t>
  </si>
  <si>
    <t>Fetsund</t>
  </si>
  <si>
    <t>Årnes</t>
  </si>
  <si>
    <t>Øyer</t>
  </si>
  <si>
    <t>Vadsø</t>
  </si>
  <si>
    <t>Bærum, Kolsås</t>
  </si>
  <si>
    <t>Oslo, Røa</t>
  </si>
  <si>
    <t>Åsgårdstrand</t>
  </si>
  <si>
    <t>Son</t>
  </si>
  <si>
    <t>Høyanger</t>
  </si>
  <si>
    <t>Stavanger, Herbarium</t>
  </si>
  <si>
    <t>Ås</t>
  </si>
  <si>
    <t>Moss</t>
  </si>
  <si>
    <t>Evje</t>
  </si>
  <si>
    <t>Oslo, Briskeby</t>
  </si>
  <si>
    <t>Stokke</t>
  </si>
  <si>
    <t>Storslett</t>
  </si>
  <si>
    <t>Fredrikstad, Østside</t>
  </si>
  <si>
    <t>Råholt</t>
  </si>
  <si>
    <t>Hokksund</t>
  </si>
  <si>
    <t>Evenskjer</t>
  </si>
  <si>
    <t>Vinje</t>
  </si>
  <si>
    <t>Rakkestad</t>
  </si>
  <si>
    <t>Lom</t>
  </si>
  <si>
    <t>Trondheim, Heimdal</t>
  </si>
  <si>
    <t>Skedsmokorset</t>
  </si>
  <si>
    <t>Gausdal</t>
  </si>
  <si>
    <t>Langevåg</t>
  </si>
  <si>
    <t>Seljord</t>
  </si>
  <si>
    <t>Oslo, Nydalen</t>
  </si>
  <si>
    <t>Dombås</t>
  </si>
  <si>
    <t>Elverum</t>
  </si>
  <si>
    <t>Nittedal</t>
  </si>
  <si>
    <t>Kristiansand, Sørlan</t>
  </si>
  <si>
    <t>Askim</t>
  </si>
  <si>
    <t>Bjørkelangen</t>
  </si>
  <si>
    <t>Bergen, Valkendorfsg</t>
  </si>
  <si>
    <t>Oslo, Sandaker</t>
  </si>
  <si>
    <t>Oslo, Mortensrud</t>
  </si>
  <si>
    <t>Malvik</t>
  </si>
  <si>
    <t>Leknes</t>
  </si>
  <si>
    <t>Stavern</t>
  </si>
  <si>
    <t>Slemmestad</t>
  </si>
  <si>
    <t>Lillesand</t>
  </si>
  <si>
    <t>Oppdal</t>
  </si>
  <si>
    <t>Kløfta</t>
  </si>
  <si>
    <t>Lena</t>
  </si>
  <si>
    <t>Oslo, Grønland Basar</t>
  </si>
  <si>
    <t>Kvinesdal</t>
  </si>
  <si>
    <t>Løten</t>
  </si>
  <si>
    <t>Eidsvoll</t>
  </si>
  <si>
    <t>Oslo, Bøler</t>
  </si>
  <si>
    <t>Vågå</t>
  </si>
  <si>
    <t>Notodden</t>
  </si>
  <si>
    <t>Mysen</t>
  </si>
  <si>
    <t>Koppang</t>
  </si>
  <si>
    <t>Bergen, Sletten</t>
  </si>
  <si>
    <t>Geilo</t>
  </si>
  <si>
    <t>Eggedal</t>
  </si>
  <si>
    <t>Rena</t>
  </si>
  <si>
    <t>Digerneset</t>
  </si>
  <si>
    <t>Verdal</t>
  </si>
  <si>
    <t>Oslo, Frogner</t>
  </si>
  <si>
    <t>Kristiansand, Vågsby</t>
  </si>
  <si>
    <t>Myre</t>
  </si>
  <si>
    <t>Bærum, Bekkestua</t>
  </si>
  <si>
    <t>Oslo, Manglerud</t>
  </si>
  <si>
    <t>Sande</t>
  </si>
  <si>
    <t>Trondheim, Byåsen</t>
  </si>
  <si>
    <t>Vikersund</t>
  </si>
  <si>
    <t>Ski</t>
  </si>
  <si>
    <t>Holmen Senter</t>
  </si>
  <si>
    <t>Bø i Telemark</t>
  </si>
  <si>
    <t>Gol</t>
  </si>
  <si>
    <t>Svelvik</t>
  </si>
  <si>
    <t>Tromsø, Sentrum</t>
  </si>
  <si>
    <t>Vennesla</t>
  </si>
  <si>
    <t>Oslo, Linderud</t>
  </si>
  <si>
    <t>Flekkefjord</t>
  </si>
  <si>
    <t>Bø i Vesterålen</t>
  </si>
  <si>
    <t>Lonevåg</t>
  </si>
  <si>
    <t>Kongsberg</t>
  </si>
  <si>
    <t>Skien</t>
  </si>
  <si>
    <t>Sørumsand</t>
  </si>
  <si>
    <t>Oslo, Kiellandsplass</t>
  </si>
  <si>
    <t>Tromsø, Tromsdalen</t>
  </si>
  <si>
    <t>Sola</t>
  </si>
  <si>
    <t>Halden</t>
  </si>
  <si>
    <t>Svolvær</t>
  </si>
  <si>
    <t>Mandal</t>
  </si>
  <si>
    <t>Dokka</t>
  </si>
  <si>
    <t>Bruhagen</t>
  </si>
  <si>
    <t>Søgne</t>
  </si>
  <si>
    <t>Levanger</t>
  </si>
  <si>
    <t>Sarpsborg, Borg</t>
  </si>
  <si>
    <t>Mosjøen</t>
  </si>
  <si>
    <t>Oslo, Hasle Torg</t>
  </si>
  <si>
    <t>Rjukan</t>
  </si>
  <si>
    <t>Skarnes</t>
  </si>
  <si>
    <t>Gran</t>
  </si>
  <si>
    <t>Drammen, CC</t>
  </si>
  <si>
    <t>Oslo, Tveita</t>
  </si>
  <si>
    <t>Odda</t>
  </si>
  <si>
    <t>Oslo, Skøyen</t>
  </si>
  <si>
    <t>Melhus</t>
  </si>
  <si>
    <t>Asker</t>
  </si>
  <si>
    <t>Rødberg</t>
  </si>
  <si>
    <t>Bærum, Østerås</t>
  </si>
  <si>
    <t>Luster</t>
  </si>
  <si>
    <t>Steigen</t>
  </si>
  <si>
    <t>Risør</t>
  </si>
  <si>
    <t>Rissa</t>
  </si>
  <si>
    <t>Beitostølen</t>
  </si>
  <si>
    <t>Vestby</t>
  </si>
  <si>
    <t>Nesodden</t>
  </si>
  <si>
    <t>Fagernes</t>
  </si>
  <si>
    <t>Voss</t>
  </si>
  <si>
    <t>Drøbak</t>
  </si>
  <si>
    <t>Porsgrunn , Down Tow</t>
  </si>
  <si>
    <t>Bærum, Fornebu</t>
  </si>
  <si>
    <t>Honningsvåg</t>
  </si>
  <si>
    <t>Oslo, Ullevaal Stadi</t>
  </si>
  <si>
    <t>Bergen, Åsane Horiso</t>
  </si>
  <si>
    <t>Liertoppen</t>
  </si>
  <si>
    <t>Oslo, Paleet</t>
  </si>
  <si>
    <t>Buskerud Storsenter</t>
  </si>
  <si>
    <t>Lillehammer</t>
  </si>
  <si>
    <t>Smøla</t>
  </si>
  <si>
    <t>Bergen, Lagunen</t>
  </si>
  <si>
    <t>Stavanger, Hinna</t>
  </si>
  <si>
    <t>Drammen, Bragernes</t>
  </si>
  <si>
    <t>Re</t>
  </si>
  <si>
    <t>Radøy</t>
  </si>
  <si>
    <t>Ytre Enebakk</t>
  </si>
  <si>
    <t>Årdal</t>
  </si>
  <si>
    <t>Trysil</t>
  </si>
  <si>
    <t>Sortland</t>
  </si>
  <si>
    <t>Åndalsnes</t>
  </si>
  <si>
    <t>Raufoss</t>
  </si>
  <si>
    <t>Trondheim, Trondheim</t>
  </si>
  <si>
    <t>Klepp</t>
  </si>
  <si>
    <t>Brekstad</t>
  </si>
  <si>
    <t>Horten</t>
  </si>
  <si>
    <t>Flisa</t>
  </si>
  <si>
    <t>Ringebu</t>
  </si>
  <si>
    <t>Hamar</t>
  </si>
  <si>
    <t>Arendal</t>
  </si>
  <si>
    <t>Inderøy</t>
  </si>
  <si>
    <t>Stavanger, Hillevåg</t>
  </si>
  <si>
    <t>Ål</t>
  </si>
  <si>
    <t>Oslo, Vinderen</t>
  </si>
  <si>
    <t>Askøy</t>
  </si>
  <si>
    <t>Gjøvik</t>
  </si>
  <si>
    <t>Bodø, Hunstad</t>
  </si>
  <si>
    <t>Florø</t>
  </si>
  <si>
    <t>Oslo, Lambertseter</t>
  </si>
  <si>
    <t>Kolvereid</t>
  </si>
  <si>
    <t>Tvedestrand</t>
  </si>
  <si>
    <t>Lyngdal</t>
  </si>
  <si>
    <t>Bergen, Laksevåg</t>
  </si>
  <si>
    <t>Flå</t>
  </si>
  <si>
    <t>Finnsnes</t>
  </si>
  <si>
    <t>Bryne</t>
  </si>
  <si>
    <t>Røros</t>
  </si>
  <si>
    <t>Lillestrøm</t>
  </si>
  <si>
    <t>Førde</t>
  </si>
  <si>
    <t>Brønnøysund</t>
  </si>
  <si>
    <t>Farsund</t>
  </si>
  <si>
    <t>Bodø, City Nord</t>
  </si>
  <si>
    <t>Tofte</t>
  </si>
  <si>
    <t>Hvaler</t>
  </si>
  <si>
    <t>Sandnessjøen</t>
  </si>
  <si>
    <t>Sarpsborg, Storbyen</t>
  </si>
  <si>
    <t>Bærum, Bærums Verk</t>
  </si>
  <si>
    <t>Narvik</t>
  </si>
  <si>
    <t>Nærbø</t>
  </si>
  <si>
    <t>Mo i Rana</t>
  </si>
  <si>
    <t>Støren</t>
  </si>
  <si>
    <t>Alta</t>
  </si>
  <si>
    <t>Bergen, Nesttun</t>
  </si>
  <si>
    <t>Harstad</t>
  </si>
  <si>
    <t>Randaberg</t>
  </si>
  <si>
    <t>Kristiansand, Lillem</t>
  </si>
  <si>
    <t>Kjøllefjord</t>
  </si>
  <si>
    <t>Stjørdal</t>
  </si>
  <si>
    <t>Oslo, Steen &amp; Strøm</t>
  </si>
  <si>
    <t>Steinkjer</t>
  </si>
  <si>
    <t>Nordfjordeid</t>
  </si>
  <si>
    <t>Larvik</t>
  </si>
  <si>
    <t>Vinterbro</t>
  </si>
  <si>
    <t>Nøtterøy</t>
  </si>
  <si>
    <t>Egersund</t>
  </si>
  <si>
    <t>Oslo, Aker Brygge</t>
  </si>
  <si>
    <t>Fosnavåg</t>
  </si>
  <si>
    <t>Skjervøy</t>
  </si>
  <si>
    <t>Namsos</t>
  </si>
  <si>
    <t>Kyrksæterøra</t>
  </si>
  <si>
    <t>Bodø, Sentrum</t>
  </si>
  <si>
    <t>Moelv</t>
  </si>
  <si>
    <t>Ålgård</t>
  </si>
  <si>
    <t>Sogndal</t>
  </si>
  <si>
    <t>Bergen, Arna</t>
  </si>
  <si>
    <t>Sandefjord</t>
  </si>
  <si>
    <t>Drammen, Strømsø</t>
  </si>
  <si>
    <t>Selbu</t>
  </si>
  <si>
    <t>Oslo, Grorud</t>
  </si>
  <si>
    <t>Fauske</t>
  </si>
  <si>
    <t>Tjøme</t>
  </si>
  <si>
    <t>Bergen, Fyllingsdale</t>
  </si>
  <si>
    <t>Tromsø, Langnes</t>
  </si>
  <si>
    <t>Hammerfest</t>
  </si>
  <si>
    <t>Oslo, Grünerløkka</t>
  </si>
  <si>
    <t>Stord</t>
  </si>
  <si>
    <t>Lørenskog, Metro</t>
  </si>
  <si>
    <t>Karmøy, Kopervik</t>
  </si>
  <si>
    <t>Båtsfjord</t>
  </si>
  <si>
    <t>Strømmen</t>
  </si>
  <si>
    <t>Etne</t>
  </si>
  <si>
    <t>Bergen, Åsane</t>
  </si>
  <si>
    <t>Stathelle</t>
  </si>
  <si>
    <t>Nesbyen</t>
  </si>
  <si>
    <t>Kolbotn</t>
  </si>
  <si>
    <t>Os</t>
  </si>
  <si>
    <t>Lødingen</t>
  </si>
  <si>
    <t>Sunndalsøra</t>
  </si>
  <si>
    <t>Oslo, Majorstuen</t>
  </si>
  <si>
    <t>Kragerø</t>
  </si>
  <si>
    <t>Tysnes</t>
  </si>
  <si>
    <t>Ålesund, Sentrum</t>
  </si>
  <si>
    <t>Vik i Sogn</t>
  </si>
  <si>
    <t>Trondheim, Nedre Elv</t>
  </si>
  <si>
    <t>Bergen, Vestkanten</t>
  </si>
  <si>
    <t>Tønsberg</t>
  </si>
  <si>
    <t>Molde</t>
  </si>
  <si>
    <t>Brumunddal</t>
  </si>
  <si>
    <t>eLager</t>
  </si>
  <si>
    <t>Hitra</t>
  </si>
  <si>
    <t>Oslo, Stovner</t>
  </si>
  <si>
    <t>Grimstad</t>
  </si>
  <si>
    <t>Oslo, Thereses gate</t>
  </si>
  <si>
    <t>Rognan</t>
  </si>
  <si>
    <t>Bømlo</t>
  </si>
  <si>
    <t>Oslo, Storo</t>
  </si>
  <si>
    <t>Sund</t>
  </si>
  <si>
    <t>Ørsta</t>
  </si>
  <si>
    <t>Stokmarknes</t>
  </si>
  <si>
    <t>Fredrikstad, Torvbye</t>
  </si>
  <si>
    <t>Kristiansund N.</t>
  </si>
  <si>
    <t>Jørpeland</t>
  </si>
  <si>
    <t>Kongsvinger</t>
  </si>
  <si>
    <t>Knarvik</t>
  </si>
  <si>
    <t>Ålesund, Moa</t>
  </si>
  <si>
    <t>Otta</t>
  </si>
  <si>
    <t>Norheimsund</t>
  </si>
  <si>
    <t>Askvoll</t>
  </si>
  <si>
    <t>Ørnes</t>
  </si>
  <si>
    <t>Bjugn</t>
  </si>
  <si>
    <t>Husnes</t>
  </si>
  <si>
    <t>Surnadal</t>
  </si>
  <si>
    <t>Oslo, Oslo S</t>
  </si>
  <si>
    <t>Frøya</t>
  </si>
  <si>
    <t>Oslo, CC Vest</t>
  </si>
  <si>
    <t>Trondheim, City Syd</t>
  </si>
  <si>
    <t>Volda</t>
  </si>
  <si>
    <t>Sjøvegan</t>
  </si>
  <si>
    <t>Orkanger</t>
  </si>
  <si>
    <t>Stavanger, Madla</t>
  </si>
  <si>
    <t>Bærum, Sandvika</t>
  </si>
  <si>
    <t>Jessheim</t>
  </si>
  <si>
    <t>Ulsteinvik</t>
  </si>
  <si>
    <t>Herøy</t>
  </si>
  <si>
    <t>Stryn</t>
  </si>
  <si>
    <t>Tynset</t>
  </si>
  <si>
    <t>Bagn</t>
  </si>
  <si>
    <t>Setermoen</t>
  </si>
  <si>
    <t>Sykkylven</t>
  </si>
  <si>
    <t>Oslo, Alna</t>
  </si>
  <si>
    <t>Vanylven</t>
  </si>
  <si>
    <t>Rørvik</t>
  </si>
  <si>
    <t>Korgen</t>
  </si>
  <si>
    <t>Stranda</t>
  </si>
  <si>
    <t>Vik i Hole</t>
  </si>
  <si>
    <t>Sandane</t>
  </si>
  <si>
    <t>Rygge</t>
  </si>
  <si>
    <t>Vestnes</t>
  </si>
  <si>
    <t>Sotra</t>
  </si>
  <si>
    <t>Austevoll</t>
  </si>
  <si>
    <t>Stavanger, Verksgata</t>
  </si>
  <si>
    <t>Måløy</t>
  </si>
  <si>
    <t>Nesna</t>
  </si>
  <si>
    <t>Sandnes, Kvadrat</t>
  </si>
  <si>
    <t>Ølen</t>
  </si>
  <si>
    <t>Elnesvågen</t>
  </si>
  <si>
    <t>Eikelandsosen</t>
  </si>
  <si>
    <t>Bergen, Bergen Stors</t>
  </si>
  <si>
    <t>Karmøy, Oasen</t>
  </si>
  <si>
    <t>Trondheim, Lade</t>
  </si>
  <si>
    <t>Trondheim, Byhaven</t>
  </si>
  <si>
    <t>Rosendal</t>
  </si>
  <si>
    <t>Åfjord</t>
  </si>
  <si>
    <t>Gjerdrum</t>
  </si>
  <si>
    <t>Sauda</t>
  </si>
  <si>
    <t>Haugesund</t>
  </si>
  <si>
    <t>Brattvåg</t>
  </si>
  <si>
    <t>Oslo, Oslo City</t>
  </si>
  <si>
    <t>Frosta</t>
  </si>
  <si>
    <t>Aksdal</t>
  </si>
  <si>
    <t>Suldal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</si>
</sst>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_-* #,##0_-;\-* #,##0_-;_-* &quot;-&quot;??_-;_-@_-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5" fontId="3" fillId="4" borderId="1" xfId="0" applyNumberFormat="1" applyFont="1" applyFill="1" applyBorder="1"/>
    <xf numFmtId="164" fontId="2" fillId="4" borderId="1" xfId="0" applyNumberFormat="1" applyFont="1" applyFill="1" applyBorder="1"/>
    <xf numFmtId="9" fontId="2" fillId="4" borderId="1" xfId="1" applyFont="1" applyFill="1" applyBorder="1"/>
    <xf numFmtId="0" fontId="0" fillId="0" borderId="1" xfId="0" applyBorder="1" applyAlignment="1">
      <alignment horizontal="left" indent="1"/>
    </xf>
    <xf numFmtId="165" fontId="0" fillId="0" borderId="1" xfId="0" applyNumberFormat="1" applyBorder="1"/>
    <xf numFmtId="164" fontId="0" fillId="0" borderId="1" xfId="0" applyNumberFormat="1" applyBorder="1"/>
    <xf numFmtId="9" fontId="0" fillId="0" borderId="1" xfId="1" applyFont="1" applyBorder="1"/>
    <xf numFmtId="0" fontId="3" fillId="3" borderId="1" xfId="0" applyFont="1" applyFill="1" applyBorder="1" applyAlignment="1">
      <alignment horizontal="left"/>
    </xf>
    <xf numFmtId="165" fontId="3" fillId="3" borderId="1" xfId="0" applyNumberFormat="1" applyFont="1" applyFill="1" applyBorder="1"/>
    <xf numFmtId="164" fontId="2" fillId="2" borderId="1" xfId="0" applyNumberFormat="1" applyFont="1" applyFill="1" applyBorder="1"/>
    <xf numFmtId="9" fontId="2" fillId="2" borderId="1" xfId="1" applyFont="1" applyFill="1" applyBorder="1"/>
    <xf numFmtId="164" fontId="0" fillId="0" borderId="0" xfId="0" applyNumberFormat="1"/>
    <xf numFmtId="9" fontId="0" fillId="0" borderId="0" xfId="1" applyFont="1"/>
    <xf numFmtId="0" fontId="0" fillId="0" borderId="1" xfId="0" applyBorder="1" applyAlignment="1">
      <alignment horizontal="left"/>
    </xf>
    <xf numFmtId="0" fontId="1" fillId="5" borderId="1" xfId="0" applyFont="1" applyFill="1" applyBorder="1" applyAlignment="1">
      <alignment horizontal="left"/>
    </xf>
    <xf numFmtId="165" fontId="1" fillId="5" borderId="1" xfId="0" applyNumberFormat="1" applyFont="1" applyFill="1" applyBorder="1"/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27524-67B0-46A3-A230-F4F5832B6F6B}">
  <dimension ref="A1:E135"/>
  <sheetViews>
    <sheetView tabSelected="1" workbookViewId="0">
      <selection activeCell="G15" sqref="G15"/>
    </sheetView>
  </sheetViews>
  <sheetFormatPr defaultColWidth="11.42578125" defaultRowHeight="12.75"/>
  <cols>
    <col min="1" max="1" width="26.5703125" bestFit="1" customWidth="1"/>
    <col min="4" max="4" width="11.42578125" style="16"/>
  </cols>
  <sheetData>
    <row r="1" spans="1:5">
      <c r="A1" s="23" t="s">
        <v>0</v>
      </c>
      <c r="B1" s="23"/>
      <c r="C1" s="23"/>
      <c r="D1" s="23"/>
      <c r="E1" s="23"/>
    </row>
    <row r="2" spans="1:5">
      <c r="A2" s="23"/>
      <c r="B2" s="23"/>
      <c r="C2" s="23"/>
      <c r="D2" s="23"/>
      <c r="E2" s="23"/>
    </row>
    <row r="3" spans="1:5">
      <c r="A3" s="23"/>
      <c r="B3" s="23"/>
      <c r="C3" s="23"/>
      <c r="D3" s="23"/>
      <c r="E3" s="23"/>
    </row>
    <row r="4" spans="1:5">
      <c r="A4" s="23"/>
      <c r="B4" s="23"/>
      <c r="C4" s="23"/>
      <c r="D4" s="23"/>
      <c r="E4" s="23"/>
    </row>
    <row r="5" spans="1:5">
      <c r="A5" s="23"/>
      <c r="B5" s="23"/>
      <c r="C5" s="23"/>
      <c r="D5" s="23"/>
      <c r="E5" s="23"/>
    </row>
    <row r="6" spans="1:5">
      <c r="A6" s="23"/>
      <c r="B6" s="23"/>
      <c r="C6" s="23"/>
      <c r="D6" s="23"/>
      <c r="E6" s="23"/>
    </row>
    <row r="7" spans="1:5">
      <c r="A7" s="23"/>
      <c r="B7" s="23"/>
      <c r="C7" s="23"/>
      <c r="D7" s="23"/>
      <c r="E7" s="23"/>
    </row>
    <row r="10" spans="1:5">
      <c r="A10" s="22" t="s">
        <v>1</v>
      </c>
      <c r="B10" s="22"/>
      <c r="C10" s="22"/>
      <c r="D10" s="22"/>
      <c r="E10" s="22"/>
    </row>
    <row r="11" spans="1:5">
      <c r="A11" s="21" t="s">
        <v>2</v>
      </c>
      <c r="B11" s="22" t="s">
        <v>3</v>
      </c>
      <c r="C11" s="22"/>
      <c r="D11" s="22" t="s">
        <v>4</v>
      </c>
      <c r="E11" s="22"/>
    </row>
    <row r="12" spans="1:5">
      <c r="A12" s="21"/>
      <c r="B12" s="2" t="s">
        <v>5</v>
      </c>
      <c r="C12" s="2" t="s">
        <v>6</v>
      </c>
      <c r="D12" s="3" t="s">
        <v>7</v>
      </c>
      <c r="E12" s="1" t="s">
        <v>8</v>
      </c>
    </row>
    <row r="13" spans="1:5">
      <c r="A13" s="4" t="s">
        <v>9</v>
      </c>
      <c r="B13" s="5">
        <v>8985169.3729999997</v>
      </c>
      <c r="C13" s="5">
        <v>9125564.1210000012</v>
      </c>
      <c r="D13" s="6">
        <f>C13-B13</f>
        <v>140394.74800000153</v>
      </c>
      <c r="E13" s="7">
        <f>D13/B13</f>
        <v>1.5625164331557397E-2</v>
      </c>
    </row>
    <row r="14" spans="1:5">
      <c r="A14" s="8" t="s">
        <v>10</v>
      </c>
      <c r="B14" s="9">
        <v>3528380.6779999994</v>
      </c>
      <c r="C14" s="9">
        <v>3756094.6330000004</v>
      </c>
      <c r="D14" s="10">
        <f t="shared" ref="D14:D38" si="0">C14-B14</f>
        <v>227713.95500000101</v>
      </c>
      <c r="E14" s="11">
        <f t="shared" ref="E14:E38" si="1">D14/B14</f>
        <v>6.4537808071513603E-2</v>
      </c>
    </row>
    <row r="15" spans="1:5">
      <c r="A15" s="8" t="s">
        <v>11</v>
      </c>
      <c r="B15" s="9">
        <v>3414509.9900000007</v>
      </c>
      <c r="C15" s="9">
        <v>3253554.074</v>
      </c>
      <c r="D15" s="10">
        <f t="shared" si="0"/>
        <v>-160955.91600000067</v>
      </c>
      <c r="E15" s="11">
        <f t="shared" si="1"/>
        <v>-4.7138803655982463E-2</v>
      </c>
    </row>
    <row r="16" spans="1:5">
      <c r="A16" s="8" t="s">
        <v>12</v>
      </c>
      <c r="B16" s="9">
        <v>934975.81500000006</v>
      </c>
      <c r="C16" s="9">
        <v>961742.64700000011</v>
      </c>
      <c r="D16" s="10">
        <f t="shared" si="0"/>
        <v>26766.832000000053</v>
      </c>
      <c r="E16" s="11">
        <f t="shared" si="1"/>
        <v>2.8628368317740981E-2</v>
      </c>
    </row>
    <row r="17" spans="1:5">
      <c r="A17" s="8" t="s">
        <v>13</v>
      </c>
      <c r="B17" s="9">
        <v>849108.12500000012</v>
      </c>
      <c r="C17" s="9">
        <v>883359.97500000009</v>
      </c>
      <c r="D17" s="10">
        <f t="shared" si="0"/>
        <v>34251.849999999977</v>
      </c>
      <c r="E17" s="11">
        <f t="shared" si="1"/>
        <v>4.0338620007905321E-2</v>
      </c>
    </row>
    <row r="18" spans="1:5">
      <c r="A18" s="8" t="s">
        <v>14</v>
      </c>
      <c r="B18" s="9">
        <v>144377.42499999999</v>
      </c>
      <c r="C18" s="9">
        <v>138177.17499999999</v>
      </c>
      <c r="D18" s="10">
        <f t="shared" si="0"/>
        <v>-6200.25</v>
      </c>
      <c r="E18" s="11">
        <f t="shared" si="1"/>
        <v>-4.2944733222662755E-2</v>
      </c>
    </row>
    <row r="19" spans="1:5">
      <c r="A19" s="8" t="s">
        <v>15</v>
      </c>
      <c r="B19" s="9">
        <v>54695.000000000007</v>
      </c>
      <c r="C19" s="9">
        <v>55478.909999999996</v>
      </c>
      <c r="D19" s="10">
        <f t="shared" si="0"/>
        <v>783.90999999998894</v>
      </c>
      <c r="E19" s="11">
        <f t="shared" si="1"/>
        <v>1.4332388700977947E-2</v>
      </c>
    </row>
    <row r="20" spans="1:5">
      <c r="A20" s="8" t="s">
        <v>16</v>
      </c>
      <c r="B20" s="9">
        <v>37126.04</v>
      </c>
      <c r="C20" s="9">
        <v>40417.955000000016</v>
      </c>
      <c r="D20" s="10">
        <f t="shared" si="0"/>
        <v>3291.9150000000154</v>
      </c>
      <c r="E20" s="11">
        <f t="shared" si="1"/>
        <v>8.8668627195359784E-2</v>
      </c>
    </row>
    <row r="21" spans="1:5">
      <c r="A21" s="8" t="s">
        <v>17</v>
      </c>
      <c r="B21" s="9">
        <v>21996.299999999992</v>
      </c>
      <c r="C21" s="9">
        <v>36654.752000000008</v>
      </c>
      <c r="D21" s="10">
        <f t="shared" si="0"/>
        <v>14658.452000000016</v>
      </c>
      <c r="E21" s="11">
        <f t="shared" si="1"/>
        <v>0.66640534999068124</v>
      </c>
    </row>
    <row r="22" spans="1:5">
      <c r="A22" s="4" t="s">
        <v>18</v>
      </c>
      <c r="B22" s="5">
        <v>1316954.605</v>
      </c>
      <c r="C22" s="5">
        <v>1428301.0049999999</v>
      </c>
      <c r="D22" s="6">
        <f t="shared" si="0"/>
        <v>111346.39999999991</v>
      </c>
      <c r="E22" s="7">
        <f t="shared" si="1"/>
        <v>8.4548396411886884E-2</v>
      </c>
    </row>
    <row r="23" spans="1:5">
      <c r="A23" s="8" t="s">
        <v>19</v>
      </c>
      <c r="B23" s="9">
        <v>359958.55000000034</v>
      </c>
      <c r="C23" s="9">
        <v>370499.49999999988</v>
      </c>
      <c r="D23" s="10">
        <f t="shared" si="0"/>
        <v>10540.949999999546</v>
      </c>
      <c r="E23" s="11">
        <f t="shared" si="1"/>
        <v>2.92837883695207E-2</v>
      </c>
    </row>
    <row r="24" spans="1:5">
      <c r="A24" s="8" t="s">
        <v>20</v>
      </c>
      <c r="B24" s="9">
        <v>157789.15000000002</v>
      </c>
      <c r="C24" s="9">
        <v>188714.1700000001</v>
      </c>
      <c r="D24" s="10">
        <f t="shared" si="0"/>
        <v>30925.020000000077</v>
      </c>
      <c r="E24" s="11">
        <f t="shared" si="1"/>
        <v>0.19598952145949244</v>
      </c>
    </row>
    <row r="25" spans="1:5">
      <c r="A25" s="8" t="s">
        <v>21</v>
      </c>
      <c r="B25" s="9">
        <v>152575.44999999992</v>
      </c>
      <c r="C25" s="9">
        <v>169033.80000000002</v>
      </c>
      <c r="D25" s="10">
        <f t="shared" si="0"/>
        <v>16458.350000000093</v>
      </c>
      <c r="E25" s="11">
        <f t="shared" si="1"/>
        <v>0.10787023731537479</v>
      </c>
    </row>
    <row r="26" spans="1:5">
      <c r="A26" s="8" t="s">
        <v>22</v>
      </c>
      <c r="B26" s="9">
        <v>142884.88499999992</v>
      </c>
      <c r="C26" s="9">
        <v>152427.40500000006</v>
      </c>
      <c r="D26" s="10">
        <f t="shared" si="0"/>
        <v>9542.520000000135</v>
      </c>
      <c r="E26" s="11">
        <f t="shared" si="1"/>
        <v>6.6784670750864514E-2</v>
      </c>
    </row>
    <row r="27" spans="1:5">
      <c r="A27" s="8" t="s">
        <v>23</v>
      </c>
      <c r="B27" s="9">
        <v>127178.79999999996</v>
      </c>
      <c r="C27" s="9">
        <v>132231.45000000001</v>
      </c>
      <c r="D27" s="10">
        <f t="shared" si="0"/>
        <v>5052.6500000000524</v>
      </c>
      <c r="E27" s="11">
        <f t="shared" si="1"/>
        <v>3.9728712647076822E-2</v>
      </c>
    </row>
    <row r="28" spans="1:5">
      <c r="A28" s="8" t="s">
        <v>24</v>
      </c>
      <c r="B28" s="9">
        <v>106962.80999999997</v>
      </c>
      <c r="C28" s="9">
        <v>124544.87999999995</v>
      </c>
      <c r="D28" s="10">
        <f t="shared" si="0"/>
        <v>17582.069999999978</v>
      </c>
      <c r="E28" s="11">
        <f t="shared" si="1"/>
        <v>0.16437554323787851</v>
      </c>
    </row>
    <row r="29" spans="1:5">
      <c r="A29" s="8" t="s">
        <v>25</v>
      </c>
      <c r="B29" s="9">
        <v>108713.15000000001</v>
      </c>
      <c r="C29" s="9">
        <v>122888.57999999999</v>
      </c>
      <c r="D29" s="10">
        <f t="shared" si="0"/>
        <v>14175.429999999978</v>
      </c>
      <c r="E29" s="11">
        <f t="shared" si="1"/>
        <v>0.13039296534043929</v>
      </c>
    </row>
    <row r="30" spans="1:5">
      <c r="A30" s="8" t="s">
        <v>26</v>
      </c>
      <c r="B30" s="9">
        <v>77971.119999999981</v>
      </c>
      <c r="C30" s="9">
        <v>85648.85</v>
      </c>
      <c r="D30" s="10">
        <f t="shared" si="0"/>
        <v>7677.730000000025</v>
      </c>
      <c r="E30" s="11">
        <f t="shared" si="1"/>
        <v>9.8468894636886406E-2</v>
      </c>
    </row>
    <row r="31" spans="1:5">
      <c r="A31" s="8" t="s">
        <v>27</v>
      </c>
      <c r="B31" s="9">
        <v>35043.549999999967</v>
      </c>
      <c r="C31" s="9">
        <v>36330.899999999987</v>
      </c>
      <c r="D31" s="10">
        <f t="shared" si="0"/>
        <v>1287.3500000000204</v>
      </c>
      <c r="E31" s="11">
        <f t="shared" si="1"/>
        <v>3.6735718841270977E-2</v>
      </c>
    </row>
    <row r="32" spans="1:5">
      <c r="A32" s="8" t="s">
        <v>28</v>
      </c>
      <c r="B32" s="9">
        <v>36765.699999999997</v>
      </c>
      <c r="C32" s="9">
        <v>32734.000000000007</v>
      </c>
      <c r="D32" s="10">
        <f t="shared" si="0"/>
        <v>-4031.6999999999898</v>
      </c>
      <c r="E32" s="11">
        <f t="shared" si="1"/>
        <v>-0.10965927481320878</v>
      </c>
    </row>
    <row r="33" spans="1:5">
      <c r="A33" s="8" t="s">
        <v>29</v>
      </c>
      <c r="B33" s="9">
        <v>9964.8399999999947</v>
      </c>
      <c r="C33" s="9">
        <v>12086.470000000003</v>
      </c>
      <c r="D33" s="10">
        <f t="shared" si="0"/>
        <v>2121.6300000000083</v>
      </c>
      <c r="E33" s="11">
        <f t="shared" si="1"/>
        <v>0.2129115971756706</v>
      </c>
    </row>
    <row r="34" spans="1:5">
      <c r="A34" s="8" t="s">
        <v>30</v>
      </c>
      <c r="B34" s="9">
        <v>1146.5999999999999</v>
      </c>
      <c r="C34" s="9">
        <v>1161</v>
      </c>
      <c r="D34" s="10">
        <f t="shared" si="0"/>
        <v>14.400000000000091</v>
      </c>
      <c r="E34" s="11">
        <f t="shared" si="1"/>
        <v>1.2558869701726925E-2</v>
      </c>
    </row>
    <row r="35" spans="1:5">
      <c r="A35" s="4" t="s">
        <v>31</v>
      </c>
      <c r="B35" s="5">
        <v>293486.91499999992</v>
      </c>
      <c r="C35" s="5">
        <v>328667.76199999993</v>
      </c>
      <c r="D35" s="6">
        <f t="shared" si="0"/>
        <v>35180.847000000009</v>
      </c>
      <c r="E35" s="7">
        <f t="shared" si="1"/>
        <v>0.11987194386502723</v>
      </c>
    </row>
    <row r="36" spans="1:5">
      <c r="A36" s="4" t="s">
        <v>32</v>
      </c>
      <c r="B36" s="5">
        <v>71605.645000000062</v>
      </c>
      <c r="C36" s="5">
        <v>86498.274999999936</v>
      </c>
      <c r="D36" s="6">
        <f t="shared" si="0"/>
        <v>14892.629999999874</v>
      </c>
      <c r="E36" s="7">
        <f t="shared" si="1"/>
        <v>0.20798122829561635</v>
      </c>
    </row>
    <row r="37" spans="1:5">
      <c r="A37" s="4" t="s">
        <v>33</v>
      </c>
      <c r="B37" s="5">
        <v>46323.224999999999</v>
      </c>
      <c r="C37" s="5">
        <v>48283.474999999999</v>
      </c>
      <c r="D37" s="6">
        <f t="shared" si="0"/>
        <v>1960.25</v>
      </c>
      <c r="E37" s="7">
        <f t="shared" si="1"/>
        <v>4.231678601824463E-2</v>
      </c>
    </row>
    <row r="38" spans="1:5">
      <c r="A38" s="12" t="s">
        <v>34</v>
      </c>
      <c r="B38" s="13">
        <v>10713539.762999998</v>
      </c>
      <c r="C38" s="13">
        <v>11017314.638</v>
      </c>
      <c r="D38" s="14">
        <f t="shared" si="0"/>
        <v>303774.87500000186</v>
      </c>
      <c r="E38" s="15">
        <f t="shared" si="1"/>
        <v>2.8354295752848264E-2</v>
      </c>
    </row>
    <row r="39" spans="1:5">
      <c r="E39" s="17"/>
    </row>
    <row r="40" spans="1:5">
      <c r="E40" s="17"/>
    </row>
    <row r="41" spans="1:5">
      <c r="E41" s="17"/>
    </row>
    <row r="42" spans="1:5">
      <c r="E42" s="17"/>
    </row>
    <row r="43" spans="1:5">
      <c r="A43" s="22" t="s">
        <v>35</v>
      </c>
      <c r="B43" s="22"/>
      <c r="C43" s="22"/>
      <c r="D43" s="22"/>
      <c r="E43" s="22"/>
    </row>
    <row r="44" spans="1:5">
      <c r="A44" s="21" t="s">
        <v>36</v>
      </c>
      <c r="B44" s="22" t="s">
        <v>3</v>
      </c>
      <c r="C44" s="22"/>
      <c r="D44" s="22" t="s">
        <v>4</v>
      </c>
      <c r="E44" s="22"/>
    </row>
    <row r="45" spans="1:5">
      <c r="A45" s="21"/>
      <c r="B45" s="2" t="s">
        <v>5</v>
      </c>
      <c r="C45" s="2" t="s">
        <v>6</v>
      </c>
      <c r="D45" s="3" t="s">
        <v>7</v>
      </c>
      <c r="E45" s="1" t="s">
        <v>8</v>
      </c>
    </row>
    <row r="46" spans="1:5">
      <c r="A46" s="18" t="s">
        <v>37</v>
      </c>
      <c r="B46" s="9">
        <v>603005.92699999991</v>
      </c>
      <c r="C46" s="9">
        <v>635938.45599999884</v>
      </c>
      <c r="D46" s="10">
        <f t="shared" ref="D46:D109" si="2">C46-B46</f>
        <v>32932.528999998933</v>
      </c>
      <c r="E46" s="11">
        <f t="shared" ref="E46:E109" si="3">D46/B46</f>
        <v>5.4613939142921453E-2</v>
      </c>
    </row>
    <row r="47" spans="1:5">
      <c r="A47" s="18" t="s">
        <v>38</v>
      </c>
      <c r="B47" s="9">
        <v>746868.6870000005</v>
      </c>
      <c r="C47" s="9">
        <v>778774.24399999948</v>
      </c>
      <c r="D47" s="10">
        <f t="shared" si="2"/>
        <v>31905.556999998982</v>
      </c>
      <c r="E47" s="11">
        <f t="shared" si="3"/>
        <v>4.2719098491270611E-2</v>
      </c>
    </row>
    <row r="48" spans="1:5">
      <c r="A48" s="18" t="s">
        <v>39</v>
      </c>
      <c r="B48" s="9">
        <v>446335.89600000012</v>
      </c>
      <c r="C48" s="9">
        <v>437109.73600000009</v>
      </c>
      <c r="D48" s="10">
        <f t="shared" si="2"/>
        <v>-9226.1600000000326</v>
      </c>
      <c r="E48" s="11">
        <f t="shared" si="3"/>
        <v>-2.0670889531143672E-2</v>
      </c>
    </row>
    <row r="49" spans="1:5">
      <c r="A49" s="18" t="s">
        <v>40</v>
      </c>
      <c r="B49" s="9">
        <v>529444.46699999995</v>
      </c>
      <c r="C49" s="9">
        <v>539630.58400000026</v>
      </c>
      <c r="D49" s="10">
        <f t="shared" si="2"/>
        <v>10186.117000000319</v>
      </c>
      <c r="E49" s="11">
        <f t="shared" si="3"/>
        <v>1.9239254794214931E-2</v>
      </c>
    </row>
    <row r="50" spans="1:5">
      <c r="A50" s="18" t="s">
        <v>41</v>
      </c>
      <c r="B50" s="9">
        <v>1508800.8299999987</v>
      </c>
      <c r="C50" s="9">
        <v>1543937.6850000008</v>
      </c>
      <c r="D50" s="10">
        <f t="shared" si="2"/>
        <v>35136.855000002077</v>
      </c>
      <c r="E50" s="11">
        <f t="shared" si="3"/>
        <v>2.3287934564565495E-2</v>
      </c>
    </row>
    <row r="51" spans="1:5">
      <c r="A51" s="18" t="s">
        <v>42</v>
      </c>
      <c r="B51" s="9">
        <v>834868.33899999922</v>
      </c>
      <c r="C51" s="9">
        <v>852711.24799999956</v>
      </c>
      <c r="D51" s="10">
        <f t="shared" si="2"/>
        <v>17842.909000000334</v>
      </c>
      <c r="E51" s="11">
        <f t="shared" si="3"/>
        <v>2.1372123203728714E-2</v>
      </c>
    </row>
    <row r="52" spans="1:5">
      <c r="A52" s="18" t="s">
        <v>43</v>
      </c>
      <c r="B52" s="9">
        <v>442861.33500000025</v>
      </c>
      <c r="C52" s="9">
        <v>461438.78000000032</v>
      </c>
      <c r="D52" s="10">
        <f t="shared" si="2"/>
        <v>18577.445000000065</v>
      </c>
      <c r="E52" s="11">
        <f t="shared" si="3"/>
        <v>4.1948672263294455E-2</v>
      </c>
    </row>
    <row r="53" spans="1:5">
      <c r="A53" s="18" t="s">
        <v>44</v>
      </c>
      <c r="B53" s="9">
        <v>888972.39999999967</v>
      </c>
      <c r="C53" s="9">
        <v>899832.92699999874</v>
      </c>
      <c r="D53" s="10">
        <f t="shared" si="2"/>
        <v>10860.526999999071</v>
      </c>
      <c r="E53" s="11">
        <f t="shared" si="3"/>
        <v>1.2216945093007471E-2</v>
      </c>
    </row>
    <row r="54" spans="1:5">
      <c r="A54" s="18" t="s">
        <v>45</v>
      </c>
      <c r="B54" s="9">
        <v>967990.96799999964</v>
      </c>
      <c r="C54" s="9">
        <v>1007694.6689999995</v>
      </c>
      <c r="D54" s="10">
        <f t="shared" si="2"/>
        <v>39703.700999999885</v>
      </c>
      <c r="E54" s="11">
        <f t="shared" si="3"/>
        <v>4.101660274995448E-2</v>
      </c>
    </row>
    <row r="55" spans="1:5">
      <c r="A55" s="18" t="s">
        <v>46</v>
      </c>
      <c r="B55" s="9">
        <v>1110889.4719999984</v>
      </c>
      <c r="C55" s="9">
        <v>1111616.4389999984</v>
      </c>
      <c r="D55" s="10">
        <f t="shared" si="2"/>
        <v>726.96699999994598</v>
      </c>
      <c r="E55" s="11">
        <f t="shared" si="3"/>
        <v>6.544008367377407E-4</v>
      </c>
    </row>
    <row r="56" spans="1:5">
      <c r="A56" s="18" t="s">
        <v>47</v>
      </c>
      <c r="B56" s="9">
        <v>2633501.4419999975</v>
      </c>
      <c r="C56" s="9">
        <v>2748629.870000001</v>
      </c>
      <c r="D56" s="10">
        <f t="shared" si="2"/>
        <v>115128.42800000357</v>
      </c>
      <c r="E56" s="11">
        <f t="shared" si="3"/>
        <v>4.3716865373185421E-2</v>
      </c>
    </row>
    <row r="57" spans="1:5">
      <c r="A57" s="12" t="s">
        <v>34</v>
      </c>
      <c r="B57" s="13">
        <v>10713539.762999993</v>
      </c>
      <c r="C57" s="13">
        <v>11017314.637999997</v>
      </c>
      <c r="D57" s="14">
        <f t="shared" si="2"/>
        <v>303774.87500000373</v>
      </c>
      <c r="E57" s="15">
        <f t="shared" si="3"/>
        <v>2.8354295752848455E-2</v>
      </c>
    </row>
    <row r="58" spans="1:5">
      <c r="E58" s="17"/>
    </row>
    <row r="59" spans="1:5">
      <c r="E59" s="17"/>
    </row>
    <row r="60" spans="1:5">
      <c r="E60" s="17"/>
    </row>
    <row r="61" spans="1:5">
      <c r="E61" s="17"/>
    </row>
    <row r="62" spans="1:5">
      <c r="A62" s="22" t="s">
        <v>35</v>
      </c>
      <c r="B62" s="22"/>
      <c r="C62" s="22"/>
      <c r="D62" s="22"/>
      <c r="E62" s="22"/>
    </row>
    <row r="63" spans="1:5">
      <c r="A63" s="21" t="s">
        <v>48</v>
      </c>
      <c r="B63" s="22" t="s">
        <v>3</v>
      </c>
      <c r="C63" s="22"/>
      <c r="D63" s="22" t="s">
        <v>4</v>
      </c>
      <c r="E63" s="22"/>
    </row>
    <row r="64" spans="1:5">
      <c r="A64" s="21"/>
      <c r="B64" s="2" t="s">
        <v>5</v>
      </c>
      <c r="C64" s="2" t="s">
        <v>6</v>
      </c>
      <c r="D64" s="3" t="s">
        <v>7</v>
      </c>
      <c r="E64" s="1" t="s">
        <v>8</v>
      </c>
    </row>
    <row r="65" spans="1:5">
      <c r="A65" s="4" t="s">
        <v>10</v>
      </c>
      <c r="B65" s="5">
        <v>3528380.6779999998</v>
      </c>
      <c r="C65" s="5">
        <v>3756094.6330000004</v>
      </c>
      <c r="D65" s="6">
        <f t="shared" si="2"/>
        <v>227713.95500000054</v>
      </c>
      <c r="E65" s="7">
        <f t="shared" si="3"/>
        <v>6.4537808071513464E-2</v>
      </c>
    </row>
    <row r="66" spans="1:5">
      <c r="A66" s="8" t="s">
        <v>49</v>
      </c>
      <c r="B66" s="9">
        <v>1279350.3830000001</v>
      </c>
      <c r="C66" s="9">
        <v>1305613.1160000002</v>
      </c>
      <c r="D66" s="10">
        <f t="shared" si="2"/>
        <v>26262.733000000007</v>
      </c>
      <c r="E66" s="11">
        <f t="shared" si="3"/>
        <v>2.0528178479468202E-2</v>
      </c>
    </row>
    <row r="67" spans="1:5">
      <c r="A67" s="8" t="s">
        <v>50</v>
      </c>
      <c r="B67" s="9">
        <v>508410.05</v>
      </c>
      <c r="C67" s="9">
        <v>503498.29599999997</v>
      </c>
      <c r="D67" s="10">
        <f t="shared" si="2"/>
        <v>-4911.7540000000154</v>
      </c>
      <c r="E67" s="11">
        <f t="shared" si="3"/>
        <v>-9.6610088647933207E-3</v>
      </c>
    </row>
    <row r="68" spans="1:5">
      <c r="A68" s="8" t="s">
        <v>51</v>
      </c>
      <c r="B68" s="9">
        <v>445264.92099999997</v>
      </c>
      <c r="C68" s="9">
        <v>489688.95899999997</v>
      </c>
      <c r="D68" s="10">
        <f t="shared" si="2"/>
        <v>44424.038</v>
      </c>
      <c r="E68" s="11">
        <f t="shared" si="3"/>
        <v>9.976990305059312E-2</v>
      </c>
    </row>
    <row r="69" spans="1:5">
      <c r="A69" s="8" t="s">
        <v>52</v>
      </c>
      <c r="B69" s="9">
        <v>345460.125</v>
      </c>
      <c r="C69" s="9">
        <v>380676</v>
      </c>
      <c r="D69" s="10">
        <f t="shared" si="2"/>
        <v>35215.875</v>
      </c>
      <c r="E69" s="11">
        <f t="shared" si="3"/>
        <v>0.10193904433977728</v>
      </c>
    </row>
    <row r="70" spans="1:5">
      <c r="A70" s="8" t="s">
        <v>53</v>
      </c>
      <c r="B70" s="9">
        <v>352213.25</v>
      </c>
      <c r="C70" s="9">
        <v>314156.5</v>
      </c>
      <c r="D70" s="10">
        <f t="shared" si="2"/>
        <v>-38056.75</v>
      </c>
      <c r="E70" s="11">
        <f t="shared" si="3"/>
        <v>-0.10805030759064288</v>
      </c>
    </row>
    <row r="71" spans="1:5">
      <c r="A71" s="8" t="s">
        <v>54</v>
      </c>
      <c r="B71" s="9">
        <v>213666.625</v>
      </c>
      <c r="C71" s="9">
        <v>284120.25</v>
      </c>
      <c r="D71" s="10">
        <f t="shared" si="2"/>
        <v>70453.625</v>
      </c>
      <c r="E71" s="11">
        <f t="shared" si="3"/>
        <v>0.32973621874731257</v>
      </c>
    </row>
    <row r="72" spans="1:5">
      <c r="A72" s="8" t="s">
        <v>55</v>
      </c>
      <c r="B72" s="9">
        <v>232639.65</v>
      </c>
      <c r="C72" s="9">
        <v>245534.57499999998</v>
      </c>
      <c r="D72" s="10">
        <f t="shared" si="2"/>
        <v>12894.924999999988</v>
      </c>
      <c r="E72" s="11">
        <f t="shared" si="3"/>
        <v>5.542875000026861E-2</v>
      </c>
    </row>
    <row r="73" spans="1:5">
      <c r="A73" s="8" t="s">
        <v>56</v>
      </c>
      <c r="B73" s="9">
        <v>62351.25</v>
      </c>
      <c r="C73" s="9">
        <v>85469.25</v>
      </c>
      <c r="D73" s="10">
        <f t="shared" si="2"/>
        <v>23118</v>
      </c>
      <c r="E73" s="11">
        <f t="shared" si="3"/>
        <v>0.37077043363204426</v>
      </c>
    </row>
    <row r="74" spans="1:5">
      <c r="A74" s="8" t="s">
        <v>57</v>
      </c>
      <c r="B74" s="9">
        <v>39267.737999999998</v>
      </c>
      <c r="C74" s="9">
        <v>58101</v>
      </c>
      <c r="D74" s="10">
        <f t="shared" si="2"/>
        <v>18833.262000000002</v>
      </c>
      <c r="E74" s="11">
        <f t="shared" si="3"/>
        <v>0.47961158343268978</v>
      </c>
    </row>
    <row r="75" spans="1:5">
      <c r="A75" s="8" t="s">
        <v>58</v>
      </c>
      <c r="B75" s="9">
        <v>7425.75</v>
      </c>
      <c r="C75" s="9">
        <v>26046</v>
      </c>
      <c r="D75" s="10">
        <f t="shared" si="2"/>
        <v>18620.25</v>
      </c>
      <c r="E75" s="11">
        <f t="shared" si="3"/>
        <v>2.5075244924755076</v>
      </c>
    </row>
    <row r="76" spans="1:5">
      <c r="A76" s="8" t="s">
        <v>59</v>
      </c>
      <c r="B76" s="9">
        <v>12670.875</v>
      </c>
      <c r="C76" s="9">
        <v>23846</v>
      </c>
      <c r="D76" s="10">
        <f t="shared" si="2"/>
        <v>11175.125</v>
      </c>
      <c r="E76" s="11">
        <f t="shared" si="3"/>
        <v>0.88195369301646498</v>
      </c>
    </row>
    <row r="77" spans="1:5">
      <c r="A77" s="8" t="s">
        <v>60</v>
      </c>
      <c r="B77" s="9">
        <v>13666.5</v>
      </c>
      <c r="C77" s="9">
        <v>18884.5</v>
      </c>
      <c r="D77" s="10">
        <f t="shared" si="2"/>
        <v>5218</v>
      </c>
      <c r="E77" s="11">
        <f t="shared" si="3"/>
        <v>0.38180953426261294</v>
      </c>
    </row>
    <row r="78" spans="1:5">
      <c r="A78" s="8" t="s">
        <v>61</v>
      </c>
      <c r="B78" s="9">
        <v>8793</v>
      </c>
      <c r="C78" s="9">
        <v>8398.5</v>
      </c>
      <c r="D78" s="10">
        <f t="shared" si="2"/>
        <v>-394.5</v>
      </c>
      <c r="E78" s="11">
        <f t="shared" si="3"/>
        <v>-4.4865233708631866E-2</v>
      </c>
    </row>
    <row r="79" spans="1:5">
      <c r="A79" s="8" t="s">
        <v>62</v>
      </c>
      <c r="B79" s="9">
        <v>1824.75</v>
      </c>
      <c r="C79" s="9">
        <v>5664.75</v>
      </c>
      <c r="D79" s="10">
        <f t="shared" si="2"/>
        <v>3840</v>
      </c>
      <c r="E79" s="11">
        <f t="shared" si="3"/>
        <v>2.1043978627209206</v>
      </c>
    </row>
    <row r="80" spans="1:5">
      <c r="A80" s="4" t="s">
        <v>11</v>
      </c>
      <c r="B80" s="5">
        <v>3414509.99</v>
      </c>
      <c r="C80" s="5">
        <v>3253554.074</v>
      </c>
      <c r="D80" s="6">
        <f t="shared" si="2"/>
        <v>-160955.9160000002</v>
      </c>
      <c r="E80" s="7">
        <f t="shared" si="3"/>
        <v>-4.7138803655982331E-2</v>
      </c>
    </row>
    <row r="81" spans="1:5">
      <c r="A81" s="8" t="s">
        <v>59</v>
      </c>
      <c r="B81" s="9">
        <v>1022519.9240000001</v>
      </c>
      <c r="C81" s="9">
        <v>945841.55499999993</v>
      </c>
      <c r="D81" s="10">
        <f t="shared" si="2"/>
        <v>-76678.369000000181</v>
      </c>
      <c r="E81" s="11">
        <f t="shared" si="3"/>
        <v>-7.4989608711037867E-2</v>
      </c>
    </row>
    <row r="82" spans="1:5">
      <c r="A82" s="8" t="s">
        <v>51</v>
      </c>
      <c r="B82" s="9">
        <v>857883.23600000003</v>
      </c>
      <c r="C82" s="9">
        <v>823201.53599999996</v>
      </c>
      <c r="D82" s="10">
        <f t="shared" si="2"/>
        <v>-34681.70000000007</v>
      </c>
      <c r="E82" s="11">
        <f t="shared" si="3"/>
        <v>-4.0427063433140766E-2</v>
      </c>
    </row>
    <row r="83" spans="1:5">
      <c r="A83" s="8" t="s">
        <v>49</v>
      </c>
      <c r="B83" s="9">
        <v>324721.54100000003</v>
      </c>
      <c r="C83" s="9">
        <v>312011.11300000001</v>
      </c>
      <c r="D83" s="10">
        <f t="shared" si="2"/>
        <v>-12710.428000000014</v>
      </c>
      <c r="E83" s="11">
        <f t="shared" si="3"/>
        <v>-3.9142546444123995E-2</v>
      </c>
    </row>
    <row r="84" spans="1:5">
      <c r="A84" s="8" t="s">
        <v>53</v>
      </c>
      <c r="B84" s="9">
        <v>295710.125</v>
      </c>
      <c r="C84" s="9">
        <v>279032</v>
      </c>
      <c r="D84" s="10">
        <f t="shared" si="2"/>
        <v>-16678.125</v>
      </c>
      <c r="E84" s="11">
        <f t="shared" si="3"/>
        <v>-5.6400250075982351E-2</v>
      </c>
    </row>
    <row r="85" spans="1:5">
      <c r="A85" s="8" t="s">
        <v>54</v>
      </c>
      <c r="B85" s="9">
        <v>198651.875</v>
      </c>
      <c r="C85" s="9">
        <v>184222.75</v>
      </c>
      <c r="D85" s="10">
        <f t="shared" si="2"/>
        <v>-14429.125</v>
      </c>
      <c r="E85" s="11">
        <f t="shared" si="3"/>
        <v>-7.2635231859754665E-2</v>
      </c>
    </row>
    <row r="86" spans="1:5">
      <c r="A86" s="8" t="s">
        <v>55</v>
      </c>
      <c r="B86" s="9">
        <v>160304.75</v>
      </c>
      <c r="C86" s="9">
        <v>159192.625</v>
      </c>
      <c r="D86" s="10">
        <f t="shared" si="2"/>
        <v>-1112.125</v>
      </c>
      <c r="E86" s="11">
        <f t="shared" si="3"/>
        <v>-6.9375673521838875E-3</v>
      </c>
    </row>
    <row r="87" spans="1:5">
      <c r="A87" s="8" t="s">
        <v>61</v>
      </c>
      <c r="B87" s="9">
        <v>113510.05</v>
      </c>
      <c r="C87" s="9">
        <v>122295.56</v>
      </c>
      <c r="D87" s="10">
        <f t="shared" si="2"/>
        <v>8785.5099999999948</v>
      </c>
      <c r="E87" s="11">
        <f t="shared" si="3"/>
        <v>7.7398521100113998E-2</v>
      </c>
    </row>
    <row r="88" spans="1:5">
      <c r="A88" s="8" t="s">
        <v>63</v>
      </c>
      <c r="B88" s="9">
        <v>129560.25</v>
      </c>
      <c r="C88" s="9">
        <v>112810.375</v>
      </c>
      <c r="D88" s="10">
        <f t="shared" si="2"/>
        <v>-16749.875</v>
      </c>
      <c r="E88" s="11">
        <f t="shared" si="3"/>
        <v>-0.12928251527764109</v>
      </c>
    </row>
    <row r="89" spans="1:5">
      <c r="A89" s="8" t="s">
        <v>60</v>
      </c>
      <c r="B89" s="9">
        <v>108591.875</v>
      </c>
      <c r="C89" s="9">
        <v>95831.125</v>
      </c>
      <c r="D89" s="10">
        <f t="shared" si="2"/>
        <v>-12760.75</v>
      </c>
      <c r="E89" s="11">
        <f t="shared" si="3"/>
        <v>-0.11751109371672605</v>
      </c>
    </row>
    <row r="90" spans="1:5">
      <c r="A90" s="8" t="s">
        <v>57</v>
      </c>
      <c r="B90" s="9">
        <v>67915.875</v>
      </c>
      <c r="C90" s="9">
        <v>75797.375</v>
      </c>
      <c r="D90" s="10">
        <f t="shared" si="2"/>
        <v>7881.5</v>
      </c>
      <c r="E90" s="11">
        <f t="shared" si="3"/>
        <v>0.1160479784733687</v>
      </c>
    </row>
    <row r="91" spans="1:5">
      <c r="A91" s="8" t="s">
        <v>50</v>
      </c>
      <c r="B91" s="9">
        <v>65437.739000000001</v>
      </c>
      <c r="C91" s="9">
        <v>63533.56</v>
      </c>
      <c r="D91" s="10">
        <f t="shared" si="2"/>
        <v>-1904.1790000000037</v>
      </c>
      <c r="E91" s="11">
        <f t="shared" si="3"/>
        <v>-2.9099095248385703E-2</v>
      </c>
    </row>
    <row r="92" spans="1:5">
      <c r="A92" s="8" t="s">
        <v>52</v>
      </c>
      <c r="B92" s="9">
        <v>29179.5</v>
      </c>
      <c r="C92" s="9">
        <v>44741.5</v>
      </c>
      <c r="D92" s="10">
        <f t="shared" si="2"/>
        <v>15562</v>
      </c>
      <c r="E92" s="11">
        <f t="shared" si="3"/>
        <v>0.53331962507925079</v>
      </c>
    </row>
    <row r="93" spans="1:5">
      <c r="A93" s="8" t="s">
        <v>56</v>
      </c>
      <c r="B93" s="9">
        <v>34288.5</v>
      </c>
      <c r="C93" s="9">
        <v>22418.5</v>
      </c>
      <c r="D93" s="10">
        <f t="shared" si="2"/>
        <v>-11870</v>
      </c>
      <c r="E93" s="11">
        <f t="shared" si="3"/>
        <v>-0.34618020619158024</v>
      </c>
    </row>
    <row r="94" spans="1:5">
      <c r="A94" s="4" t="s">
        <v>12</v>
      </c>
      <c r="B94" s="5">
        <v>934975.81500000006</v>
      </c>
      <c r="C94" s="5">
        <v>961742.64700000011</v>
      </c>
      <c r="D94" s="6">
        <f t="shared" si="2"/>
        <v>26766.832000000053</v>
      </c>
      <c r="E94" s="7">
        <f t="shared" si="3"/>
        <v>2.8628368317740981E-2</v>
      </c>
    </row>
    <row r="95" spans="1:5">
      <c r="A95" s="8" t="s">
        <v>51</v>
      </c>
      <c r="B95" s="9">
        <v>503430.65499999997</v>
      </c>
      <c r="C95" s="9">
        <v>509047.62700000004</v>
      </c>
      <c r="D95" s="10">
        <f t="shared" si="2"/>
        <v>5616.9720000000671</v>
      </c>
      <c r="E95" s="11">
        <f t="shared" si="3"/>
        <v>1.1157389690542519E-2</v>
      </c>
    </row>
    <row r="96" spans="1:5">
      <c r="A96" s="8" t="s">
        <v>49</v>
      </c>
      <c r="B96" s="9">
        <v>172799.66</v>
      </c>
      <c r="C96" s="9">
        <v>181492.02</v>
      </c>
      <c r="D96" s="10">
        <f t="shared" si="2"/>
        <v>8692.359999999986</v>
      </c>
      <c r="E96" s="11">
        <f t="shared" si="3"/>
        <v>5.0303108235282327E-2</v>
      </c>
    </row>
    <row r="97" spans="1:5">
      <c r="A97" s="8" t="s">
        <v>52</v>
      </c>
      <c r="B97" s="9">
        <v>74037</v>
      </c>
      <c r="C97" s="9">
        <v>62065.875</v>
      </c>
      <c r="D97" s="10">
        <f t="shared" si="2"/>
        <v>-11971.125</v>
      </c>
      <c r="E97" s="11">
        <f t="shared" si="3"/>
        <v>-0.1616911139025082</v>
      </c>
    </row>
    <row r="98" spans="1:5">
      <c r="A98" s="8" t="s">
        <v>59</v>
      </c>
      <c r="B98" s="9">
        <v>51488</v>
      </c>
      <c r="C98" s="9">
        <v>55111</v>
      </c>
      <c r="D98" s="10">
        <f t="shared" si="2"/>
        <v>3623</v>
      </c>
      <c r="E98" s="11">
        <f t="shared" si="3"/>
        <v>7.0365910503418269E-2</v>
      </c>
    </row>
    <row r="99" spans="1:5">
      <c r="A99" s="8" t="s">
        <v>53</v>
      </c>
      <c r="B99" s="9">
        <v>41279.25</v>
      </c>
      <c r="C99" s="9">
        <v>43963.25</v>
      </c>
      <c r="D99" s="10">
        <f t="shared" si="2"/>
        <v>2684</v>
      </c>
      <c r="E99" s="11">
        <f t="shared" si="3"/>
        <v>6.5020561177831476E-2</v>
      </c>
    </row>
    <row r="100" spans="1:5">
      <c r="A100" s="8" t="s">
        <v>50</v>
      </c>
      <c r="B100" s="9">
        <v>47665.5</v>
      </c>
      <c r="C100" s="9">
        <v>39024</v>
      </c>
      <c r="D100" s="10">
        <f t="shared" si="2"/>
        <v>-8641.5</v>
      </c>
      <c r="E100" s="11">
        <f t="shared" si="3"/>
        <v>-0.18129464707178147</v>
      </c>
    </row>
    <row r="101" spans="1:5">
      <c r="A101" s="8" t="s">
        <v>61</v>
      </c>
      <c r="B101" s="9">
        <v>22532.25</v>
      </c>
      <c r="C101" s="9">
        <v>30659.25</v>
      </c>
      <c r="D101" s="10">
        <f t="shared" si="2"/>
        <v>8127</v>
      </c>
      <c r="E101" s="11">
        <f t="shared" si="3"/>
        <v>0.36068302100322869</v>
      </c>
    </row>
    <row r="102" spans="1:5">
      <c r="A102" s="8" t="s">
        <v>55</v>
      </c>
      <c r="B102" s="9">
        <v>1959.75</v>
      </c>
      <c r="C102" s="9">
        <v>15371.625</v>
      </c>
      <c r="D102" s="10">
        <f t="shared" si="2"/>
        <v>13411.875</v>
      </c>
      <c r="E102" s="11">
        <f t="shared" si="3"/>
        <v>6.843666283964791</v>
      </c>
    </row>
    <row r="103" spans="1:5">
      <c r="A103" s="8" t="s">
        <v>60</v>
      </c>
      <c r="B103" s="9">
        <v>10932.75</v>
      </c>
      <c r="C103" s="9">
        <v>12949.75</v>
      </c>
      <c r="D103" s="10">
        <f t="shared" si="2"/>
        <v>2017</v>
      </c>
      <c r="E103" s="11">
        <f t="shared" si="3"/>
        <v>0.18449155061626762</v>
      </c>
    </row>
    <row r="104" spans="1:5">
      <c r="A104" s="4" t="s">
        <v>13</v>
      </c>
      <c r="B104" s="5">
        <v>849108.125</v>
      </c>
      <c r="C104" s="5">
        <v>883359.97499999998</v>
      </c>
      <c r="D104" s="6">
        <f t="shared" si="2"/>
        <v>34251.849999999977</v>
      </c>
      <c r="E104" s="7">
        <f t="shared" si="3"/>
        <v>4.0338620007905328E-2</v>
      </c>
    </row>
    <row r="105" spans="1:5">
      <c r="A105" s="8" t="s">
        <v>49</v>
      </c>
      <c r="B105" s="9">
        <v>395488.9</v>
      </c>
      <c r="C105" s="9">
        <v>380462.2</v>
      </c>
      <c r="D105" s="10">
        <f t="shared" si="2"/>
        <v>-15026.700000000012</v>
      </c>
      <c r="E105" s="11">
        <f t="shared" si="3"/>
        <v>-3.7995250941303307E-2</v>
      </c>
    </row>
    <row r="106" spans="1:5">
      <c r="A106" s="8" t="s">
        <v>51</v>
      </c>
      <c r="B106" s="9">
        <v>233297.27499999999</v>
      </c>
      <c r="C106" s="9">
        <v>308456.40000000002</v>
      </c>
      <c r="D106" s="10">
        <f t="shared" si="2"/>
        <v>75159.125000000029</v>
      </c>
      <c r="E106" s="11">
        <f t="shared" si="3"/>
        <v>0.32216032098960451</v>
      </c>
    </row>
    <row r="107" spans="1:5">
      <c r="A107" s="8" t="s">
        <v>50</v>
      </c>
      <c r="B107" s="9">
        <v>175735.05</v>
      </c>
      <c r="C107" s="9">
        <v>152042.70000000001</v>
      </c>
      <c r="D107" s="10">
        <f t="shared" si="2"/>
        <v>-23692.349999999977</v>
      </c>
      <c r="E107" s="11">
        <f t="shared" si="3"/>
        <v>-0.13481858058480639</v>
      </c>
    </row>
    <row r="108" spans="1:5">
      <c r="A108" s="8" t="s">
        <v>54</v>
      </c>
      <c r="B108" s="9">
        <v>25452.35</v>
      </c>
      <c r="C108" s="9">
        <v>17085.95</v>
      </c>
      <c r="D108" s="10">
        <f t="shared" si="2"/>
        <v>-8366.3999999999978</v>
      </c>
      <c r="E108" s="11">
        <f t="shared" si="3"/>
        <v>-0.3287083510952819</v>
      </c>
    </row>
    <row r="109" spans="1:5">
      <c r="A109" s="8" t="s">
        <v>64</v>
      </c>
      <c r="B109" s="9">
        <v>5632.125</v>
      </c>
      <c r="C109" s="9">
        <v>8508</v>
      </c>
      <c r="D109" s="10">
        <f t="shared" si="2"/>
        <v>2875.875</v>
      </c>
      <c r="E109" s="11">
        <f t="shared" si="3"/>
        <v>0.51061988148345427</v>
      </c>
    </row>
    <row r="110" spans="1:5">
      <c r="A110" s="8" t="s">
        <v>57</v>
      </c>
      <c r="B110" s="9">
        <v>5529</v>
      </c>
      <c r="C110" s="9">
        <v>6777</v>
      </c>
      <c r="D110" s="10">
        <f t="shared" ref="D110:D135" si="4">C110-B110</f>
        <v>1248</v>
      </c>
      <c r="E110" s="11">
        <f t="shared" ref="E110:E135" si="5">D110/B110</f>
        <v>0.22571893651654912</v>
      </c>
    </row>
    <row r="111" spans="1:5">
      <c r="A111" s="8" t="s">
        <v>59</v>
      </c>
      <c r="B111" s="9">
        <v>2226.6999999999998</v>
      </c>
      <c r="C111" s="9">
        <v>6532.9</v>
      </c>
      <c r="D111" s="10">
        <f t="shared" si="4"/>
        <v>4306.2</v>
      </c>
      <c r="E111" s="11">
        <f t="shared" si="5"/>
        <v>1.9338932051915392</v>
      </c>
    </row>
    <row r="112" spans="1:5">
      <c r="A112" s="4" t="s">
        <v>14</v>
      </c>
      <c r="B112" s="5">
        <v>144377.42499999999</v>
      </c>
      <c r="C112" s="5">
        <v>138177.17499999999</v>
      </c>
      <c r="D112" s="6">
        <f t="shared" si="4"/>
        <v>-6200.25</v>
      </c>
      <c r="E112" s="7">
        <f t="shared" si="5"/>
        <v>-4.2944733222662755E-2</v>
      </c>
    </row>
    <row r="113" spans="1:5">
      <c r="A113" s="8" t="s">
        <v>49</v>
      </c>
      <c r="B113" s="9">
        <v>71104.925000000003</v>
      </c>
      <c r="C113" s="9">
        <v>60656.425000000003</v>
      </c>
      <c r="D113" s="10">
        <f t="shared" si="4"/>
        <v>-10448.5</v>
      </c>
      <c r="E113" s="11">
        <f t="shared" si="5"/>
        <v>-0.14694481430083781</v>
      </c>
    </row>
    <row r="114" spans="1:5">
      <c r="A114" s="8" t="s">
        <v>60</v>
      </c>
      <c r="B114" s="9">
        <v>32314.5</v>
      </c>
      <c r="C114" s="9">
        <v>38508</v>
      </c>
      <c r="D114" s="10">
        <f t="shared" si="4"/>
        <v>6193.5</v>
      </c>
      <c r="E114" s="11">
        <f t="shared" si="5"/>
        <v>0.1916631852573922</v>
      </c>
    </row>
    <row r="115" spans="1:5">
      <c r="A115" s="8" t="s">
        <v>54</v>
      </c>
      <c r="B115" s="9">
        <v>16347</v>
      </c>
      <c r="C115" s="9">
        <v>12463.5</v>
      </c>
      <c r="D115" s="10">
        <f t="shared" si="4"/>
        <v>-3883.5</v>
      </c>
      <c r="E115" s="11">
        <f t="shared" si="5"/>
        <v>-0.23756652596806754</v>
      </c>
    </row>
    <row r="116" spans="1:5">
      <c r="A116" s="8" t="s">
        <v>55</v>
      </c>
      <c r="B116" s="9">
        <v>9866.25</v>
      </c>
      <c r="C116" s="9">
        <v>10113.75</v>
      </c>
      <c r="D116" s="10">
        <f t="shared" si="4"/>
        <v>247.5</v>
      </c>
      <c r="E116" s="11">
        <f t="shared" si="5"/>
        <v>2.5085518814139111E-2</v>
      </c>
    </row>
    <row r="117" spans="1:5">
      <c r="A117" s="4" t="s">
        <v>15</v>
      </c>
      <c r="B117" s="5">
        <v>54695</v>
      </c>
      <c r="C117" s="5">
        <v>55478.909999999996</v>
      </c>
      <c r="D117" s="6">
        <f t="shared" si="4"/>
        <v>783.90999999999622</v>
      </c>
      <c r="E117" s="7">
        <f t="shared" si="5"/>
        <v>1.4332388700978083E-2</v>
      </c>
    </row>
    <row r="118" spans="1:5">
      <c r="A118" s="8" t="s">
        <v>49</v>
      </c>
      <c r="B118" s="9">
        <v>17956.3</v>
      </c>
      <c r="C118" s="9">
        <v>22020.85</v>
      </c>
      <c r="D118" s="10">
        <f t="shared" si="4"/>
        <v>4064.5499999999993</v>
      </c>
      <c r="E118" s="11">
        <f t="shared" si="5"/>
        <v>0.22635787996413512</v>
      </c>
    </row>
    <row r="119" spans="1:5">
      <c r="A119" s="8" t="s">
        <v>59</v>
      </c>
      <c r="B119" s="9">
        <v>8484.3000000000011</v>
      </c>
      <c r="C119" s="9">
        <v>8244.15</v>
      </c>
      <c r="D119" s="10">
        <f t="shared" si="4"/>
        <v>-240.15000000000146</v>
      </c>
      <c r="E119" s="11">
        <f t="shared" si="5"/>
        <v>-2.8305222587603152E-2</v>
      </c>
    </row>
    <row r="120" spans="1:5">
      <c r="A120" s="8" t="s">
        <v>50</v>
      </c>
      <c r="B120" s="9">
        <v>5911</v>
      </c>
      <c r="C120" s="9">
        <v>5721.3600000000006</v>
      </c>
      <c r="D120" s="10">
        <f t="shared" si="4"/>
        <v>-189.63999999999942</v>
      </c>
      <c r="E120" s="11">
        <f t="shared" si="5"/>
        <v>-3.2082557942818377E-2</v>
      </c>
    </row>
    <row r="121" spans="1:5">
      <c r="A121" s="8" t="s">
        <v>64</v>
      </c>
      <c r="B121" s="9">
        <v>6168.3600000000006</v>
      </c>
      <c r="C121" s="9">
        <v>5528.63</v>
      </c>
      <c r="D121" s="10">
        <f t="shared" si="4"/>
        <v>-639.73000000000047</v>
      </c>
      <c r="E121" s="11">
        <f t="shared" si="5"/>
        <v>-0.1037115213768328</v>
      </c>
    </row>
    <row r="122" spans="1:5">
      <c r="A122" s="4" t="s">
        <v>16</v>
      </c>
      <c r="B122" s="5">
        <v>37126.039999999994</v>
      </c>
      <c r="C122" s="5">
        <v>40417.955000000002</v>
      </c>
      <c r="D122" s="6">
        <f t="shared" si="4"/>
        <v>3291.9150000000081</v>
      </c>
      <c r="E122" s="7">
        <f t="shared" si="5"/>
        <v>8.8668627195359617E-2</v>
      </c>
    </row>
    <row r="123" spans="1:5">
      <c r="A123" s="8" t="s">
        <v>65</v>
      </c>
      <c r="B123" s="9">
        <v>28095.69</v>
      </c>
      <c r="C123" s="9">
        <v>30590.924999999999</v>
      </c>
      <c r="D123" s="10">
        <f t="shared" si="4"/>
        <v>2495.2350000000006</v>
      </c>
      <c r="E123" s="11">
        <f t="shared" si="5"/>
        <v>8.8812020633769834E-2</v>
      </c>
    </row>
    <row r="124" spans="1:5">
      <c r="A124" s="8" t="s">
        <v>57</v>
      </c>
      <c r="B124" s="9">
        <v>2055.2399999999998</v>
      </c>
      <c r="C124" s="9">
        <v>2164.4700000000003</v>
      </c>
      <c r="D124" s="10">
        <f t="shared" si="4"/>
        <v>109.23000000000047</v>
      </c>
      <c r="E124" s="11">
        <f t="shared" si="5"/>
        <v>5.3147077713551941E-2</v>
      </c>
    </row>
    <row r="125" spans="1:5">
      <c r="A125" s="8" t="s">
        <v>64</v>
      </c>
      <c r="B125" s="9">
        <v>2313.4949999999999</v>
      </c>
      <c r="C125" s="9">
        <v>1933.5250000000001</v>
      </c>
      <c r="D125" s="10">
        <f t="shared" si="4"/>
        <v>-379.9699999999998</v>
      </c>
      <c r="E125" s="11">
        <f t="shared" si="5"/>
        <v>-0.1642406834680861</v>
      </c>
    </row>
    <row r="126" spans="1:5">
      <c r="A126" s="8" t="s">
        <v>66</v>
      </c>
      <c r="B126" s="9">
        <v>1192.9499999999998</v>
      </c>
      <c r="C126" s="9">
        <v>1706.145</v>
      </c>
      <c r="D126" s="10">
        <f t="shared" si="4"/>
        <v>513.19500000000016</v>
      </c>
      <c r="E126" s="11">
        <f t="shared" si="5"/>
        <v>0.43018986545957522</v>
      </c>
    </row>
    <row r="127" spans="1:5">
      <c r="A127" s="8" t="s">
        <v>50</v>
      </c>
      <c r="B127" s="9">
        <v>438</v>
      </c>
      <c r="C127" s="9">
        <v>1285.625</v>
      </c>
      <c r="D127" s="10">
        <f t="shared" si="4"/>
        <v>847.625</v>
      </c>
      <c r="E127" s="11">
        <f t="shared" si="5"/>
        <v>1.9352168949771689</v>
      </c>
    </row>
    <row r="128" spans="1:5">
      <c r="A128" s="8" t="s">
        <v>67</v>
      </c>
      <c r="B128" s="9">
        <v>1330</v>
      </c>
      <c r="C128" s="9">
        <v>1260.5</v>
      </c>
      <c r="D128" s="10">
        <f t="shared" si="4"/>
        <v>-69.5</v>
      </c>
      <c r="E128" s="11">
        <f t="shared" si="5"/>
        <v>-5.2255639097744361E-2</v>
      </c>
    </row>
    <row r="129" spans="1:5">
      <c r="A129" s="8" t="s">
        <v>51</v>
      </c>
      <c r="B129" s="9">
        <v>1017.4349999999999</v>
      </c>
      <c r="C129" s="9">
        <v>1027.3800000000001</v>
      </c>
      <c r="D129" s="10">
        <f t="shared" si="4"/>
        <v>9.9450000000001637</v>
      </c>
      <c r="E129" s="11">
        <f t="shared" si="5"/>
        <v>9.7745801943123281E-3</v>
      </c>
    </row>
    <row r="130" spans="1:5">
      <c r="A130" s="4" t="s">
        <v>17</v>
      </c>
      <c r="B130" s="5">
        <v>21996.3</v>
      </c>
      <c r="C130" s="5">
        <v>36654.752</v>
      </c>
      <c r="D130" s="6">
        <f t="shared" si="4"/>
        <v>14658.452000000001</v>
      </c>
      <c r="E130" s="7">
        <f t="shared" si="5"/>
        <v>0.66640534999068035</v>
      </c>
    </row>
    <row r="131" spans="1:5">
      <c r="A131" s="8" t="s">
        <v>66</v>
      </c>
      <c r="B131" s="9">
        <v>13934.375</v>
      </c>
      <c r="C131" s="9">
        <v>27127.175000000003</v>
      </c>
      <c r="D131" s="10">
        <f t="shared" si="4"/>
        <v>13192.800000000003</v>
      </c>
      <c r="E131" s="11">
        <f t="shared" si="5"/>
        <v>0.94678089257681119</v>
      </c>
    </row>
    <row r="132" spans="1:5">
      <c r="A132" s="8" t="s">
        <v>68</v>
      </c>
      <c r="B132" s="9">
        <v>4245.75</v>
      </c>
      <c r="C132" s="9">
        <v>4375.5</v>
      </c>
      <c r="D132" s="10">
        <f t="shared" si="4"/>
        <v>129.75</v>
      </c>
      <c r="E132" s="11">
        <f t="shared" si="5"/>
        <v>3.0559971736442326E-2</v>
      </c>
    </row>
    <row r="133" spans="1:5">
      <c r="A133" s="8" t="s">
        <v>69</v>
      </c>
      <c r="B133" s="9">
        <v>1412.5249999999999</v>
      </c>
      <c r="C133" s="9">
        <v>1810.825</v>
      </c>
      <c r="D133" s="10">
        <f t="shared" si="4"/>
        <v>398.30000000000018</v>
      </c>
      <c r="E133" s="11">
        <f t="shared" si="5"/>
        <v>0.28197731013610394</v>
      </c>
    </row>
    <row r="134" spans="1:5">
      <c r="A134" s="8" t="s">
        <v>65</v>
      </c>
      <c r="B134" s="9">
        <v>1154.3899999999999</v>
      </c>
      <c r="C134" s="9">
        <v>1534.81</v>
      </c>
      <c r="D134" s="10">
        <f t="shared" si="4"/>
        <v>380.42000000000007</v>
      </c>
      <c r="E134" s="11">
        <f t="shared" si="5"/>
        <v>0.32954200919966398</v>
      </c>
    </row>
    <row r="135" spans="1:5">
      <c r="A135" s="12" t="s">
        <v>34</v>
      </c>
      <c r="B135" s="13">
        <v>8985169.3730000015</v>
      </c>
      <c r="C135" s="13">
        <v>9125564.1210000012</v>
      </c>
      <c r="D135" s="14">
        <f t="shared" si="4"/>
        <v>140394.74799999967</v>
      </c>
      <c r="E135" s="15">
        <f t="shared" si="5"/>
        <v>1.5625164331557185E-2</v>
      </c>
    </row>
  </sheetData>
  <mergeCells count="13">
    <mergeCell ref="A43:E43"/>
    <mergeCell ref="A1:E7"/>
    <mergeCell ref="A10:E10"/>
    <mergeCell ref="A11:A12"/>
    <mergeCell ref="B11:C11"/>
    <mergeCell ref="D11:E11"/>
    <mergeCell ref="A44:A45"/>
    <mergeCell ref="B44:C44"/>
    <mergeCell ref="D44:E44"/>
    <mergeCell ref="A62:E62"/>
    <mergeCell ref="A63:A64"/>
    <mergeCell ref="B63:C63"/>
    <mergeCell ref="D63:E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E57AE-112C-4BFD-AF33-231A6411B5B7}">
  <dimension ref="B3:F351"/>
  <sheetViews>
    <sheetView workbookViewId="0">
      <selection activeCell="B3" sqref="B3:F7"/>
    </sheetView>
  </sheetViews>
  <sheetFormatPr defaultColWidth="11.42578125" defaultRowHeight="12.75"/>
  <cols>
    <col min="2" max="2" width="20" bestFit="1" customWidth="1"/>
    <col min="5" max="5" width="11.42578125" style="16"/>
    <col min="6" max="6" width="11.42578125" style="17"/>
  </cols>
  <sheetData>
    <row r="3" spans="2:6">
      <c r="B3" s="23" t="s">
        <v>70</v>
      </c>
      <c r="C3" s="23"/>
      <c r="D3" s="23"/>
      <c r="E3" s="23"/>
      <c r="F3" s="23"/>
    </row>
    <row r="4" spans="2:6">
      <c r="B4" s="23"/>
      <c r="C4" s="23"/>
      <c r="D4" s="23"/>
      <c r="E4" s="23"/>
      <c r="F4" s="23"/>
    </row>
    <row r="5" spans="2:6">
      <c r="B5" s="23"/>
      <c r="C5" s="23"/>
      <c r="D5" s="23"/>
      <c r="E5" s="23"/>
      <c r="F5" s="23"/>
    </row>
    <row r="6" spans="2:6">
      <c r="B6" s="23"/>
      <c r="C6" s="23"/>
      <c r="D6" s="23"/>
      <c r="E6" s="23"/>
      <c r="F6" s="23"/>
    </row>
    <row r="7" spans="2:6">
      <c r="B7" s="23"/>
      <c r="C7" s="23"/>
      <c r="D7" s="23"/>
      <c r="E7" s="23"/>
      <c r="F7" s="23"/>
    </row>
    <row r="10" spans="2:6">
      <c r="B10" s="22" t="s">
        <v>1</v>
      </c>
      <c r="C10" s="22"/>
      <c r="D10" s="22"/>
      <c r="E10" s="22"/>
      <c r="F10" s="22"/>
    </row>
    <row r="11" spans="2:6">
      <c r="B11" s="21" t="s">
        <v>2</v>
      </c>
      <c r="C11" s="22" t="s">
        <v>3</v>
      </c>
      <c r="D11" s="22"/>
      <c r="E11" s="22" t="s">
        <v>4</v>
      </c>
      <c r="F11" s="22"/>
    </row>
    <row r="12" spans="2:6">
      <c r="B12" s="21"/>
      <c r="C12" s="2" t="s">
        <v>5</v>
      </c>
      <c r="D12" s="2" t="s">
        <v>6</v>
      </c>
      <c r="E12" s="3" t="s">
        <v>7</v>
      </c>
      <c r="F12" s="1" t="s">
        <v>8</v>
      </c>
    </row>
    <row r="13" spans="2:6">
      <c r="B13" s="19" t="s">
        <v>71</v>
      </c>
      <c r="C13" s="20">
        <v>2335.9349999999995</v>
      </c>
      <c r="D13" s="20">
        <v>3082.6180000000004</v>
      </c>
      <c r="E13" s="10">
        <v>746.6830000000009</v>
      </c>
      <c r="F13" s="11">
        <v>0.31965058959260473</v>
      </c>
    </row>
    <row r="14" spans="2:6">
      <c r="B14" s="19" t="s">
        <v>72</v>
      </c>
      <c r="C14" s="20">
        <v>21031.570000000003</v>
      </c>
      <c r="D14" s="20">
        <v>27684.771000000004</v>
      </c>
      <c r="E14" s="10">
        <v>6653.2010000000009</v>
      </c>
      <c r="F14" s="11">
        <v>0.31634352547146977</v>
      </c>
    </row>
    <row r="15" spans="2:6">
      <c r="B15" s="19" t="s">
        <v>73</v>
      </c>
      <c r="C15" s="20">
        <v>1259.78</v>
      </c>
      <c r="D15" s="20">
        <v>1651.675</v>
      </c>
      <c r="E15" s="10">
        <v>391.89499999999998</v>
      </c>
      <c r="F15" s="11">
        <v>0.31108209369889978</v>
      </c>
    </row>
    <row r="16" spans="2:6">
      <c r="B16" s="19" t="s">
        <v>74</v>
      </c>
      <c r="C16" s="20">
        <v>24637.865999999998</v>
      </c>
      <c r="D16" s="20">
        <v>31229.183999999997</v>
      </c>
      <c r="E16" s="10">
        <v>6591.3179999999993</v>
      </c>
      <c r="F16" s="11">
        <v>0.26752795879318442</v>
      </c>
    </row>
    <row r="17" spans="2:6">
      <c r="B17" s="19" t="s">
        <v>75</v>
      </c>
      <c r="C17" s="20">
        <v>26475.237999999994</v>
      </c>
      <c r="D17" s="20">
        <v>33555.021999999997</v>
      </c>
      <c r="E17" s="10">
        <v>7079.7840000000033</v>
      </c>
      <c r="F17" s="11">
        <v>0.26741153375089605</v>
      </c>
    </row>
    <row r="18" spans="2:6">
      <c r="B18" s="19" t="s">
        <v>76</v>
      </c>
      <c r="C18" s="20">
        <v>26791.329999999998</v>
      </c>
      <c r="D18" s="20">
        <v>32594.377</v>
      </c>
      <c r="E18" s="10">
        <v>5803.0470000000023</v>
      </c>
      <c r="F18" s="11">
        <v>0.21660167673646671</v>
      </c>
    </row>
    <row r="19" spans="2:6">
      <c r="B19" s="19" t="s">
        <v>77</v>
      </c>
      <c r="C19" s="20">
        <v>10425.321</v>
      </c>
      <c r="D19" s="20">
        <v>12578.354999999998</v>
      </c>
      <c r="E19" s="10">
        <v>2153.0339999999978</v>
      </c>
      <c r="F19" s="11">
        <v>0.20651968414209959</v>
      </c>
    </row>
    <row r="20" spans="2:6">
      <c r="B20" s="19" t="s">
        <v>78</v>
      </c>
      <c r="C20" s="20">
        <v>7745.0790000000025</v>
      </c>
      <c r="D20" s="20">
        <v>9307.8960000000006</v>
      </c>
      <c r="E20" s="10">
        <v>1562.8169999999982</v>
      </c>
      <c r="F20" s="11">
        <v>0.20178193146900086</v>
      </c>
    </row>
    <row r="21" spans="2:6">
      <c r="B21" s="19" t="s">
        <v>79</v>
      </c>
      <c r="C21" s="20">
        <v>7890.6189999999997</v>
      </c>
      <c r="D21" s="20">
        <v>9415.8209999999999</v>
      </c>
      <c r="E21" s="10">
        <v>1525.2020000000002</v>
      </c>
      <c r="F21" s="11">
        <v>0.19329307371196103</v>
      </c>
    </row>
    <row r="22" spans="2:6">
      <c r="B22" s="19" t="s">
        <v>80</v>
      </c>
      <c r="C22" s="20">
        <v>19083.447</v>
      </c>
      <c r="D22" s="20">
        <v>22748.508999999995</v>
      </c>
      <c r="E22" s="10">
        <v>3665.0619999999944</v>
      </c>
      <c r="F22" s="11">
        <v>0.19205450671464094</v>
      </c>
    </row>
    <row r="23" spans="2:6">
      <c r="B23" s="19" t="s">
        <v>81</v>
      </c>
      <c r="C23" s="20">
        <v>15725.065000000002</v>
      </c>
      <c r="D23" s="20">
        <v>18644.151999999998</v>
      </c>
      <c r="E23" s="10">
        <v>2919.0869999999959</v>
      </c>
      <c r="F23" s="11">
        <v>0.18563274619214581</v>
      </c>
    </row>
    <row r="24" spans="2:6">
      <c r="B24" s="19" t="s">
        <v>82</v>
      </c>
      <c r="C24" s="20">
        <v>61410.03899999999</v>
      </c>
      <c r="D24" s="20">
        <v>72706.443999999989</v>
      </c>
      <c r="E24" s="10">
        <v>11296.404999999999</v>
      </c>
      <c r="F24" s="11">
        <v>0.18395046125927392</v>
      </c>
    </row>
    <row r="25" spans="2:6">
      <c r="B25" s="19" t="s">
        <v>83</v>
      </c>
      <c r="C25" s="20">
        <v>15069.533000000003</v>
      </c>
      <c r="D25" s="20">
        <v>17801.378000000004</v>
      </c>
      <c r="E25" s="10">
        <v>2731.8450000000012</v>
      </c>
      <c r="F25" s="11">
        <v>0.181282658195181</v>
      </c>
    </row>
    <row r="26" spans="2:6">
      <c r="B26" s="19" t="s">
        <v>84</v>
      </c>
      <c r="C26" s="20">
        <v>20383.297999999999</v>
      </c>
      <c r="D26" s="20">
        <v>23891.795000000002</v>
      </c>
      <c r="E26" s="10">
        <v>3508.497000000003</v>
      </c>
      <c r="F26" s="11">
        <v>0.17212607106072841</v>
      </c>
    </row>
    <row r="27" spans="2:6">
      <c r="B27" s="19" t="s">
        <v>85</v>
      </c>
      <c r="C27" s="20">
        <v>6916.1689999999981</v>
      </c>
      <c r="D27" s="20">
        <v>8073.5690000000013</v>
      </c>
      <c r="E27" s="10">
        <v>1157.4000000000033</v>
      </c>
      <c r="F27" s="11">
        <v>0.16734698067673065</v>
      </c>
    </row>
    <row r="28" spans="2:6">
      <c r="B28" s="19" t="s">
        <v>86</v>
      </c>
      <c r="C28" s="20">
        <v>42147.389000000003</v>
      </c>
      <c r="D28" s="20">
        <v>48919.033000000003</v>
      </c>
      <c r="E28" s="10">
        <v>6771.6440000000002</v>
      </c>
      <c r="F28" s="11">
        <v>0.160665800673916</v>
      </c>
    </row>
    <row r="29" spans="2:6">
      <c r="B29" s="19" t="s">
        <v>87</v>
      </c>
      <c r="C29" s="20">
        <v>15895.115999999998</v>
      </c>
      <c r="D29" s="20">
        <v>18398.014999999996</v>
      </c>
      <c r="E29" s="10">
        <v>2502.8989999999976</v>
      </c>
      <c r="F29" s="11">
        <v>0.15746339944923948</v>
      </c>
    </row>
    <row r="30" spans="2:6">
      <c r="B30" s="19" t="s">
        <v>88</v>
      </c>
      <c r="C30" s="20">
        <v>19661.619999999995</v>
      </c>
      <c r="D30" s="20">
        <v>22724.948999999997</v>
      </c>
      <c r="E30" s="10">
        <v>3063.3290000000015</v>
      </c>
      <c r="F30" s="11">
        <v>0.15580247202417716</v>
      </c>
    </row>
    <row r="31" spans="2:6">
      <c r="B31" s="19" t="s">
        <v>89</v>
      </c>
      <c r="C31" s="20">
        <v>10209.514999999998</v>
      </c>
      <c r="D31" s="20">
        <v>11777.021000000001</v>
      </c>
      <c r="E31" s="10">
        <v>1567.506000000003</v>
      </c>
      <c r="F31" s="11">
        <v>0.15353383583843144</v>
      </c>
    </row>
    <row r="32" spans="2:6">
      <c r="B32" s="19" t="s">
        <v>90</v>
      </c>
      <c r="C32" s="20">
        <v>3557.4399999999996</v>
      </c>
      <c r="D32" s="20">
        <v>4093.3149999999996</v>
      </c>
      <c r="E32" s="10">
        <v>535.875</v>
      </c>
      <c r="F32" s="11">
        <v>0.15063500719618603</v>
      </c>
    </row>
    <row r="33" spans="2:6">
      <c r="B33" s="19" t="s">
        <v>91</v>
      </c>
      <c r="C33" s="20">
        <v>20215.077999999998</v>
      </c>
      <c r="D33" s="20">
        <v>23258.141000000003</v>
      </c>
      <c r="E33" s="10">
        <v>3043.0630000000056</v>
      </c>
      <c r="F33" s="11">
        <v>0.1505343189870455</v>
      </c>
    </row>
    <row r="34" spans="2:6">
      <c r="B34" s="19" t="s">
        <v>92</v>
      </c>
      <c r="C34" s="20">
        <v>2664.2</v>
      </c>
      <c r="D34" s="20">
        <v>3059.4989999999998</v>
      </c>
      <c r="E34" s="10">
        <v>395.29899999999998</v>
      </c>
      <c r="F34" s="11">
        <v>0.14837437129344644</v>
      </c>
    </row>
    <row r="35" spans="2:6">
      <c r="B35" s="19" t="s">
        <v>93</v>
      </c>
      <c r="C35" s="20">
        <v>11513.711999999998</v>
      </c>
      <c r="D35" s="20">
        <v>13131.258</v>
      </c>
      <c r="E35" s="10">
        <v>1617.5460000000021</v>
      </c>
      <c r="F35" s="11">
        <v>0.14048866256164844</v>
      </c>
    </row>
    <row r="36" spans="2:6">
      <c r="B36" s="19" t="s">
        <v>94</v>
      </c>
      <c r="C36" s="20">
        <v>8242.5249999999996</v>
      </c>
      <c r="D36" s="20">
        <v>9388.8090000000011</v>
      </c>
      <c r="E36" s="10">
        <v>1146.2840000000015</v>
      </c>
      <c r="F36" s="11">
        <v>0.13906952056560357</v>
      </c>
    </row>
    <row r="37" spans="2:6">
      <c r="B37" s="19" t="s">
        <v>95</v>
      </c>
      <c r="C37" s="20">
        <v>19121.16</v>
      </c>
      <c r="D37" s="20">
        <v>21756.243999999995</v>
      </c>
      <c r="E37" s="10">
        <v>2635.0839999999953</v>
      </c>
      <c r="F37" s="11">
        <v>0.13780983998878704</v>
      </c>
    </row>
    <row r="38" spans="2:6">
      <c r="B38" s="19" t="s">
        <v>96</v>
      </c>
      <c r="C38" s="20">
        <v>20031.866999999998</v>
      </c>
      <c r="D38" s="20">
        <v>22769.466000000008</v>
      </c>
      <c r="E38" s="10">
        <v>2737.5990000000093</v>
      </c>
      <c r="F38" s="11">
        <v>0.13666219928477008</v>
      </c>
    </row>
    <row r="39" spans="2:6">
      <c r="B39" s="19" t="s">
        <v>97</v>
      </c>
      <c r="C39" s="20">
        <v>11251.619999999997</v>
      </c>
      <c r="D39" s="20">
        <v>12760.474</v>
      </c>
      <c r="E39" s="10">
        <v>1508.854000000003</v>
      </c>
      <c r="F39" s="11">
        <v>0.13410104500507514</v>
      </c>
    </row>
    <row r="40" spans="2:6">
      <c r="B40" s="19" t="s">
        <v>98</v>
      </c>
      <c r="C40" s="20">
        <v>25560.700999999997</v>
      </c>
      <c r="D40" s="20">
        <v>28967.950000000008</v>
      </c>
      <c r="E40" s="10">
        <v>3407.2490000000107</v>
      </c>
      <c r="F40" s="11">
        <v>0.13330029563743229</v>
      </c>
    </row>
    <row r="41" spans="2:6">
      <c r="B41" s="19" t="s">
        <v>99</v>
      </c>
      <c r="C41" s="20">
        <v>8212.139000000001</v>
      </c>
      <c r="D41" s="20">
        <v>9305.67</v>
      </c>
      <c r="E41" s="10">
        <v>1093.530999999999</v>
      </c>
      <c r="F41" s="11">
        <v>0.13316031304389744</v>
      </c>
    </row>
    <row r="42" spans="2:6">
      <c r="B42" s="19" t="s">
        <v>100</v>
      </c>
      <c r="C42" s="20">
        <v>86954.81200000002</v>
      </c>
      <c r="D42" s="20">
        <v>98531.776999999987</v>
      </c>
      <c r="E42" s="10">
        <v>11576.964999999967</v>
      </c>
      <c r="F42" s="11">
        <v>0.13313771525375692</v>
      </c>
    </row>
    <row r="43" spans="2:6">
      <c r="B43" s="19" t="s">
        <v>101</v>
      </c>
      <c r="C43" s="20">
        <v>6977.2119999999986</v>
      </c>
      <c r="D43" s="20">
        <v>7890.7249999999995</v>
      </c>
      <c r="E43" s="10">
        <v>913.51300000000083</v>
      </c>
      <c r="F43" s="11">
        <v>0.13092808416886301</v>
      </c>
    </row>
    <row r="44" spans="2:6">
      <c r="B44" s="19" t="s">
        <v>102</v>
      </c>
      <c r="C44" s="20">
        <v>16766.801000000003</v>
      </c>
      <c r="D44" s="20">
        <v>18938.574999999993</v>
      </c>
      <c r="E44" s="10">
        <v>2171.7739999999903</v>
      </c>
      <c r="F44" s="11">
        <v>0.12952822664263683</v>
      </c>
    </row>
    <row r="45" spans="2:6">
      <c r="B45" s="19" t="s">
        <v>103</v>
      </c>
      <c r="C45" s="20">
        <v>25339.040000000005</v>
      </c>
      <c r="D45" s="20">
        <v>28591.073</v>
      </c>
      <c r="E45" s="10">
        <v>3252.0329999999958</v>
      </c>
      <c r="F45" s="11">
        <v>0.12834081322733598</v>
      </c>
    </row>
    <row r="46" spans="2:6">
      <c r="B46" s="19" t="s">
        <v>104</v>
      </c>
      <c r="C46" s="20">
        <v>16539.900000000001</v>
      </c>
      <c r="D46" s="20">
        <v>18657.998000000003</v>
      </c>
      <c r="E46" s="10">
        <v>2118.0980000000018</v>
      </c>
      <c r="F46" s="11">
        <v>0.12805990362698697</v>
      </c>
    </row>
    <row r="47" spans="2:6">
      <c r="B47" s="19" t="s">
        <v>105</v>
      </c>
      <c r="C47" s="20">
        <v>12784.200000000003</v>
      </c>
      <c r="D47" s="20">
        <v>14414.372000000001</v>
      </c>
      <c r="E47" s="10">
        <v>1630.1719999999987</v>
      </c>
      <c r="F47" s="11">
        <v>0.12751458831995732</v>
      </c>
    </row>
    <row r="48" spans="2:6">
      <c r="B48" s="19" t="s">
        <v>106</v>
      </c>
      <c r="C48" s="20">
        <v>71750.45799999997</v>
      </c>
      <c r="D48" s="20">
        <v>80697.903000000006</v>
      </c>
      <c r="E48" s="10">
        <v>8947.4450000000361</v>
      </c>
      <c r="F48" s="11">
        <v>0.1247022701931748</v>
      </c>
    </row>
    <row r="49" spans="2:6">
      <c r="B49" s="19" t="s">
        <v>107</v>
      </c>
      <c r="C49" s="20">
        <v>53334.861000000004</v>
      </c>
      <c r="D49" s="20">
        <v>59963.438000000009</v>
      </c>
      <c r="E49" s="10">
        <v>6628.5770000000048</v>
      </c>
      <c r="F49" s="11">
        <v>0.12428225884004843</v>
      </c>
    </row>
    <row r="50" spans="2:6">
      <c r="B50" s="19" t="s">
        <v>108</v>
      </c>
      <c r="C50" s="20">
        <v>36639.568999999996</v>
      </c>
      <c r="D50" s="20">
        <v>41066.801999999996</v>
      </c>
      <c r="E50" s="10">
        <v>4427.2330000000002</v>
      </c>
      <c r="F50" s="11">
        <v>0.1208320163373101</v>
      </c>
    </row>
    <row r="51" spans="2:6">
      <c r="B51" s="19" t="s">
        <v>109</v>
      </c>
      <c r="C51" s="20">
        <v>20469.710999999999</v>
      </c>
      <c r="D51" s="20">
        <v>22928.627999999997</v>
      </c>
      <c r="E51" s="10">
        <v>2458.9169999999976</v>
      </c>
      <c r="F51" s="11">
        <v>0.12012465637643822</v>
      </c>
    </row>
    <row r="52" spans="2:6">
      <c r="B52" s="19" t="s">
        <v>110</v>
      </c>
      <c r="C52" s="20">
        <v>4766.01</v>
      </c>
      <c r="D52" s="20">
        <v>5338.0169999999998</v>
      </c>
      <c r="E52" s="10">
        <v>572.00699999999961</v>
      </c>
      <c r="F52" s="11">
        <v>0.12001800248006185</v>
      </c>
    </row>
    <row r="53" spans="2:6">
      <c r="B53" s="19" t="s">
        <v>111</v>
      </c>
      <c r="C53" s="20">
        <v>39289.484999999986</v>
      </c>
      <c r="D53" s="20">
        <v>43976.460000000006</v>
      </c>
      <c r="E53" s="10">
        <v>4686.9750000000204</v>
      </c>
      <c r="F53" s="11">
        <v>0.11929336818744309</v>
      </c>
    </row>
    <row r="54" spans="2:6">
      <c r="B54" s="19" t="s">
        <v>112</v>
      </c>
      <c r="C54" s="20">
        <v>21593.718000000001</v>
      </c>
      <c r="D54" s="20">
        <v>24128.469000000008</v>
      </c>
      <c r="E54" s="10">
        <v>2534.7510000000075</v>
      </c>
      <c r="F54" s="11">
        <v>0.11738372243260782</v>
      </c>
    </row>
    <row r="55" spans="2:6">
      <c r="B55" s="19" t="s">
        <v>113</v>
      </c>
      <c r="C55" s="20">
        <v>46231.760000000017</v>
      </c>
      <c r="D55" s="20">
        <v>51635.868000000009</v>
      </c>
      <c r="E55" s="10">
        <v>5404.1079999999929</v>
      </c>
      <c r="F55" s="11">
        <v>0.11689167792876566</v>
      </c>
    </row>
    <row r="56" spans="2:6">
      <c r="B56" s="19" t="s">
        <v>114</v>
      </c>
      <c r="C56" s="20">
        <v>14802.413999999997</v>
      </c>
      <c r="D56" s="20">
        <v>16522.706999999999</v>
      </c>
      <c r="E56" s="10">
        <v>1720.2930000000015</v>
      </c>
      <c r="F56" s="11">
        <v>0.11621705756912365</v>
      </c>
    </row>
    <row r="57" spans="2:6">
      <c r="B57" s="19" t="s">
        <v>115</v>
      </c>
      <c r="C57" s="20">
        <v>37744.474999999991</v>
      </c>
      <c r="D57" s="20">
        <v>42004.768000000011</v>
      </c>
      <c r="E57" s="10">
        <v>4260.2930000000197</v>
      </c>
      <c r="F57" s="11">
        <v>0.11287196338007141</v>
      </c>
    </row>
    <row r="58" spans="2:6">
      <c r="B58" s="19" t="s">
        <v>116</v>
      </c>
      <c r="C58" s="20">
        <v>34956.188999999998</v>
      </c>
      <c r="D58" s="20">
        <v>38685.036999999989</v>
      </c>
      <c r="E58" s="10">
        <v>3728.8479999999909</v>
      </c>
      <c r="F58" s="11">
        <v>0.10667204025015402</v>
      </c>
    </row>
    <row r="59" spans="2:6">
      <c r="B59" s="19" t="s">
        <v>117</v>
      </c>
      <c r="C59" s="20">
        <v>12473.702999999998</v>
      </c>
      <c r="D59" s="20">
        <v>13792.874</v>
      </c>
      <c r="E59" s="10">
        <v>1319.1710000000021</v>
      </c>
      <c r="F59" s="11">
        <v>0.10575616559092375</v>
      </c>
    </row>
    <row r="60" spans="2:6">
      <c r="B60" s="19" t="s">
        <v>118</v>
      </c>
      <c r="C60" s="20">
        <v>75209.902000000016</v>
      </c>
      <c r="D60" s="20">
        <v>83117.625</v>
      </c>
      <c r="E60" s="10">
        <v>7907.7229999999836</v>
      </c>
      <c r="F60" s="11">
        <v>0.10514204632257042</v>
      </c>
    </row>
    <row r="61" spans="2:6">
      <c r="B61" s="19" t="s">
        <v>119</v>
      </c>
      <c r="C61" s="20">
        <v>28452.965999999997</v>
      </c>
      <c r="D61" s="20">
        <v>31420.070999999993</v>
      </c>
      <c r="E61" s="10">
        <v>2967.1049999999959</v>
      </c>
      <c r="F61" s="11">
        <v>0.10428104402191309</v>
      </c>
    </row>
    <row r="62" spans="2:6">
      <c r="B62" s="19" t="s">
        <v>120</v>
      </c>
      <c r="C62" s="20">
        <v>30014.815999999995</v>
      </c>
      <c r="D62" s="20">
        <v>33133.901999999995</v>
      </c>
      <c r="E62" s="10">
        <v>3119.0859999999993</v>
      </c>
      <c r="F62" s="11">
        <v>0.10391821159256814</v>
      </c>
    </row>
    <row r="63" spans="2:6">
      <c r="B63" s="19" t="s">
        <v>121</v>
      </c>
      <c r="C63" s="20">
        <v>10261.256000000001</v>
      </c>
      <c r="D63" s="20">
        <v>11325.475000000002</v>
      </c>
      <c r="E63" s="10">
        <v>1064.219000000001</v>
      </c>
      <c r="F63" s="11">
        <v>0.10371235256190868</v>
      </c>
    </row>
    <row r="64" spans="2:6">
      <c r="B64" s="19" t="s">
        <v>122</v>
      </c>
      <c r="C64" s="20">
        <v>7845.9309999999996</v>
      </c>
      <c r="D64" s="20">
        <v>8655.9380000000001</v>
      </c>
      <c r="E64" s="10">
        <v>810.00700000000052</v>
      </c>
      <c r="F64" s="11">
        <v>0.10323911846790401</v>
      </c>
    </row>
    <row r="65" spans="2:6">
      <c r="B65" s="19" t="s">
        <v>123</v>
      </c>
      <c r="C65" s="20">
        <v>10884.832999999999</v>
      </c>
      <c r="D65" s="20">
        <v>12000.962</v>
      </c>
      <c r="E65" s="10">
        <v>1116.1290000000008</v>
      </c>
      <c r="F65" s="11">
        <v>0.10253983685372123</v>
      </c>
    </row>
    <row r="66" spans="2:6">
      <c r="B66" s="19" t="s">
        <v>124</v>
      </c>
      <c r="C66" s="20">
        <v>8082.3340000000007</v>
      </c>
      <c r="D66" s="20">
        <v>8900.8310000000001</v>
      </c>
      <c r="E66" s="10">
        <v>818.49699999999939</v>
      </c>
      <c r="F66" s="11">
        <v>0.10126988070525164</v>
      </c>
    </row>
    <row r="67" spans="2:6">
      <c r="B67" s="19" t="s">
        <v>125</v>
      </c>
      <c r="C67" s="20">
        <v>30675.219000000001</v>
      </c>
      <c r="D67" s="20">
        <v>33767.761000000006</v>
      </c>
      <c r="E67" s="10">
        <v>3092.5420000000049</v>
      </c>
      <c r="F67" s="11">
        <v>0.10081564535855489</v>
      </c>
    </row>
    <row r="68" spans="2:6">
      <c r="B68" s="19" t="s">
        <v>126</v>
      </c>
      <c r="C68" s="20">
        <v>40900.842999999979</v>
      </c>
      <c r="D68" s="20">
        <v>45014.758000000002</v>
      </c>
      <c r="E68" s="10">
        <v>4113.9150000000227</v>
      </c>
      <c r="F68" s="11">
        <v>0.10058264569265785</v>
      </c>
    </row>
    <row r="69" spans="2:6">
      <c r="B69" s="19" t="s">
        <v>127</v>
      </c>
      <c r="C69" s="20">
        <v>10112.874</v>
      </c>
      <c r="D69" s="20">
        <v>11109.329999999996</v>
      </c>
      <c r="E69" s="10">
        <v>996.45599999999649</v>
      </c>
      <c r="F69" s="11">
        <v>9.8533413943454301E-2</v>
      </c>
    </row>
    <row r="70" spans="2:6">
      <c r="B70" s="19" t="s">
        <v>128</v>
      </c>
      <c r="C70" s="20">
        <v>9053.3269999999975</v>
      </c>
      <c r="D70" s="20">
        <v>9923.6449999999986</v>
      </c>
      <c r="E70" s="10">
        <v>870.31800000000112</v>
      </c>
      <c r="F70" s="11">
        <v>9.6132394201601398E-2</v>
      </c>
    </row>
    <row r="71" spans="2:6">
      <c r="B71" s="19" t="s">
        <v>129</v>
      </c>
      <c r="C71" s="20">
        <v>11116.789000000001</v>
      </c>
      <c r="D71" s="20">
        <v>12177.635000000002</v>
      </c>
      <c r="E71" s="10">
        <v>1060.8460000000014</v>
      </c>
      <c r="F71" s="11">
        <v>9.5427375656765748E-2</v>
      </c>
    </row>
    <row r="72" spans="2:6">
      <c r="B72" s="19" t="s">
        <v>130</v>
      </c>
      <c r="C72" s="20">
        <v>21318.875999999997</v>
      </c>
      <c r="D72" s="20">
        <v>23334.307000000008</v>
      </c>
      <c r="E72" s="10">
        <v>2015.4310000000114</v>
      </c>
      <c r="F72" s="11">
        <v>9.4537394935831132E-2</v>
      </c>
    </row>
    <row r="73" spans="2:6">
      <c r="B73" s="19" t="s">
        <v>131</v>
      </c>
      <c r="C73" s="20">
        <v>10892.946999999998</v>
      </c>
      <c r="D73" s="20">
        <v>11898.119999999997</v>
      </c>
      <c r="E73" s="10">
        <v>1005.1729999999989</v>
      </c>
      <c r="F73" s="11">
        <v>9.2277415836136814E-2</v>
      </c>
    </row>
    <row r="74" spans="2:6">
      <c r="B74" s="19" t="s">
        <v>132</v>
      </c>
      <c r="C74" s="20">
        <v>47953.543000000005</v>
      </c>
      <c r="D74" s="20">
        <v>52281.028000000006</v>
      </c>
      <c r="E74" s="10">
        <v>4327.4850000000006</v>
      </c>
      <c r="F74" s="11">
        <v>9.0243279834401391E-2</v>
      </c>
    </row>
    <row r="75" spans="2:6">
      <c r="B75" s="19" t="s">
        <v>133</v>
      </c>
      <c r="C75" s="20">
        <v>31972.268999999993</v>
      </c>
      <c r="D75" s="20">
        <v>34847.207999999991</v>
      </c>
      <c r="E75" s="10">
        <v>2874.9389999999985</v>
      </c>
      <c r="F75" s="11">
        <v>8.991976765865442E-2</v>
      </c>
    </row>
    <row r="76" spans="2:6">
      <c r="B76" s="19" t="s">
        <v>134</v>
      </c>
      <c r="C76" s="20">
        <v>73988.082999999999</v>
      </c>
      <c r="D76" s="20">
        <v>80596.37999999999</v>
      </c>
      <c r="E76" s="10">
        <v>6608.2969999999914</v>
      </c>
      <c r="F76" s="11">
        <v>8.9315694258492839E-2</v>
      </c>
    </row>
    <row r="77" spans="2:6">
      <c r="B77" s="19" t="s">
        <v>135</v>
      </c>
      <c r="C77" s="20">
        <v>45761.882999999994</v>
      </c>
      <c r="D77" s="20">
        <v>49646.781999999999</v>
      </c>
      <c r="E77" s="10">
        <v>3884.8990000000049</v>
      </c>
      <c r="F77" s="11">
        <v>8.4893775022326007E-2</v>
      </c>
    </row>
    <row r="78" spans="2:6">
      <c r="B78" s="19" t="s">
        <v>136</v>
      </c>
      <c r="C78" s="20">
        <v>24392.721000000005</v>
      </c>
      <c r="D78" s="20">
        <v>26463.15400000001</v>
      </c>
      <c r="E78" s="10">
        <v>2070.4330000000045</v>
      </c>
      <c r="F78" s="11">
        <v>8.4879132590415157E-2</v>
      </c>
    </row>
    <row r="79" spans="2:6">
      <c r="B79" s="19" t="s">
        <v>137</v>
      </c>
      <c r="C79" s="20">
        <v>57832.598000000005</v>
      </c>
      <c r="D79" s="20">
        <v>62707.208000000006</v>
      </c>
      <c r="E79" s="10">
        <v>4874.6100000000006</v>
      </c>
      <c r="F79" s="11">
        <v>8.4288276310879207E-2</v>
      </c>
    </row>
    <row r="80" spans="2:6">
      <c r="B80" s="19" t="s">
        <v>138</v>
      </c>
      <c r="C80" s="20">
        <v>52158.576999999997</v>
      </c>
      <c r="D80" s="20">
        <v>56550.165000000001</v>
      </c>
      <c r="E80" s="10">
        <v>4391.5880000000034</v>
      </c>
      <c r="F80" s="11">
        <v>8.419685222624082E-2</v>
      </c>
    </row>
    <row r="81" spans="2:6">
      <c r="B81" s="19" t="s">
        <v>139</v>
      </c>
      <c r="C81" s="20">
        <v>28030.447</v>
      </c>
      <c r="D81" s="20">
        <v>30386.085000000003</v>
      </c>
      <c r="E81" s="10">
        <v>2355.6380000000026</v>
      </c>
      <c r="F81" s="11">
        <v>8.4038545657156405E-2</v>
      </c>
    </row>
    <row r="82" spans="2:6">
      <c r="B82" s="19" t="s">
        <v>140</v>
      </c>
      <c r="C82" s="20">
        <v>25352.873000000003</v>
      </c>
      <c r="D82" s="20">
        <v>27475.350999999999</v>
      </c>
      <c r="E82" s="10">
        <v>2122.4779999999955</v>
      </c>
      <c r="F82" s="11">
        <v>8.3717454822575546E-2</v>
      </c>
    </row>
    <row r="83" spans="2:6">
      <c r="B83" s="19" t="s">
        <v>141</v>
      </c>
      <c r="C83" s="20">
        <v>27141.343999999997</v>
      </c>
      <c r="D83" s="20">
        <v>29370.617999999991</v>
      </c>
      <c r="E83" s="10">
        <v>2229.273999999994</v>
      </c>
      <c r="F83" s="11">
        <v>8.2135726219010899E-2</v>
      </c>
    </row>
    <row r="84" spans="2:6">
      <c r="B84" s="19" t="s">
        <v>142</v>
      </c>
      <c r="C84" s="20">
        <v>43822.735000000008</v>
      </c>
      <c r="D84" s="20">
        <v>47397.44400000001</v>
      </c>
      <c r="E84" s="10">
        <v>3574.7090000000026</v>
      </c>
      <c r="F84" s="11">
        <v>8.1572019637752E-2</v>
      </c>
    </row>
    <row r="85" spans="2:6">
      <c r="B85" s="19" t="s">
        <v>143</v>
      </c>
      <c r="C85" s="20">
        <v>39533.862000000001</v>
      </c>
      <c r="D85" s="20">
        <v>42727.347000000009</v>
      </c>
      <c r="E85" s="10">
        <v>3193.4850000000079</v>
      </c>
      <c r="F85" s="11">
        <v>8.0778472894957945E-2</v>
      </c>
    </row>
    <row r="86" spans="2:6">
      <c r="B86" s="19" t="s">
        <v>144</v>
      </c>
      <c r="C86" s="20">
        <v>31515.427</v>
      </c>
      <c r="D86" s="20">
        <v>34041.803000000007</v>
      </c>
      <c r="E86" s="10">
        <v>2526.3760000000075</v>
      </c>
      <c r="F86" s="11">
        <v>8.0163153112283947E-2</v>
      </c>
    </row>
    <row r="87" spans="2:6">
      <c r="B87" s="19" t="s">
        <v>145</v>
      </c>
      <c r="C87" s="20">
        <v>22700.351000000002</v>
      </c>
      <c r="D87" s="20">
        <v>24485.803999999993</v>
      </c>
      <c r="E87" s="10">
        <v>1785.4529999999904</v>
      </c>
      <c r="F87" s="11">
        <v>7.8653101002710932E-2</v>
      </c>
    </row>
    <row r="88" spans="2:6">
      <c r="B88" s="19" t="s">
        <v>146</v>
      </c>
      <c r="C88" s="20">
        <v>32095.204000000002</v>
      </c>
      <c r="D88" s="20">
        <v>34538.763999999996</v>
      </c>
      <c r="E88" s="10">
        <v>2443.559999999994</v>
      </c>
      <c r="F88" s="11">
        <v>7.6134739632749929E-2</v>
      </c>
    </row>
    <row r="89" spans="2:6">
      <c r="B89" s="19" t="s">
        <v>147</v>
      </c>
      <c r="C89" s="20">
        <v>20066.497999999992</v>
      </c>
      <c r="D89" s="20">
        <v>21551.403000000002</v>
      </c>
      <c r="E89" s="10">
        <v>1484.9050000000097</v>
      </c>
      <c r="F89" s="11">
        <v>7.3999210026583134E-2</v>
      </c>
    </row>
    <row r="90" spans="2:6">
      <c r="B90" s="19" t="s">
        <v>148</v>
      </c>
      <c r="C90" s="20">
        <v>34028.559999999998</v>
      </c>
      <c r="D90" s="20">
        <v>36505.255999999994</v>
      </c>
      <c r="E90" s="10">
        <v>2476.6959999999963</v>
      </c>
      <c r="F90" s="11">
        <v>7.2782862395587608E-2</v>
      </c>
    </row>
    <row r="91" spans="2:6">
      <c r="B91" s="19" t="s">
        <v>149</v>
      </c>
      <c r="C91" s="20">
        <v>5564.235999999999</v>
      </c>
      <c r="D91" s="20">
        <v>5967.3590000000004</v>
      </c>
      <c r="E91" s="10">
        <v>403.12300000000141</v>
      </c>
      <c r="F91" s="11">
        <v>7.2448939980259905E-2</v>
      </c>
    </row>
    <row r="92" spans="2:6">
      <c r="B92" s="19" t="s">
        <v>150</v>
      </c>
      <c r="C92" s="20">
        <v>8863.5229999999974</v>
      </c>
      <c r="D92" s="20">
        <v>9499.998999999998</v>
      </c>
      <c r="E92" s="10">
        <v>636.47600000000057</v>
      </c>
      <c r="F92" s="11">
        <v>7.1808467129830966E-2</v>
      </c>
    </row>
    <row r="93" spans="2:6">
      <c r="B93" s="19" t="s">
        <v>151</v>
      </c>
      <c r="C93" s="20">
        <v>18275.393999999997</v>
      </c>
      <c r="D93" s="20">
        <v>19567.097000000002</v>
      </c>
      <c r="E93" s="10">
        <v>1291.703000000005</v>
      </c>
      <c r="F93" s="11">
        <v>7.0679898884806816E-2</v>
      </c>
    </row>
    <row r="94" spans="2:6">
      <c r="B94" s="19" t="s">
        <v>152</v>
      </c>
      <c r="C94" s="20">
        <v>30918.191999999995</v>
      </c>
      <c r="D94" s="20">
        <v>33054.216</v>
      </c>
      <c r="E94" s="10">
        <v>2136.0240000000049</v>
      </c>
      <c r="F94" s="11">
        <v>6.9086316560813293E-2</v>
      </c>
    </row>
    <row r="95" spans="2:6">
      <c r="B95" s="19" t="s">
        <v>153</v>
      </c>
      <c r="C95" s="20">
        <v>5887.3320000000003</v>
      </c>
      <c r="D95" s="20">
        <v>6293.9279999999981</v>
      </c>
      <c r="E95" s="10">
        <v>406.59599999999773</v>
      </c>
      <c r="F95" s="11">
        <v>6.9062862430723751E-2</v>
      </c>
    </row>
    <row r="96" spans="2:6">
      <c r="B96" s="19" t="s">
        <v>154</v>
      </c>
      <c r="C96" s="20">
        <v>25737.212000000003</v>
      </c>
      <c r="D96" s="20">
        <v>27511.402999999998</v>
      </c>
      <c r="E96" s="10">
        <v>1774.1909999999953</v>
      </c>
      <c r="F96" s="11">
        <v>6.8934855881048612E-2</v>
      </c>
    </row>
    <row r="97" spans="2:6">
      <c r="B97" s="19" t="s">
        <v>155</v>
      </c>
      <c r="C97" s="20">
        <v>25150.857000000004</v>
      </c>
      <c r="D97" s="20">
        <v>26866.365999999998</v>
      </c>
      <c r="E97" s="10">
        <v>1715.5089999999946</v>
      </c>
      <c r="F97" s="11">
        <v>6.8208769188262422E-2</v>
      </c>
    </row>
    <row r="98" spans="2:6">
      <c r="B98" s="19" t="s">
        <v>156</v>
      </c>
      <c r="C98" s="20">
        <v>4983.3829999999998</v>
      </c>
      <c r="D98" s="20">
        <v>5322.3789999999999</v>
      </c>
      <c r="E98" s="10">
        <v>338.99600000000009</v>
      </c>
      <c r="F98" s="11">
        <v>6.8025275199598362E-2</v>
      </c>
    </row>
    <row r="99" spans="2:6">
      <c r="B99" s="19" t="s">
        <v>157</v>
      </c>
      <c r="C99" s="20">
        <v>60783.876999999986</v>
      </c>
      <c r="D99" s="20">
        <v>64840.882999999994</v>
      </c>
      <c r="E99" s="10">
        <v>4057.0060000000085</v>
      </c>
      <c r="F99" s="11">
        <v>6.6744771808484829E-2</v>
      </c>
    </row>
    <row r="100" spans="2:6">
      <c r="B100" s="19" t="s">
        <v>158</v>
      </c>
      <c r="C100" s="20">
        <v>16837.276000000005</v>
      </c>
      <c r="D100" s="20">
        <v>17951.257000000001</v>
      </c>
      <c r="E100" s="10">
        <v>1113.9809999999961</v>
      </c>
      <c r="F100" s="11">
        <v>6.6161592884739537E-2</v>
      </c>
    </row>
    <row r="101" spans="2:6">
      <c r="B101" s="19" t="s">
        <v>159</v>
      </c>
      <c r="C101" s="20">
        <v>4449.3199999999988</v>
      </c>
      <c r="D101" s="20">
        <v>4743.3899999999994</v>
      </c>
      <c r="E101" s="10">
        <v>294.07000000000062</v>
      </c>
      <c r="F101" s="11">
        <v>6.6093245709456877E-2</v>
      </c>
    </row>
    <row r="102" spans="2:6">
      <c r="B102" s="19" t="s">
        <v>160</v>
      </c>
      <c r="C102" s="20">
        <v>11606.596</v>
      </c>
      <c r="D102" s="20">
        <v>12369.539000000001</v>
      </c>
      <c r="E102" s="10">
        <v>762.94300000000112</v>
      </c>
      <c r="F102" s="11">
        <v>6.5733570807496117E-2</v>
      </c>
    </row>
    <row r="103" spans="2:6">
      <c r="B103" s="19" t="s">
        <v>161</v>
      </c>
      <c r="C103" s="20">
        <v>27590.907000000007</v>
      </c>
      <c r="D103" s="20">
        <v>29402.152999999998</v>
      </c>
      <c r="E103" s="10">
        <v>1811.2459999999919</v>
      </c>
      <c r="F103" s="11">
        <v>6.564648273432952E-2</v>
      </c>
    </row>
    <row r="104" spans="2:6">
      <c r="B104" s="19" t="s">
        <v>162</v>
      </c>
      <c r="C104" s="20">
        <v>23743.494999999999</v>
      </c>
      <c r="D104" s="20">
        <v>25299.047000000006</v>
      </c>
      <c r="E104" s="10">
        <v>1555.552000000007</v>
      </c>
      <c r="F104" s="11">
        <v>6.5514870494002966E-2</v>
      </c>
    </row>
    <row r="105" spans="2:6">
      <c r="B105" s="19" t="s">
        <v>163</v>
      </c>
      <c r="C105" s="20">
        <v>44851.815999999992</v>
      </c>
      <c r="D105" s="20">
        <v>47788.634999999995</v>
      </c>
      <c r="E105" s="10">
        <v>2936.8190000000031</v>
      </c>
      <c r="F105" s="11">
        <v>6.5478262909131793E-2</v>
      </c>
    </row>
    <row r="106" spans="2:6">
      <c r="B106" s="19" t="s">
        <v>164</v>
      </c>
      <c r="C106" s="20">
        <v>38687.028000000006</v>
      </c>
      <c r="D106" s="20">
        <v>41212.298999999999</v>
      </c>
      <c r="E106" s="10">
        <v>2525.2709999999934</v>
      </c>
      <c r="F106" s="11">
        <v>6.5274360180885255E-2</v>
      </c>
    </row>
    <row r="107" spans="2:6">
      <c r="B107" s="19" t="s">
        <v>165</v>
      </c>
      <c r="C107" s="20">
        <v>7816.2089999999998</v>
      </c>
      <c r="D107" s="20">
        <v>8323.9100000000017</v>
      </c>
      <c r="E107" s="10">
        <v>507.70100000000184</v>
      </c>
      <c r="F107" s="11">
        <v>6.4954890535808579E-2</v>
      </c>
    </row>
    <row r="108" spans="2:6">
      <c r="B108" s="19" t="s">
        <v>166</v>
      </c>
      <c r="C108" s="20">
        <v>66897.446000000011</v>
      </c>
      <c r="D108" s="20">
        <v>71144.534999999989</v>
      </c>
      <c r="E108" s="10">
        <v>4247.0889999999781</v>
      </c>
      <c r="F108" s="11">
        <v>6.3486564195589429E-2</v>
      </c>
    </row>
    <row r="109" spans="2:6">
      <c r="B109" s="19" t="s">
        <v>167</v>
      </c>
      <c r="C109" s="20">
        <v>55756.895999999986</v>
      </c>
      <c r="D109" s="20">
        <v>59287.038999999982</v>
      </c>
      <c r="E109" s="10">
        <v>3530.1429999999964</v>
      </c>
      <c r="F109" s="11">
        <v>6.3313119152113434E-2</v>
      </c>
    </row>
    <row r="110" spans="2:6">
      <c r="B110" s="19" t="s">
        <v>168</v>
      </c>
      <c r="C110" s="20">
        <v>22417.106000000003</v>
      </c>
      <c r="D110" s="20">
        <v>23801.820000000003</v>
      </c>
      <c r="E110" s="10">
        <v>1384.7139999999999</v>
      </c>
      <c r="F110" s="11">
        <v>6.1770417644454186E-2</v>
      </c>
    </row>
    <row r="111" spans="2:6">
      <c r="B111" s="19" t="s">
        <v>169</v>
      </c>
      <c r="C111" s="20">
        <v>43006.299999999996</v>
      </c>
      <c r="D111" s="20">
        <v>45621.828999999998</v>
      </c>
      <c r="E111" s="10">
        <v>2615.5290000000023</v>
      </c>
      <c r="F111" s="11">
        <v>6.0817345365679037E-2</v>
      </c>
    </row>
    <row r="112" spans="2:6">
      <c r="B112" s="19" t="s">
        <v>170</v>
      </c>
      <c r="C112" s="20">
        <v>22669.842999999993</v>
      </c>
      <c r="D112" s="20">
        <v>24044.618999999999</v>
      </c>
      <c r="E112" s="10">
        <v>1374.7760000000053</v>
      </c>
      <c r="F112" s="11">
        <v>6.0643384252815763E-2</v>
      </c>
    </row>
    <row r="113" spans="2:6">
      <c r="B113" s="19" t="s">
        <v>171</v>
      </c>
      <c r="C113" s="20">
        <v>63271.00299999999</v>
      </c>
      <c r="D113" s="20">
        <v>67083.794000000009</v>
      </c>
      <c r="E113" s="10">
        <v>3812.7910000000193</v>
      </c>
      <c r="F113" s="11">
        <v>6.0261270079755493E-2</v>
      </c>
    </row>
    <row r="114" spans="2:6">
      <c r="B114" s="19" t="s">
        <v>172</v>
      </c>
      <c r="C114" s="20">
        <v>85309.748999999982</v>
      </c>
      <c r="D114" s="20">
        <v>90437.667000000016</v>
      </c>
      <c r="E114" s="10">
        <v>5127.9180000000342</v>
      </c>
      <c r="F114" s="11">
        <v>6.0109402033289717E-2</v>
      </c>
    </row>
    <row r="115" spans="2:6">
      <c r="B115" s="19" t="s">
        <v>173</v>
      </c>
      <c r="C115" s="20">
        <v>20743.337999999996</v>
      </c>
      <c r="D115" s="20">
        <v>21971.289000000001</v>
      </c>
      <c r="E115" s="10">
        <v>1227.9510000000046</v>
      </c>
      <c r="F115" s="11">
        <v>5.9197367366814579E-2</v>
      </c>
    </row>
    <row r="116" spans="2:6">
      <c r="B116" s="19" t="s">
        <v>174</v>
      </c>
      <c r="C116" s="20">
        <v>22346.021999999997</v>
      </c>
      <c r="D116" s="20">
        <v>23661.245000000003</v>
      </c>
      <c r="E116" s="10">
        <v>1315.2230000000054</v>
      </c>
      <c r="F116" s="11">
        <v>5.88571424479939E-2</v>
      </c>
    </row>
    <row r="117" spans="2:6">
      <c r="B117" s="19" t="s">
        <v>175</v>
      </c>
      <c r="C117" s="20">
        <v>14405.107999999998</v>
      </c>
      <c r="D117" s="20">
        <v>15252.854000000003</v>
      </c>
      <c r="E117" s="10">
        <v>847.74600000000464</v>
      </c>
      <c r="F117" s="11">
        <v>5.885037446439171E-2</v>
      </c>
    </row>
    <row r="118" spans="2:6">
      <c r="B118" s="19" t="s">
        <v>176</v>
      </c>
      <c r="C118" s="20">
        <v>44558.815999999992</v>
      </c>
      <c r="D118" s="20">
        <v>47177.782999999996</v>
      </c>
      <c r="E118" s="10">
        <v>2618.9670000000042</v>
      </c>
      <c r="F118" s="11">
        <v>5.8775506961405904E-2</v>
      </c>
    </row>
    <row r="119" spans="2:6">
      <c r="B119" s="19" t="s">
        <v>177</v>
      </c>
      <c r="C119" s="20">
        <v>17225.740000000005</v>
      </c>
      <c r="D119" s="20">
        <v>18235.475999999991</v>
      </c>
      <c r="E119" s="10">
        <v>1009.7359999999862</v>
      </c>
      <c r="F119" s="11">
        <v>5.8617859087620384E-2</v>
      </c>
    </row>
    <row r="120" spans="2:6">
      <c r="B120" s="19" t="s">
        <v>178</v>
      </c>
      <c r="C120" s="20">
        <v>40119.536999999982</v>
      </c>
      <c r="D120" s="20">
        <v>42459.894000000008</v>
      </c>
      <c r="E120" s="10">
        <v>2340.3570000000254</v>
      </c>
      <c r="F120" s="11">
        <v>5.8334596433653421E-2</v>
      </c>
    </row>
    <row r="121" spans="2:6">
      <c r="B121" s="19" t="s">
        <v>179</v>
      </c>
      <c r="C121" s="20">
        <v>16444.598000000002</v>
      </c>
      <c r="D121" s="20">
        <v>17401.059999999998</v>
      </c>
      <c r="E121" s="10">
        <v>956.4619999999959</v>
      </c>
      <c r="F121" s="11">
        <v>5.8162686615993643E-2</v>
      </c>
    </row>
    <row r="122" spans="2:6">
      <c r="B122" s="19" t="s">
        <v>180</v>
      </c>
      <c r="C122" s="20">
        <v>3431.3820000000001</v>
      </c>
      <c r="D122" s="20">
        <v>3630.2049999999995</v>
      </c>
      <c r="E122" s="10">
        <v>198.82299999999941</v>
      </c>
      <c r="F122" s="11">
        <v>5.7942543266823514E-2</v>
      </c>
    </row>
    <row r="123" spans="2:6">
      <c r="B123" s="19" t="s">
        <v>181</v>
      </c>
      <c r="C123" s="20">
        <v>6153.6660000000002</v>
      </c>
      <c r="D123" s="20">
        <v>6510.0839999999989</v>
      </c>
      <c r="E123" s="10">
        <v>356.41799999999876</v>
      </c>
      <c r="F123" s="11">
        <v>5.7919620596892769E-2</v>
      </c>
    </row>
    <row r="124" spans="2:6">
      <c r="B124" s="19" t="s">
        <v>182</v>
      </c>
      <c r="C124" s="20">
        <v>50164.814000000006</v>
      </c>
      <c r="D124" s="20">
        <v>53010.920999999995</v>
      </c>
      <c r="E124" s="10">
        <v>2846.1069999999891</v>
      </c>
      <c r="F124" s="11">
        <v>5.67351251416977E-2</v>
      </c>
    </row>
    <row r="125" spans="2:6">
      <c r="B125" s="19" t="s">
        <v>183</v>
      </c>
      <c r="C125" s="20">
        <v>72813.017999999996</v>
      </c>
      <c r="D125" s="20">
        <v>76759.648999999976</v>
      </c>
      <c r="E125" s="10">
        <v>3946.6309999999794</v>
      </c>
      <c r="F125" s="11">
        <v>5.4202271906927134E-2</v>
      </c>
    </row>
    <row r="126" spans="2:6">
      <c r="B126" s="19" t="s">
        <v>184</v>
      </c>
      <c r="C126" s="20">
        <v>17462.990000000002</v>
      </c>
      <c r="D126" s="20">
        <v>18398.194000000003</v>
      </c>
      <c r="E126" s="10">
        <v>935.20400000000154</v>
      </c>
      <c r="F126" s="11">
        <v>5.3553486544973196E-2</v>
      </c>
    </row>
    <row r="127" spans="2:6">
      <c r="B127" s="19" t="s">
        <v>185</v>
      </c>
      <c r="C127" s="20">
        <v>42620.299000000006</v>
      </c>
      <c r="D127" s="20">
        <v>44897.642</v>
      </c>
      <c r="E127" s="10">
        <v>2277.3429999999935</v>
      </c>
      <c r="F127" s="11">
        <v>5.3433294778152382E-2</v>
      </c>
    </row>
    <row r="128" spans="2:6">
      <c r="B128" s="19" t="s">
        <v>186</v>
      </c>
      <c r="C128" s="20">
        <v>46579.542000000009</v>
      </c>
      <c r="D128" s="20">
        <v>49064.365999999987</v>
      </c>
      <c r="E128" s="10">
        <v>2484.8239999999787</v>
      </c>
      <c r="F128" s="11">
        <v>5.3345822936601187E-2</v>
      </c>
    </row>
    <row r="129" spans="2:6">
      <c r="B129" s="19" t="s">
        <v>187</v>
      </c>
      <c r="C129" s="20">
        <v>46107.422000000006</v>
      </c>
      <c r="D129" s="20">
        <v>48537.456999999995</v>
      </c>
      <c r="E129" s="10">
        <v>2430.0349999999889</v>
      </c>
      <c r="F129" s="11">
        <v>5.2703770772523098E-2</v>
      </c>
    </row>
    <row r="130" spans="2:6">
      <c r="B130" s="19" t="s">
        <v>188</v>
      </c>
      <c r="C130" s="20">
        <v>58041.388999999988</v>
      </c>
      <c r="D130" s="20">
        <v>61079.607000000011</v>
      </c>
      <c r="E130" s="10">
        <v>3038.2180000000226</v>
      </c>
      <c r="F130" s="11">
        <v>5.2345714882874754E-2</v>
      </c>
    </row>
    <row r="131" spans="2:6">
      <c r="B131" s="19" t="s">
        <v>189</v>
      </c>
      <c r="C131" s="20">
        <v>29552.139000000006</v>
      </c>
      <c r="D131" s="20">
        <v>31085.016</v>
      </c>
      <c r="E131" s="10">
        <v>1532.8769999999931</v>
      </c>
      <c r="F131" s="11">
        <v>5.1870255483029259E-2</v>
      </c>
    </row>
    <row r="132" spans="2:6">
      <c r="B132" s="19" t="s">
        <v>190</v>
      </c>
      <c r="C132" s="20">
        <v>38067.731000000007</v>
      </c>
      <c r="D132" s="20">
        <v>39997.596999999994</v>
      </c>
      <c r="E132" s="10">
        <v>1929.8659999999873</v>
      </c>
      <c r="F132" s="11">
        <v>5.0695587819510099E-2</v>
      </c>
    </row>
    <row r="133" spans="2:6">
      <c r="B133" s="19" t="s">
        <v>191</v>
      </c>
      <c r="C133" s="20">
        <v>14947.070000000002</v>
      </c>
      <c r="D133" s="20">
        <v>15704.503000000002</v>
      </c>
      <c r="E133" s="10">
        <v>757.4330000000009</v>
      </c>
      <c r="F133" s="11">
        <v>5.0674346209658536E-2</v>
      </c>
    </row>
    <row r="134" spans="2:6">
      <c r="B134" s="19" t="s">
        <v>192</v>
      </c>
      <c r="C134" s="20">
        <v>7468.2870000000012</v>
      </c>
      <c r="D134" s="20">
        <v>7838.8639999999987</v>
      </c>
      <c r="E134" s="10">
        <v>370.5769999999975</v>
      </c>
      <c r="F134" s="11">
        <v>4.9620080213842538E-2</v>
      </c>
    </row>
    <row r="135" spans="2:6">
      <c r="B135" s="19" t="s">
        <v>193</v>
      </c>
      <c r="C135" s="20">
        <v>36443.986999999994</v>
      </c>
      <c r="D135" s="20">
        <v>38225.001000000004</v>
      </c>
      <c r="E135" s="10">
        <v>1781.0140000000101</v>
      </c>
      <c r="F135" s="11">
        <v>4.88698999920072E-2</v>
      </c>
    </row>
    <row r="136" spans="2:6">
      <c r="B136" s="19" t="s">
        <v>194</v>
      </c>
      <c r="C136" s="20">
        <v>34374.847999999998</v>
      </c>
      <c r="D136" s="20">
        <v>36035.759000000005</v>
      </c>
      <c r="E136" s="10">
        <v>1660.9110000000073</v>
      </c>
      <c r="F136" s="11">
        <v>4.8317624560841911E-2</v>
      </c>
    </row>
    <row r="137" spans="2:6">
      <c r="B137" s="19" t="s">
        <v>195</v>
      </c>
      <c r="C137" s="20">
        <v>80153.875999999975</v>
      </c>
      <c r="D137" s="20">
        <v>83981.051000000021</v>
      </c>
      <c r="E137" s="10">
        <v>3827.1750000000466</v>
      </c>
      <c r="F137" s="11">
        <v>4.7747846903873341E-2</v>
      </c>
    </row>
    <row r="138" spans="2:6">
      <c r="B138" s="19" t="s">
        <v>196</v>
      </c>
      <c r="C138" s="20">
        <v>32765.752000000008</v>
      </c>
      <c r="D138" s="20">
        <v>34327.038000000008</v>
      </c>
      <c r="E138" s="10">
        <v>1561.2860000000001</v>
      </c>
      <c r="F138" s="11">
        <v>4.7649936433627395E-2</v>
      </c>
    </row>
    <row r="139" spans="2:6">
      <c r="B139" s="19" t="s">
        <v>197</v>
      </c>
      <c r="C139" s="20">
        <v>43391.93099999999</v>
      </c>
      <c r="D139" s="20">
        <v>45439.331999999995</v>
      </c>
      <c r="E139" s="10">
        <v>2047.4010000000053</v>
      </c>
      <c r="F139" s="11">
        <v>4.7183910759813978E-2</v>
      </c>
    </row>
    <row r="140" spans="2:6">
      <c r="B140" s="19" t="s">
        <v>198</v>
      </c>
      <c r="C140" s="20">
        <v>11381.272000000001</v>
      </c>
      <c r="D140" s="20">
        <v>11917.371999999998</v>
      </c>
      <c r="E140" s="10">
        <v>536.09999999999673</v>
      </c>
      <c r="F140" s="11">
        <v>4.7103698075223639E-2</v>
      </c>
    </row>
    <row r="141" spans="2:6">
      <c r="B141" s="19" t="s">
        <v>199</v>
      </c>
      <c r="C141" s="20">
        <v>18874.764999999999</v>
      </c>
      <c r="D141" s="20">
        <v>19755.744000000002</v>
      </c>
      <c r="E141" s="10">
        <v>880.979000000003</v>
      </c>
      <c r="F141" s="11">
        <v>4.6674965224732759E-2</v>
      </c>
    </row>
    <row r="142" spans="2:6">
      <c r="B142" s="19" t="s">
        <v>200</v>
      </c>
      <c r="C142" s="20">
        <v>34718.536999999997</v>
      </c>
      <c r="D142" s="20">
        <v>36332.051999999996</v>
      </c>
      <c r="E142" s="10">
        <v>1613.5149999999994</v>
      </c>
      <c r="F142" s="11">
        <v>4.6474164507565502E-2</v>
      </c>
    </row>
    <row r="143" spans="2:6">
      <c r="B143" s="19" t="s">
        <v>201</v>
      </c>
      <c r="C143" s="20">
        <v>64411.598000000005</v>
      </c>
      <c r="D143" s="20">
        <v>67398.289999999979</v>
      </c>
      <c r="E143" s="10">
        <v>2986.6919999999736</v>
      </c>
      <c r="F143" s="11">
        <v>4.636885425509818E-2</v>
      </c>
    </row>
    <row r="144" spans="2:6">
      <c r="B144" s="19" t="s">
        <v>202</v>
      </c>
      <c r="C144" s="20">
        <v>53570.380000000005</v>
      </c>
      <c r="D144" s="20">
        <v>56048.199000000008</v>
      </c>
      <c r="E144" s="10">
        <v>2477.8190000000031</v>
      </c>
      <c r="F144" s="11">
        <v>4.6253526669028724E-2</v>
      </c>
    </row>
    <row r="145" spans="2:6">
      <c r="B145" s="19" t="s">
        <v>203</v>
      </c>
      <c r="C145" s="20">
        <v>19840.719000000008</v>
      </c>
      <c r="D145" s="20">
        <v>20755.102999999996</v>
      </c>
      <c r="E145" s="10">
        <v>914.38399999998728</v>
      </c>
      <c r="F145" s="11">
        <v>4.6086233064436169E-2</v>
      </c>
    </row>
    <row r="146" spans="2:6">
      <c r="B146" s="19" t="s">
        <v>204</v>
      </c>
      <c r="C146" s="20">
        <v>68287.856000000014</v>
      </c>
      <c r="D146" s="20">
        <v>71429.346999999994</v>
      </c>
      <c r="E146" s="10">
        <v>3141.49099999998</v>
      </c>
      <c r="F146" s="11">
        <v>4.6003655466939526E-2</v>
      </c>
    </row>
    <row r="147" spans="2:6">
      <c r="B147" s="19" t="s">
        <v>205</v>
      </c>
      <c r="C147" s="20">
        <v>26886.311000000009</v>
      </c>
      <c r="D147" s="20">
        <v>28109.705000000005</v>
      </c>
      <c r="E147" s="10">
        <v>1223.3939999999966</v>
      </c>
      <c r="F147" s="11">
        <v>4.5502486376803278E-2</v>
      </c>
    </row>
    <row r="148" spans="2:6">
      <c r="B148" s="19" t="s">
        <v>206</v>
      </c>
      <c r="C148" s="20">
        <v>73665.194000000003</v>
      </c>
      <c r="D148" s="20">
        <v>76930.833999999988</v>
      </c>
      <c r="E148" s="10">
        <v>3265.6399999999849</v>
      </c>
      <c r="F148" s="11">
        <v>4.4330840966766268E-2</v>
      </c>
    </row>
    <row r="149" spans="2:6">
      <c r="B149" s="19" t="s">
        <v>207</v>
      </c>
      <c r="C149" s="20">
        <v>4543.2319999999991</v>
      </c>
      <c r="D149" s="20">
        <v>4744.3629999999994</v>
      </c>
      <c r="E149" s="10">
        <v>201.13100000000031</v>
      </c>
      <c r="F149" s="11">
        <v>4.4270466487293707E-2</v>
      </c>
    </row>
    <row r="150" spans="2:6">
      <c r="B150" s="19" t="s">
        <v>208</v>
      </c>
      <c r="C150" s="20">
        <v>52141.245000000003</v>
      </c>
      <c r="D150" s="20">
        <v>54441.993000000002</v>
      </c>
      <c r="E150" s="10">
        <v>2300.7479999999996</v>
      </c>
      <c r="F150" s="11">
        <v>4.4125298504092095E-2</v>
      </c>
    </row>
    <row r="151" spans="2:6">
      <c r="B151" s="19" t="s">
        <v>209</v>
      </c>
      <c r="C151" s="20">
        <v>2989.630000000001</v>
      </c>
      <c r="D151" s="20">
        <v>3118.665</v>
      </c>
      <c r="E151" s="10">
        <v>129.03499999999894</v>
      </c>
      <c r="F151" s="11">
        <v>4.3160859370557192E-2</v>
      </c>
    </row>
    <row r="152" spans="2:6">
      <c r="B152" s="19" t="s">
        <v>210</v>
      </c>
      <c r="C152" s="20">
        <v>6694.442</v>
      </c>
      <c r="D152" s="20">
        <v>6979.8490000000002</v>
      </c>
      <c r="E152" s="10">
        <v>285.40700000000015</v>
      </c>
      <c r="F152" s="11">
        <v>4.2633426355773961E-2</v>
      </c>
    </row>
    <row r="153" spans="2:6">
      <c r="B153" s="19" t="s">
        <v>211</v>
      </c>
      <c r="C153" s="20">
        <v>21331.593999999997</v>
      </c>
      <c r="D153" s="20">
        <v>22225.496000000003</v>
      </c>
      <c r="E153" s="10">
        <v>893.9020000000055</v>
      </c>
      <c r="F153" s="11">
        <v>4.1905072822968861E-2</v>
      </c>
    </row>
    <row r="154" spans="2:6">
      <c r="B154" s="19" t="s">
        <v>212</v>
      </c>
      <c r="C154" s="20">
        <v>10444.468000000001</v>
      </c>
      <c r="D154" s="20">
        <v>10881.387999999999</v>
      </c>
      <c r="E154" s="10">
        <v>436.91999999999825</v>
      </c>
      <c r="F154" s="11">
        <v>4.1832671611421304E-2</v>
      </c>
    </row>
    <row r="155" spans="2:6">
      <c r="B155" s="19" t="s">
        <v>213</v>
      </c>
      <c r="C155" s="20">
        <v>9243.0329999999994</v>
      </c>
      <c r="D155" s="20">
        <v>9627.393</v>
      </c>
      <c r="E155" s="10">
        <v>384.36000000000058</v>
      </c>
      <c r="F155" s="11">
        <v>4.1583752865536734E-2</v>
      </c>
    </row>
    <row r="156" spans="2:6">
      <c r="B156" s="19" t="s">
        <v>214</v>
      </c>
      <c r="C156" s="20">
        <v>42352.757000000005</v>
      </c>
      <c r="D156" s="20">
        <v>44106.654999999999</v>
      </c>
      <c r="E156" s="10">
        <v>1753.8979999999938</v>
      </c>
      <c r="F156" s="11">
        <v>4.141166063876299E-2</v>
      </c>
    </row>
    <row r="157" spans="2:6">
      <c r="B157" s="19" t="s">
        <v>215</v>
      </c>
      <c r="C157" s="20">
        <v>44360.701000000001</v>
      </c>
      <c r="D157" s="20">
        <v>46189.56</v>
      </c>
      <c r="E157" s="10">
        <v>1828.8589999999967</v>
      </c>
      <c r="F157" s="11">
        <v>4.1227008563277587E-2</v>
      </c>
    </row>
    <row r="158" spans="2:6">
      <c r="B158" s="19" t="s">
        <v>216</v>
      </c>
      <c r="C158" s="20">
        <v>32287.722999999998</v>
      </c>
      <c r="D158" s="20">
        <v>33616.322999999997</v>
      </c>
      <c r="E158" s="10">
        <v>1328.5999999999985</v>
      </c>
      <c r="F158" s="11">
        <v>4.1148767288421005E-2</v>
      </c>
    </row>
    <row r="159" spans="2:6">
      <c r="B159" s="19" t="s">
        <v>217</v>
      </c>
      <c r="C159" s="20">
        <v>35331.918000000005</v>
      </c>
      <c r="D159" s="20">
        <v>36771.370000000003</v>
      </c>
      <c r="E159" s="10">
        <v>1439.4519999999975</v>
      </c>
      <c r="F159" s="11">
        <v>4.0740839486834463E-2</v>
      </c>
    </row>
    <row r="160" spans="2:6">
      <c r="B160" s="19" t="s">
        <v>218</v>
      </c>
      <c r="C160" s="20">
        <v>42251.57499999999</v>
      </c>
      <c r="D160" s="20">
        <v>43969.714000000007</v>
      </c>
      <c r="E160" s="10">
        <v>1718.1390000000174</v>
      </c>
      <c r="F160" s="11">
        <v>4.0664495938909209E-2</v>
      </c>
    </row>
    <row r="161" spans="2:6">
      <c r="B161" s="19" t="s">
        <v>219</v>
      </c>
      <c r="C161" s="20">
        <v>58058.820000000014</v>
      </c>
      <c r="D161" s="20">
        <v>60413.818000000007</v>
      </c>
      <c r="E161" s="10">
        <v>2354.9979999999923</v>
      </c>
      <c r="F161" s="11">
        <v>4.0562278048365291E-2</v>
      </c>
    </row>
    <row r="162" spans="2:6">
      <c r="B162" s="19" t="s">
        <v>220</v>
      </c>
      <c r="C162" s="20">
        <v>45486.381999999991</v>
      </c>
      <c r="D162" s="20">
        <v>47245.455999999991</v>
      </c>
      <c r="E162" s="10">
        <v>1759.0740000000005</v>
      </c>
      <c r="F162" s="11">
        <v>3.8672541597175189E-2</v>
      </c>
    </row>
    <row r="163" spans="2:6">
      <c r="B163" s="19" t="s">
        <v>221</v>
      </c>
      <c r="C163" s="20">
        <v>6484.9560000000019</v>
      </c>
      <c r="D163" s="20">
        <v>6725.7709999999997</v>
      </c>
      <c r="E163" s="10">
        <v>240.81499999999778</v>
      </c>
      <c r="F163" s="11">
        <v>3.7134407696829047E-2</v>
      </c>
    </row>
    <row r="164" spans="2:6">
      <c r="B164" s="19" t="s">
        <v>222</v>
      </c>
      <c r="C164" s="20">
        <v>55648.608999999997</v>
      </c>
      <c r="D164" s="20">
        <v>57706.918999999994</v>
      </c>
      <c r="E164" s="10">
        <v>2058.3099999999977</v>
      </c>
      <c r="F164" s="11">
        <v>3.6987627130086895E-2</v>
      </c>
    </row>
    <row r="165" spans="2:6">
      <c r="B165" s="19" t="s">
        <v>223</v>
      </c>
      <c r="C165" s="20">
        <v>60623.991999999998</v>
      </c>
      <c r="D165" s="20">
        <v>62865.483000000007</v>
      </c>
      <c r="E165" s="10">
        <v>2241.4910000000091</v>
      </c>
      <c r="F165" s="11">
        <v>3.697366217651931E-2</v>
      </c>
    </row>
    <row r="166" spans="2:6">
      <c r="B166" s="19" t="s">
        <v>224</v>
      </c>
      <c r="C166" s="20">
        <v>58249.002999999997</v>
      </c>
      <c r="D166" s="20">
        <v>60386.495999999999</v>
      </c>
      <c r="E166" s="10">
        <v>2137.4930000000022</v>
      </c>
      <c r="F166" s="11">
        <v>3.6695786878961731E-2</v>
      </c>
    </row>
    <row r="167" spans="2:6">
      <c r="B167" s="19" t="s">
        <v>225</v>
      </c>
      <c r="C167" s="20">
        <v>21275.972999999998</v>
      </c>
      <c r="D167" s="20">
        <v>22055.938000000002</v>
      </c>
      <c r="E167" s="10">
        <v>779.96500000000378</v>
      </c>
      <c r="F167" s="11">
        <v>3.665942798479787E-2</v>
      </c>
    </row>
    <row r="168" spans="2:6">
      <c r="B168" s="19" t="s">
        <v>226</v>
      </c>
      <c r="C168" s="20">
        <v>51887.562000000005</v>
      </c>
      <c r="D168" s="20">
        <v>53735.178</v>
      </c>
      <c r="E168" s="10">
        <v>1847.6159999999945</v>
      </c>
      <c r="F168" s="11">
        <v>3.5608071159712505E-2</v>
      </c>
    </row>
    <row r="169" spans="2:6">
      <c r="B169" s="19" t="s">
        <v>227</v>
      </c>
      <c r="C169" s="20">
        <v>54139.898999999998</v>
      </c>
      <c r="D169" s="20">
        <v>56063.960000000006</v>
      </c>
      <c r="E169" s="10">
        <v>1924.0610000000088</v>
      </c>
      <c r="F169" s="11">
        <v>3.5538688389500112E-2</v>
      </c>
    </row>
    <row r="170" spans="2:6">
      <c r="B170" s="19" t="s">
        <v>228</v>
      </c>
      <c r="C170" s="20">
        <v>3322.3350000000009</v>
      </c>
      <c r="D170" s="20">
        <v>3440.3199999999997</v>
      </c>
      <c r="E170" s="10">
        <v>117.98499999999876</v>
      </c>
      <c r="F170" s="11">
        <v>3.5512674068087273E-2</v>
      </c>
    </row>
    <row r="171" spans="2:6">
      <c r="B171" s="19" t="s">
        <v>229</v>
      </c>
      <c r="C171" s="20">
        <v>76538.540999999997</v>
      </c>
      <c r="D171" s="20">
        <v>79242.843000000023</v>
      </c>
      <c r="E171" s="10">
        <v>2704.3020000000251</v>
      </c>
      <c r="F171" s="11">
        <v>3.5332552262787781E-2</v>
      </c>
    </row>
    <row r="172" spans="2:6">
      <c r="B172" s="19" t="s">
        <v>230</v>
      </c>
      <c r="C172" s="20">
        <v>24398.906000000006</v>
      </c>
      <c r="D172" s="20">
        <v>25235.841999999997</v>
      </c>
      <c r="E172" s="10">
        <v>836.9359999999906</v>
      </c>
      <c r="F172" s="11">
        <v>3.4302193713111169E-2</v>
      </c>
    </row>
    <row r="173" spans="2:6">
      <c r="B173" s="19" t="s">
        <v>231</v>
      </c>
      <c r="C173" s="20">
        <v>41560.881000000001</v>
      </c>
      <c r="D173" s="20">
        <v>42982.159999999996</v>
      </c>
      <c r="E173" s="10">
        <v>1421.278999999995</v>
      </c>
      <c r="F173" s="11">
        <v>3.4197518575219688E-2</v>
      </c>
    </row>
    <row r="174" spans="2:6">
      <c r="B174" s="19" t="s">
        <v>232</v>
      </c>
      <c r="C174" s="20">
        <v>30829.802</v>
      </c>
      <c r="D174" s="20">
        <v>31836.176000000003</v>
      </c>
      <c r="E174" s="10">
        <v>1006.3740000000034</v>
      </c>
      <c r="F174" s="11">
        <v>3.2642895338737613E-2</v>
      </c>
    </row>
    <row r="175" spans="2:6">
      <c r="B175" s="19" t="s">
        <v>233</v>
      </c>
      <c r="C175" s="20">
        <v>5839.9599999999991</v>
      </c>
      <c r="D175" s="20">
        <v>6029.6029999999982</v>
      </c>
      <c r="E175" s="10">
        <v>189.64299999999912</v>
      </c>
      <c r="F175" s="11">
        <v>3.2473338858485183E-2</v>
      </c>
    </row>
    <row r="176" spans="2:6">
      <c r="B176" s="19" t="s">
        <v>234</v>
      </c>
      <c r="C176" s="20">
        <v>14342.58</v>
      </c>
      <c r="D176" s="20">
        <v>14797.923999999995</v>
      </c>
      <c r="E176" s="10">
        <v>455.3439999999955</v>
      </c>
      <c r="F176" s="11">
        <v>3.1747705085137787E-2</v>
      </c>
    </row>
    <row r="177" spans="2:6">
      <c r="B177" s="19" t="s">
        <v>235</v>
      </c>
      <c r="C177" s="20">
        <v>8802.489999999998</v>
      </c>
      <c r="D177" s="20">
        <v>9081.2790000000023</v>
      </c>
      <c r="E177" s="10">
        <v>278.78900000000431</v>
      </c>
      <c r="F177" s="11">
        <v>3.1671606556781591E-2</v>
      </c>
    </row>
    <row r="178" spans="2:6">
      <c r="B178" s="19" t="s">
        <v>236</v>
      </c>
      <c r="C178" s="20">
        <v>19532.596999999998</v>
      </c>
      <c r="D178" s="20">
        <v>20146.016000000011</v>
      </c>
      <c r="E178" s="10">
        <v>613.4190000000126</v>
      </c>
      <c r="F178" s="11">
        <v>3.1404886918007503E-2</v>
      </c>
    </row>
    <row r="179" spans="2:6">
      <c r="B179" s="19" t="s">
        <v>237</v>
      </c>
      <c r="C179" s="20">
        <v>32605.766000000003</v>
      </c>
      <c r="D179" s="20">
        <v>33624.567000000003</v>
      </c>
      <c r="E179" s="10">
        <v>1018.8009999999995</v>
      </c>
      <c r="F179" s="11">
        <v>3.1246037894033817E-2</v>
      </c>
    </row>
    <row r="180" spans="2:6">
      <c r="B180" s="19" t="s">
        <v>238</v>
      </c>
      <c r="C180" s="20">
        <v>15239.560999999998</v>
      </c>
      <c r="D180" s="20">
        <v>15698.809000000007</v>
      </c>
      <c r="E180" s="10">
        <v>459.24800000000869</v>
      </c>
      <c r="F180" s="11">
        <v>3.0135251271346253E-2</v>
      </c>
    </row>
    <row r="181" spans="2:6">
      <c r="B181" s="19" t="s">
        <v>239</v>
      </c>
      <c r="C181" s="20">
        <v>22622.173999999999</v>
      </c>
      <c r="D181" s="20">
        <v>23273.625000000004</v>
      </c>
      <c r="E181" s="10">
        <v>651.45100000000457</v>
      </c>
      <c r="F181" s="11">
        <v>2.8797011286360214E-2</v>
      </c>
    </row>
    <row r="182" spans="2:6">
      <c r="B182" s="19" t="s">
        <v>240</v>
      </c>
      <c r="C182" s="20">
        <v>35810.635000000002</v>
      </c>
      <c r="D182" s="20">
        <v>36821.278000000006</v>
      </c>
      <c r="E182" s="10">
        <v>1010.6430000000037</v>
      </c>
      <c r="F182" s="11">
        <v>2.8221867609999198E-2</v>
      </c>
    </row>
    <row r="183" spans="2:6">
      <c r="B183" s="19" t="s">
        <v>241</v>
      </c>
      <c r="C183" s="20">
        <v>36153.243999999999</v>
      </c>
      <c r="D183" s="20">
        <v>37151.509999999987</v>
      </c>
      <c r="E183" s="10">
        <v>998.26599999998871</v>
      </c>
      <c r="F183" s="11">
        <v>2.761207265383955E-2</v>
      </c>
    </row>
    <row r="184" spans="2:6">
      <c r="B184" s="19" t="s">
        <v>242</v>
      </c>
      <c r="C184" s="20">
        <v>15552.387999999999</v>
      </c>
      <c r="D184" s="20">
        <v>15951.449999999997</v>
      </c>
      <c r="E184" s="10">
        <v>399.06199999999808</v>
      </c>
      <c r="F184" s="11">
        <v>2.5659210662696823E-2</v>
      </c>
    </row>
    <row r="185" spans="2:6">
      <c r="B185" s="19" t="s">
        <v>243</v>
      </c>
      <c r="C185" s="20">
        <v>43974.830999999991</v>
      </c>
      <c r="D185" s="20">
        <v>45072.903999999988</v>
      </c>
      <c r="E185" s="10">
        <v>1098.0729999999967</v>
      </c>
      <c r="F185" s="11">
        <v>2.4970488232234408E-2</v>
      </c>
    </row>
    <row r="186" spans="2:6">
      <c r="B186" s="19" t="s">
        <v>244</v>
      </c>
      <c r="C186" s="20">
        <v>22427.726999999999</v>
      </c>
      <c r="D186" s="20">
        <v>22973.825000000008</v>
      </c>
      <c r="E186" s="10">
        <v>546.09800000000905</v>
      </c>
      <c r="F186" s="11">
        <v>2.4349235212289193E-2</v>
      </c>
    </row>
    <row r="187" spans="2:6">
      <c r="B187" s="19" t="s">
        <v>245</v>
      </c>
      <c r="C187" s="20">
        <v>13268.527000000004</v>
      </c>
      <c r="D187" s="20">
        <v>13586.242999999999</v>
      </c>
      <c r="E187" s="10">
        <v>317.71599999999489</v>
      </c>
      <c r="F187" s="11">
        <v>2.3945084484509455E-2</v>
      </c>
    </row>
    <row r="188" spans="2:6">
      <c r="B188" s="19" t="s">
        <v>246</v>
      </c>
      <c r="C188" s="20">
        <v>100069.641</v>
      </c>
      <c r="D188" s="20">
        <v>102380.27599999998</v>
      </c>
      <c r="E188" s="10">
        <v>2310.6349999999802</v>
      </c>
      <c r="F188" s="11">
        <v>2.3090269705274353E-2</v>
      </c>
    </row>
    <row r="189" spans="2:6">
      <c r="B189" s="19" t="s">
        <v>247</v>
      </c>
      <c r="C189" s="20">
        <v>75605.282999999996</v>
      </c>
      <c r="D189" s="20">
        <v>77327.735000000001</v>
      </c>
      <c r="E189" s="10">
        <v>1722.4520000000048</v>
      </c>
      <c r="F189" s="11">
        <v>2.2782164574398918E-2</v>
      </c>
    </row>
    <row r="190" spans="2:6">
      <c r="B190" s="19" t="s">
        <v>248</v>
      </c>
      <c r="C190" s="20">
        <v>7103.9289999999992</v>
      </c>
      <c r="D190" s="20">
        <v>7264.6299999999992</v>
      </c>
      <c r="E190" s="10">
        <v>160.70100000000002</v>
      </c>
      <c r="F190" s="11">
        <v>2.2621425411205553E-2</v>
      </c>
    </row>
    <row r="191" spans="2:6">
      <c r="B191" s="19" t="s">
        <v>249</v>
      </c>
      <c r="C191" s="20">
        <v>71806.982000000004</v>
      </c>
      <c r="D191" s="20">
        <v>73407.371999999988</v>
      </c>
      <c r="E191" s="10">
        <v>1600.3899999999849</v>
      </c>
      <c r="F191" s="11">
        <v>2.2287387039884015E-2</v>
      </c>
    </row>
    <row r="192" spans="2:6">
      <c r="B192" s="19" t="s">
        <v>250</v>
      </c>
      <c r="C192" s="20">
        <v>7257.0230000000001</v>
      </c>
      <c r="D192" s="20">
        <v>7418.6910000000007</v>
      </c>
      <c r="E192" s="10">
        <v>161.66800000000057</v>
      </c>
      <c r="F192" s="11">
        <v>2.2277454542999321E-2</v>
      </c>
    </row>
    <row r="193" spans="2:6">
      <c r="B193" s="19" t="s">
        <v>251</v>
      </c>
      <c r="C193" s="20">
        <v>42299.740999999987</v>
      </c>
      <c r="D193" s="20">
        <v>43187.446999999993</v>
      </c>
      <c r="E193" s="10">
        <v>887.70600000000559</v>
      </c>
      <c r="F193" s="11">
        <v>2.0986085943174117E-2</v>
      </c>
    </row>
    <row r="194" spans="2:6">
      <c r="B194" s="19" t="s">
        <v>252</v>
      </c>
      <c r="C194" s="20">
        <v>36478.547999999995</v>
      </c>
      <c r="D194" s="20">
        <v>37227.954000000027</v>
      </c>
      <c r="E194" s="10">
        <v>749.40600000003178</v>
      </c>
      <c r="F194" s="11">
        <v>2.0543745326706313E-2</v>
      </c>
    </row>
    <row r="195" spans="2:6">
      <c r="B195" s="19" t="s">
        <v>253</v>
      </c>
      <c r="C195" s="20">
        <v>60883.781999999985</v>
      </c>
      <c r="D195" s="20">
        <v>62134.331999999995</v>
      </c>
      <c r="E195" s="10">
        <v>1250.5500000000102</v>
      </c>
      <c r="F195" s="11">
        <v>2.0539952659314274E-2</v>
      </c>
    </row>
    <row r="196" spans="2:6">
      <c r="B196" s="19" t="s">
        <v>254</v>
      </c>
      <c r="C196" s="20">
        <v>29648.989000000001</v>
      </c>
      <c r="D196" s="20">
        <v>30247.058999999994</v>
      </c>
      <c r="E196" s="10">
        <v>598.06999999999243</v>
      </c>
      <c r="F196" s="11">
        <v>2.0171682751138408E-2</v>
      </c>
    </row>
    <row r="197" spans="2:6">
      <c r="B197" s="19" t="s">
        <v>255</v>
      </c>
      <c r="C197" s="20">
        <v>20179.831000000002</v>
      </c>
      <c r="D197" s="20">
        <v>20582.170999999995</v>
      </c>
      <c r="E197" s="10">
        <v>402.33999999999287</v>
      </c>
      <c r="F197" s="11">
        <v>1.993772891358668E-2</v>
      </c>
    </row>
    <row r="198" spans="2:6">
      <c r="B198" s="19" t="s">
        <v>256</v>
      </c>
      <c r="C198" s="20">
        <v>89318.858000000037</v>
      </c>
      <c r="D198" s="20">
        <v>90992.872999999992</v>
      </c>
      <c r="E198" s="10">
        <v>1674.0149999999558</v>
      </c>
      <c r="F198" s="11">
        <v>1.8742010785672551E-2</v>
      </c>
    </row>
    <row r="199" spans="2:6">
      <c r="B199" s="19" t="s">
        <v>257</v>
      </c>
      <c r="C199" s="20">
        <v>6441.3409999999985</v>
      </c>
      <c r="D199" s="20">
        <v>6561.351999999998</v>
      </c>
      <c r="E199" s="10">
        <v>120.01099999999951</v>
      </c>
      <c r="F199" s="11">
        <v>1.8631368840742873E-2</v>
      </c>
    </row>
    <row r="200" spans="2:6">
      <c r="B200" s="19" t="s">
        <v>258</v>
      </c>
      <c r="C200" s="20">
        <v>33244.174999999996</v>
      </c>
      <c r="D200" s="20">
        <v>33863.072</v>
      </c>
      <c r="E200" s="10">
        <v>618.89700000000448</v>
      </c>
      <c r="F200" s="11">
        <v>1.8616705031783899E-2</v>
      </c>
    </row>
    <row r="201" spans="2:6">
      <c r="B201" s="19" t="s">
        <v>259</v>
      </c>
      <c r="C201" s="20">
        <v>20378.910999999996</v>
      </c>
      <c r="D201" s="20">
        <v>20754.425999999996</v>
      </c>
      <c r="E201" s="10">
        <v>375.51499999999942</v>
      </c>
      <c r="F201" s="11">
        <v>1.8426647037223898E-2</v>
      </c>
    </row>
    <row r="202" spans="2:6">
      <c r="B202" s="19" t="s">
        <v>260</v>
      </c>
      <c r="C202" s="20">
        <v>25446.189000000002</v>
      </c>
      <c r="D202" s="20">
        <v>25904.238000000008</v>
      </c>
      <c r="E202" s="10">
        <v>458.04900000000634</v>
      </c>
      <c r="F202" s="11">
        <v>1.800069157703758E-2</v>
      </c>
    </row>
    <row r="203" spans="2:6">
      <c r="B203" s="19" t="s">
        <v>261</v>
      </c>
      <c r="C203" s="20">
        <v>4191.232</v>
      </c>
      <c r="D203" s="20">
        <v>4264.7699999999995</v>
      </c>
      <c r="E203" s="10">
        <v>73.537999999999556</v>
      </c>
      <c r="F203" s="11">
        <v>1.7545676307109594E-2</v>
      </c>
    </row>
    <row r="204" spans="2:6">
      <c r="B204" s="19" t="s">
        <v>262</v>
      </c>
      <c r="C204" s="20">
        <v>31248.136000000002</v>
      </c>
      <c r="D204" s="20">
        <v>31789.828000000005</v>
      </c>
      <c r="E204" s="10">
        <v>541.69200000000274</v>
      </c>
      <c r="F204" s="11">
        <v>1.7335178008697948E-2</v>
      </c>
    </row>
    <row r="205" spans="2:6">
      <c r="B205" s="19" t="s">
        <v>263</v>
      </c>
      <c r="C205" s="20">
        <v>31809.679999999997</v>
      </c>
      <c r="D205" s="20">
        <v>32352.081999999995</v>
      </c>
      <c r="E205" s="10">
        <v>542.40199999999822</v>
      </c>
      <c r="F205" s="11">
        <v>1.705147615442841E-2</v>
      </c>
    </row>
    <row r="206" spans="2:6">
      <c r="B206" s="19" t="s">
        <v>264</v>
      </c>
      <c r="C206" s="20">
        <v>22204.304000000004</v>
      </c>
      <c r="D206" s="20">
        <v>22578.165000000005</v>
      </c>
      <c r="E206" s="10">
        <v>373.86100000000079</v>
      </c>
      <c r="F206" s="11">
        <v>1.6837321268885562E-2</v>
      </c>
    </row>
    <row r="207" spans="2:6">
      <c r="B207" s="19" t="s">
        <v>265</v>
      </c>
      <c r="C207" s="20">
        <v>45149.81</v>
      </c>
      <c r="D207" s="20">
        <v>45861.441999999995</v>
      </c>
      <c r="E207" s="10">
        <v>711.63199999999779</v>
      </c>
      <c r="F207" s="11">
        <v>1.5761572418577129E-2</v>
      </c>
    </row>
    <row r="208" spans="2:6">
      <c r="B208" s="19" t="s">
        <v>266</v>
      </c>
      <c r="C208" s="20">
        <v>39721.066999999995</v>
      </c>
      <c r="D208" s="20">
        <v>40342.667999999998</v>
      </c>
      <c r="E208" s="10">
        <v>621.60100000000239</v>
      </c>
      <c r="F208" s="11">
        <v>1.5649151620222148E-2</v>
      </c>
    </row>
    <row r="209" spans="2:6">
      <c r="B209" s="19" t="s">
        <v>267</v>
      </c>
      <c r="C209" s="20">
        <v>22054.83500000001</v>
      </c>
      <c r="D209" s="20">
        <v>22371.463999999996</v>
      </c>
      <c r="E209" s="10">
        <v>316.62899999998626</v>
      </c>
      <c r="F209" s="11">
        <v>1.4356443836464254E-2</v>
      </c>
    </row>
    <row r="210" spans="2:6">
      <c r="B210" s="19" t="s">
        <v>268</v>
      </c>
      <c r="C210" s="20">
        <v>19185.936000000005</v>
      </c>
      <c r="D210" s="20">
        <v>19438.428</v>
      </c>
      <c r="E210" s="10">
        <v>252.49199999999473</v>
      </c>
      <c r="F210" s="11">
        <v>1.3160264894034603E-2</v>
      </c>
    </row>
    <row r="211" spans="2:6">
      <c r="B211" s="19" t="s">
        <v>269</v>
      </c>
      <c r="C211" s="20">
        <v>70733.95299999998</v>
      </c>
      <c r="D211" s="20">
        <v>71640.135000000009</v>
      </c>
      <c r="E211" s="10">
        <v>906.1820000000298</v>
      </c>
      <c r="F211" s="11">
        <v>1.2811131876088278E-2</v>
      </c>
    </row>
    <row r="212" spans="2:6">
      <c r="B212" s="19" t="s">
        <v>270</v>
      </c>
      <c r="C212" s="20">
        <v>13595.246999999999</v>
      </c>
      <c r="D212" s="20">
        <v>13762.797000000002</v>
      </c>
      <c r="E212" s="10">
        <v>167.55000000000291</v>
      </c>
      <c r="F212" s="11">
        <v>1.2324160053877868E-2</v>
      </c>
    </row>
    <row r="213" spans="2:6">
      <c r="B213" s="19" t="s">
        <v>271</v>
      </c>
      <c r="C213" s="20">
        <v>25124.2</v>
      </c>
      <c r="D213" s="20">
        <v>25427.597999999994</v>
      </c>
      <c r="E213" s="10">
        <v>303.39799999999377</v>
      </c>
      <c r="F213" s="11">
        <v>1.2075926795678819E-2</v>
      </c>
    </row>
    <row r="214" spans="2:6">
      <c r="B214" s="19" t="s">
        <v>272</v>
      </c>
      <c r="C214" s="20">
        <v>24175.838000000003</v>
      </c>
      <c r="D214" s="20">
        <v>24465.367000000002</v>
      </c>
      <c r="E214" s="10">
        <v>289.52899999999863</v>
      </c>
      <c r="F214" s="11">
        <v>1.197596542465244E-2</v>
      </c>
    </row>
    <row r="215" spans="2:6">
      <c r="B215" s="19" t="s">
        <v>273</v>
      </c>
      <c r="C215" s="20">
        <v>35849.354999999996</v>
      </c>
      <c r="D215" s="20">
        <v>36230.591999999997</v>
      </c>
      <c r="E215" s="10">
        <v>381.23700000000099</v>
      </c>
      <c r="F215" s="11">
        <v>1.0634417271942578E-2</v>
      </c>
    </row>
    <row r="216" spans="2:6">
      <c r="B216" s="19" t="s">
        <v>274</v>
      </c>
      <c r="C216" s="20">
        <v>22913.11</v>
      </c>
      <c r="D216" s="20">
        <v>23141.291999999994</v>
      </c>
      <c r="E216" s="10">
        <v>228.18199999999342</v>
      </c>
      <c r="F216" s="11">
        <v>9.9585782986243866E-3</v>
      </c>
    </row>
    <row r="217" spans="2:6">
      <c r="B217" s="19" t="s">
        <v>275</v>
      </c>
      <c r="C217" s="20">
        <v>47516.733999999997</v>
      </c>
      <c r="D217" s="20">
        <v>47987.827000000005</v>
      </c>
      <c r="E217" s="10">
        <v>471.09300000000803</v>
      </c>
      <c r="F217" s="11">
        <v>9.9142546286958202E-3</v>
      </c>
    </row>
    <row r="218" spans="2:6">
      <c r="B218" s="19" t="s">
        <v>276</v>
      </c>
      <c r="C218" s="20">
        <v>16331.517</v>
      </c>
      <c r="D218" s="20">
        <v>16493.146000000001</v>
      </c>
      <c r="E218" s="10">
        <v>161.62900000000081</v>
      </c>
      <c r="F218" s="11">
        <v>9.8967536206220653E-3</v>
      </c>
    </row>
    <row r="219" spans="2:6">
      <c r="B219" s="19" t="s">
        <v>277</v>
      </c>
      <c r="C219" s="20">
        <v>69575.246999999988</v>
      </c>
      <c r="D219" s="20">
        <v>70262.39</v>
      </c>
      <c r="E219" s="10">
        <v>687.14300000001094</v>
      </c>
      <c r="F219" s="11">
        <v>9.8762567095164039E-3</v>
      </c>
    </row>
    <row r="220" spans="2:6">
      <c r="B220" s="19" t="s">
        <v>278</v>
      </c>
      <c r="C220" s="20">
        <v>12053.003999999999</v>
      </c>
      <c r="D220" s="20">
        <v>12164.647000000001</v>
      </c>
      <c r="E220" s="10">
        <v>111.64300000000185</v>
      </c>
      <c r="F220" s="11">
        <v>9.262670119416028E-3</v>
      </c>
    </row>
    <row r="221" spans="2:6">
      <c r="B221" s="19" t="s">
        <v>279</v>
      </c>
      <c r="C221" s="20">
        <v>40313.712000000014</v>
      </c>
      <c r="D221" s="20">
        <v>40681.668999999994</v>
      </c>
      <c r="E221" s="10">
        <v>367.95699999998033</v>
      </c>
      <c r="F221" s="11">
        <v>9.1273410893043094E-3</v>
      </c>
    </row>
    <row r="222" spans="2:6">
      <c r="B222" s="19" t="s">
        <v>280</v>
      </c>
      <c r="C222" s="20">
        <v>48608.862000000008</v>
      </c>
      <c r="D222" s="20">
        <v>49043.16399999999</v>
      </c>
      <c r="E222" s="10">
        <v>434.30199999998149</v>
      </c>
      <c r="F222" s="11">
        <v>8.9346259535963094E-3</v>
      </c>
    </row>
    <row r="223" spans="2:6">
      <c r="B223" s="19" t="s">
        <v>281</v>
      </c>
      <c r="C223" s="20">
        <v>50254.938999999998</v>
      </c>
      <c r="D223" s="20">
        <v>50615.483000000015</v>
      </c>
      <c r="E223" s="10">
        <v>360.54400000001624</v>
      </c>
      <c r="F223" s="11">
        <v>7.1742998235460251E-3</v>
      </c>
    </row>
    <row r="224" spans="2:6">
      <c r="B224" s="19" t="s">
        <v>282</v>
      </c>
      <c r="C224" s="20">
        <v>37275.161999999997</v>
      </c>
      <c r="D224" s="20">
        <v>37534.166000000012</v>
      </c>
      <c r="E224" s="10">
        <v>259.00400000001537</v>
      </c>
      <c r="F224" s="11">
        <v>6.9484339196169125E-3</v>
      </c>
    </row>
    <row r="225" spans="2:6">
      <c r="B225" s="19" t="s">
        <v>283</v>
      </c>
      <c r="C225" s="20">
        <v>75070.88499999998</v>
      </c>
      <c r="D225" s="20">
        <v>75578.985000000015</v>
      </c>
      <c r="E225" s="10">
        <v>508.10000000003492</v>
      </c>
      <c r="F225" s="11">
        <v>6.768269749318062E-3</v>
      </c>
    </row>
    <row r="226" spans="2:6">
      <c r="B226" s="19" t="s">
        <v>284</v>
      </c>
      <c r="C226" s="20">
        <v>2711.2350000000001</v>
      </c>
      <c r="D226" s="20">
        <v>2729.2900000000004</v>
      </c>
      <c r="E226" s="10">
        <v>18.055000000000291</v>
      </c>
      <c r="F226" s="11">
        <v>6.6593268381384459E-3</v>
      </c>
    </row>
    <row r="227" spans="2:6">
      <c r="B227" s="19" t="s">
        <v>285</v>
      </c>
      <c r="C227" s="20">
        <v>49937.267999999996</v>
      </c>
      <c r="D227" s="20">
        <v>50265.100000000006</v>
      </c>
      <c r="E227" s="10">
        <v>327.83200000000943</v>
      </c>
      <c r="F227" s="11">
        <v>6.5648765567233166E-3</v>
      </c>
    </row>
    <row r="228" spans="2:6">
      <c r="B228" s="19" t="s">
        <v>286</v>
      </c>
      <c r="C228" s="20">
        <v>22493.914000000004</v>
      </c>
      <c r="D228" s="20">
        <v>22632.344999999998</v>
      </c>
      <c r="E228" s="10">
        <v>138.43099999999322</v>
      </c>
      <c r="F228" s="11">
        <v>6.1541535190360024E-3</v>
      </c>
    </row>
    <row r="229" spans="2:6">
      <c r="B229" s="19" t="s">
        <v>287</v>
      </c>
      <c r="C229" s="20">
        <v>53454.450999999994</v>
      </c>
      <c r="D229" s="20">
        <v>53720.94200000001</v>
      </c>
      <c r="E229" s="10">
        <v>266.49100000001636</v>
      </c>
      <c r="F229" s="11">
        <v>4.9853846595490506E-3</v>
      </c>
    </row>
    <row r="230" spans="2:6">
      <c r="B230" s="19" t="s">
        <v>288</v>
      </c>
      <c r="C230" s="20">
        <v>15551.995000000001</v>
      </c>
      <c r="D230" s="20">
        <v>15628.1</v>
      </c>
      <c r="E230" s="10">
        <v>76.104999999999563</v>
      </c>
      <c r="F230" s="11">
        <v>4.8935843922274644E-3</v>
      </c>
    </row>
    <row r="231" spans="2:6">
      <c r="B231" s="19" t="s">
        <v>289</v>
      </c>
      <c r="C231" s="20">
        <v>72128.708000000013</v>
      </c>
      <c r="D231" s="20">
        <v>72475.154999999984</v>
      </c>
      <c r="E231" s="10">
        <v>346.44699999997101</v>
      </c>
      <c r="F231" s="11">
        <v>4.8031776751078217E-3</v>
      </c>
    </row>
    <row r="232" spans="2:6">
      <c r="B232" s="19" t="s">
        <v>290</v>
      </c>
      <c r="C232" s="20">
        <v>72354.780999999988</v>
      </c>
      <c r="D232" s="20">
        <v>72701.380999999994</v>
      </c>
      <c r="E232" s="10">
        <v>346.60000000000582</v>
      </c>
      <c r="F232" s="11">
        <v>4.7902846945249667E-3</v>
      </c>
    </row>
    <row r="233" spans="2:6">
      <c r="B233" s="19" t="s">
        <v>291</v>
      </c>
      <c r="C233" s="20">
        <v>89307.322999999989</v>
      </c>
      <c r="D233" s="20">
        <v>89676.592999999993</v>
      </c>
      <c r="E233" s="10">
        <v>369.27000000000407</v>
      </c>
      <c r="F233" s="11">
        <v>4.1348232999885584E-3</v>
      </c>
    </row>
    <row r="234" spans="2:6">
      <c r="B234" s="19" t="s">
        <v>292</v>
      </c>
      <c r="C234" s="20">
        <v>28083.006999999991</v>
      </c>
      <c r="D234" s="20">
        <v>28182.728999999996</v>
      </c>
      <c r="E234" s="10">
        <v>99.72200000000521</v>
      </c>
      <c r="F234" s="11">
        <v>3.5509730136806662E-3</v>
      </c>
    </row>
    <row r="235" spans="2:6">
      <c r="B235" s="19" t="s">
        <v>293</v>
      </c>
      <c r="C235" s="20">
        <v>59678.302000000011</v>
      </c>
      <c r="D235" s="20">
        <v>59876.456999999988</v>
      </c>
      <c r="E235" s="10">
        <v>198.15499999997701</v>
      </c>
      <c r="F235" s="11">
        <v>3.3203860257280272E-3</v>
      </c>
    </row>
    <row r="236" spans="2:6">
      <c r="B236" s="19" t="s">
        <v>294</v>
      </c>
      <c r="C236" s="20">
        <v>9047.5099999999984</v>
      </c>
      <c r="D236" s="20">
        <v>9076.4469999999983</v>
      </c>
      <c r="E236" s="10">
        <v>28.936999999999898</v>
      </c>
      <c r="F236" s="11">
        <v>3.1983385483961781E-3</v>
      </c>
    </row>
    <row r="237" spans="2:6">
      <c r="B237" s="19" t="s">
        <v>295</v>
      </c>
      <c r="C237" s="20">
        <v>3273.8660000000004</v>
      </c>
      <c r="D237" s="20">
        <v>3282.7730000000001</v>
      </c>
      <c r="E237" s="10">
        <v>8.906999999999698</v>
      </c>
      <c r="F237" s="11">
        <v>2.7206367029071125E-3</v>
      </c>
    </row>
    <row r="238" spans="2:6">
      <c r="B238" s="19" t="s">
        <v>296</v>
      </c>
      <c r="C238" s="20">
        <v>40009.151000000005</v>
      </c>
      <c r="D238" s="20">
        <v>40102.717999999993</v>
      </c>
      <c r="E238" s="10">
        <v>93.566999999988184</v>
      </c>
      <c r="F238" s="11">
        <v>2.3386399776388202E-3</v>
      </c>
    </row>
    <row r="239" spans="2:6">
      <c r="B239" s="19" t="s">
        <v>297</v>
      </c>
      <c r="C239" s="20">
        <v>10043.245000000001</v>
      </c>
      <c r="D239" s="20">
        <v>10064.773000000001</v>
      </c>
      <c r="E239" s="10">
        <v>21.528000000000247</v>
      </c>
      <c r="F239" s="11">
        <v>2.1435303032038195E-3</v>
      </c>
    </row>
    <row r="240" spans="2:6">
      <c r="B240" s="19" t="s">
        <v>298</v>
      </c>
      <c r="C240" s="20">
        <v>34721.861999999994</v>
      </c>
      <c r="D240" s="20">
        <v>34787.699000000001</v>
      </c>
      <c r="E240" s="10">
        <v>65.83700000000681</v>
      </c>
      <c r="F240" s="11">
        <v>1.8961252711622097E-3</v>
      </c>
    </row>
    <row r="241" spans="2:6">
      <c r="B241" s="19" t="s">
        <v>299</v>
      </c>
      <c r="C241" s="20">
        <v>16381.601999999999</v>
      </c>
      <c r="D241" s="20">
        <v>16405.563000000002</v>
      </c>
      <c r="E241" s="10">
        <v>23.961000000002969</v>
      </c>
      <c r="F241" s="11">
        <v>1.4626774597504548E-3</v>
      </c>
    </row>
    <row r="242" spans="2:6">
      <c r="B242" s="19" t="s">
        <v>300</v>
      </c>
      <c r="C242" s="20">
        <v>25962.927999999996</v>
      </c>
      <c r="D242" s="20">
        <v>25971.336999999996</v>
      </c>
      <c r="E242" s="10">
        <v>8.4089999999996508</v>
      </c>
      <c r="F242" s="11">
        <v>3.238848869434007E-4</v>
      </c>
    </row>
    <row r="243" spans="2:6">
      <c r="B243" s="19" t="s">
        <v>301</v>
      </c>
      <c r="C243" s="20">
        <v>22595.281999999999</v>
      </c>
      <c r="D243" s="20">
        <v>22559.413000000008</v>
      </c>
      <c r="E243" s="10">
        <v>-35.868999999991502</v>
      </c>
      <c r="F243" s="11">
        <v>-1.5874552926576223E-3</v>
      </c>
    </row>
    <row r="244" spans="2:6">
      <c r="B244" s="19" t="s">
        <v>302</v>
      </c>
      <c r="C244" s="20">
        <v>27913.919000000002</v>
      </c>
      <c r="D244" s="20">
        <v>27868.183999999997</v>
      </c>
      <c r="E244" s="10">
        <v>-45.73500000000422</v>
      </c>
      <c r="F244" s="11">
        <v>-1.6384299173471206E-3</v>
      </c>
    </row>
    <row r="245" spans="2:6">
      <c r="B245" s="19" t="s">
        <v>303</v>
      </c>
      <c r="C245" s="20">
        <v>116549.637</v>
      </c>
      <c r="D245" s="20">
        <v>116148.27300000002</v>
      </c>
      <c r="E245" s="10">
        <v>-401.36399999998685</v>
      </c>
      <c r="F245" s="11">
        <v>-3.4437172893124228E-3</v>
      </c>
    </row>
    <row r="246" spans="2:6">
      <c r="B246" s="19" t="s">
        <v>304</v>
      </c>
      <c r="C246" s="20">
        <v>38456.347999999991</v>
      </c>
      <c r="D246" s="20">
        <v>38320.550999999999</v>
      </c>
      <c r="E246" s="10">
        <v>-135.79699999999139</v>
      </c>
      <c r="F246" s="11">
        <v>-3.5311985423054581E-3</v>
      </c>
    </row>
    <row r="247" spans="2:6">
      <c r="B247" s="19" t="s">
        <v>305</v>
      </c>
      <c r="C247" s="20">
        <v>6427.7659999999996</v>
      </c>
      <c r="D247" s="20">
        <v>6403.5949999999993</v>
      </c>
      <c r="E247" s="10">
        <v>-24.171000000000276</v>
      </c>
      <c r="F247" s="11">
        <v>-3.7604044702312248E-3</v>
      </c>
    </row>
    <row r="248" spans="2:6">
      <c r="B248" s="19" t="s">
        <v>306</v>
      </c>
      <c r="C248" s="20">
        <v>30101.858</v>
      </c>
      <c r="D248" s="20">
        <v>29971.391000000003</v>
      </c>
      <c r="E248" s="10">
        <v>-130.46699999999691</v>
      </c>
      <c r="F248" s="11">
        <v>-4.3341842885577667E-3</v>
      </c>
    </row>
    <row r="249" spans="2:6">
      <c r="B249" s="19" t="s">
        <v>307</v>
      </c>
      <c r="C249" s="20">
        <v>29145.947000000015</v>
      </c>
      <c r="D249" s="20">
        <v>29007.272999999997</v>
      </c>
      <c r="E249" s="10">
        <v>-138.67400000001726</v>
      </c>
      <c r="F249" s="11">
        <v>-4.7579171127984689E-3</v>
      </c>
    </row>
    <row r="250" spans="2:6">
      <c r="B250" s="19" t="s">
        <v>308</v>
      </c>
      <c r="C250" s="20">
        <v>31961.022999999997</v>
      </c>
      <c r="D250" s="20">
        <v>31781.050999999996</v>
      </c>
      <c r="E250" s="10">
        <v>-179.97200000000157</v>
      </c>
      <c r="F250" s="11">
        <v>-5.6309837141321033E-3</v>
      </c>
    </row>
    <row r="251" spans="2:6">
      <c r="B251" s="19" t="s">
        <v>309</v>
      </c>
      <c r="C251" s="20">
        <v>51128.996000000006</v>
      </c>
      <c r="D251" s="20">
        <v>50805.692000000003</v>
      </c>
      <c r="E251" s="10">
        <v>-323.30400000000373</v>
      </c>
      <c r="F251" s="11">
        <v>-6.3233003832111959E-3</v>
      </c>
    </row>
    <row r="252" spans="2:6">
      <c r="B252" s="19" t="s">
        <v>310</v>
      </c>
      <c r="C252" s="20">
        <v>82663.258999999976</v>
      </c>
      <c r="D252" s="20">
        <v>82011.642000000007</v>
      </c>
      <c r="E252" s="10">
        <v>-651.61699999996927</v>
      </c>
      <c r="F252" s="11">
        <v>-7.8827886522108859E-3</v>
      </c>
    </row>
    <row r="253" spans="2:6">
      <c r="B253" s="19" t="s">
        <v>311</v>
      </c>
      <c r="C253" s="20">
        <v>19063.261000000002</v>
      </c>
      <c r="D253" s="20">
        <v>18912.587</v>
      </c>
      <c r="E253" s="10">
        <v>-150.67400000000271</v>
      </c>
      <c r="F253" s="11">
        <v>-7.903894302239407E-3</v>
      </c>
    </row>
    <row r="254" spans="2:6">
      <c r="B254" s="19" t="s">
        <v>312</v>
      </c>
      <c r="C254" s="20">
        <v>41429.400000000009</v>
      </c>
      <c r="D254" s="20">
        <v>41090.634000000005</v>
      </c>
      <c r="E254" s="10">
        <v>-338.76600000000326</v>
      </c>
      <c r="F254" s="11">
        <v>-8.1769468058915454E-3</v>
      </c>
    </row>
    <row r="255" spans="2:6">
      <c r="B255" s="19" t="s">
        <v>313</v>
      </c>
      <c r="C255" s="20">
        <v>39808.233000000007</v>
      </c>
      <c r="D255" s="20">
        <v>39429.433999999994</v>
      </c>
      <c r="E255" s="10">
        <v>-378.79900000001362</v>
      </c>
      <c r="F255" s="11">
        <v>-9.5155944249023447E-3</v>
      </c>
    </row>
    <row r="256" spans="2:6">
      <c r="B256" s="19" t="s">
        <v>314</v>
      </c>
      <c r="C256" s="20">
        <v>53915.553999999982</v>
      </c>
      <c r="D256" s="20">
        <v>53384.051000000014</v>
      </c>
      <c r="E256" s="10">
        <v>-531.50299999996787</v>
      </c>
      <c r="F256" s="11">
        <v>-9.8580643352003412E-3</v>
      </c>
    </row>
    <row r="257" spans="2:6">
      <c r="B257" s="19" t="s">
        <v>315</v>
      </c>
      <c r="C257" s="20">
        <v>30271.52</v>
      </c>
      <c r="D257" s="20">
        <v>29966.980000000003</v>
      </c>
      <c r="E257" s="10">
        <v>-304.53999999999724</v>
      </c>
      <c r="F257" s="11">
        <v>-1.0060281082680924E-2</v>
      </c>
    </row>
    <row r="258" spans="2:6">
      <c r="B258" s="19" t="s">
        <v>316</v>
      </c>
      <c r="C258" s="20">
        <v>4229.1239999999998</v>
      </c>
      <c r="D258" s="20">
        <v>4185.7389999999996</v>
      </c>
      <c r="E258" s="10">
        <v>-43.385000000000218</v>
      </c>
      <c r="F258" s="11">
        <v>-1.0258625663376203E-2</v>
      </c>
    </row>
    <row r="259" spans="2:6">
      <c r="B259" s="19" t="s">
        <v>317</v>
      </c>
      <c r="C259" s="20">
        <v>73806.127000000008</v>
      </c>
      <c r="D259" s="20">
        <v>73018.090999999986</v>
      </c>
      <c r="E259" s="10">
        <v>-788.03600000002189</v>
      </c>
      <c r="F259" s="11">
        <v>-1.0677108148487751E-2</v>
      </c>
    </row>
    <row r="260" spans="2:6">
      <c r="B260" s="19" t="s">
        <v>318</v>
      </c>
      <c r="C260" s="20">
        <v>12422.005999999999</v>
      </c>
      <c r="D260" s="20">
        <v>12278.275000000001</v>
      </c>
      <c r="E260" s="10">
        <v>-143.73099999999795</v>
      </c>
      <c r="F260" s="11">
        <v>-1.1570675460951956E-2</v>
      </c>
    </row>
    <row r="261" spans="2:6">
      <c r="B261" s="19" t="s">
        <v>319</v>
      </c>
      <c r="C261" s="20">
        <v>53951.875999999997</v>
      </c>
      <c r="D261" s="20">
        <v>53271.003000000012</v>
      </c>
      <c r="E261" s="10">
        <v>-680.87299999998504</v>
      </c>
      <c r="F261" s="11">
        <v>-1.2620006021662437E-2</v>
      </c>
    </row>
    <row r="262" spans="2:6">
      <c r="B262" s="19" t="s">
        <v>320</v>
      </c>
      <c r="C262" s="20">
        <v>48052.825999999994</v>
      </c>
      <c r="D262" s="20">
        <v>47419.053</v>
      </c>
      <c r="E262" s="10">
        <v>-633.77299999999377</v>
      </c>
      <c r="F262" s="11">
        <v>-1.3189089024649535E-2</v>
      </c>
    </row>
    <row r="263" spans="2:6">
      <c r="B263" s="19" t="s">
        <v>321</v>
      </c>
      <c r="C263" s="20">
        <v>8864.9380000000019</v>
      </c>
      <c r="D263" s="20">
        <v>8745.1239999999998</v>
      </c>
      <c r="E263" s="10">
        <v>-119.81400000000212</v>
      </c>
      <c r="F263" s="11">
        <v>-1.3515492155726538E-2</v>
      </c>
    </row>
    <row r="264" spans="2:6">
      <c r="B264" s="19" t="s">
        <v>322</v>
      </c>
      <c r="C264" s="20">
        <v>62884.536999999989</v>
      </c>
      <c r="D264" s="20">
        <v>62019.476999999992</v>
      </c>
      <c r="E264" s="10">
        <v>-865.05999999999767</v>
      </c>
      <c r="F264" s="11">
        <v>-1.375632295742271E-2</v>
      </c>
    </row>
    <row r="265" spans="2:6">
      <c r="B265" s="19" t="s">
        <v>323</v>
      </c>
      <c r="C265" s="20">
        <v>38349.371999999996</v>
      </c>
      <c r="D265" s="20">
        <v>37807.249999999985</v>
      </c>
      <c r="E265" s="10">
        <v>-542.1220000000103</v>
      </c>
      <c r="F265" s="11">
        <v>-1.4136398374398684E-2</v>
      </c>
    </row>
    <row r="266" spans="2:6">
      <c r="B266" s="19" t="s">
        <v>324</v>
      </c>
      <c r="C266" s="20">
        <v>4833.6050000000014</v>
      </c>
      <c r="D266" s="20">
        <v>4761.4979999999987</v>
      </c>
      <c r="E266" s="10">
        <v>-72.107000000002699</v>
      </c>
      <c r="F266" s="11">
        <v>-1.4917851169055535E-2</v>
      </c>
    </row>
    <row r="267" spans="2:6">
      <c r="B267" s="19" t="s">
        <v>325</v>
      </c>
      <c r="C267" s="20">
        <v>18383.174000000003</v>
      </c>
      <c r="D267" s="20">
        <v>18104.376000000004</v>
      </c>
      <c r="E267" s="10">
        <v>-278.79799999999886</v>
      </c>
      <c r="F267" s="11">
        <v>-1.5165933804466999E-2</v>
      </c>
    </row>
    <row r="268" spans="2:6">
      <c r="B268" s="19" t="s">
        <v>326</v>
      </c>
      <c r="C268" s="20">
        <v>59565.278999999995</v>
      </c>
      <c r="D268" s="20">
        <v>58643.53</v>
      </c>
      <c r="E268" s="10">
        <v>-921.74899999999616</v>
      </c>
      <c r="F268" s="11">
        <v>-1.5474602242692361E-2</v>
      </c>
    </row>
    <row r="269" spans="2:6">
      <c r="B269" s="19" t="s">
        <v>327</v>
      </c>
      <c r="C269" s="20">
        <v>42838.725000000006</v>
      </c>
      <c r="D269" s="20">
        <v>42156.433000000012</v>
      </c>
      <c r="E269" s="10">
        <v>-682.291999999994</v>
      </c>
      <c r="F269" s="11">
        <v>-1.5926991291173906E-2</v>
      </c>
    </row>
    <row r="270" spans="2:6">
      <c r="B270" s="19" t="s">
        <v>328</v>
      </c>
      <c r="C270" s="20">
        <v>5122.09</v>
      </c>
      <c r="D270" s="20">
        <v>5035.4619999999995</v>
      </c>
      <c r="E270" s="10">
        <v>-86.628000000000611</v>
      </c>
      <c r="F270" s="11">
        <v>-1.6912627462617916E-2</v>
      </c>
    </row>
    <row r="271" spans="2:6">
      <c r="B271" s="19" t="s">
        <v>329</v>
      </c>
      <c r="C271" s="20">
        <v>36293.596000000012</v>
      </c>
      <c r="D271" s="20">
        <v>35655.505000000005</v>
      </c>
      <c r="E271" s="10">
        <v>-638.09100000000763</v>
      </c>
      <c r="F271" s="11">
        <v>-1.7581366145146032E-2</v>
      </c>
    </row>
    <row r="272" spans="2:6">
      <c r="B272" s="19" t="s">
        <v>330</v>
      </c>
      <c r="C272" s="20">
        <v>3032.8319999999999</v>
      </c>
      <c r="D272" s="20">
        <v>2977.0549999999998</v>
      </c>
      <c r="E272" s="10">
        <v>-55.777000000000044</v>
      </c>
      <c r="F272" s="11">
        <v>-1.8391061555668116E-2</v>
      </c>
    </row>
    <row r="273" spans="2:6">
      <c r="B273" s="19" t="s">
        <v>331</v>
      </c>
      <c r="C273" s="20">
        <v>41890.52900000001</v>
      </c>
      <c r="D273" s="20">
        <v>41109.980000000003</v>
      </c>
      <c r="E273" s="10">
        <v>-780.54900000000634</v>
      </c>
      <c r="F273" s="11">
        <v>-1.8633066199760958E-2</v>
      </c>
    </row>
    <row r="274" spans="2:6">
      <c r="B274" s="19" t="s">
        <v>332</v>
      </c>
      <c r="C274" s="20">
        <v>54770.544000000002</v>
      </c>
      <c r="D274" s="20">
        <v>53709.501000000004</v>
      </c>
      <c r="E274" s="10">
        <v>-1061.0429999999978</v>
      </c>
      <c r="F274" s="11">
        <v>-1.9372511618653956E-2</v>
      </c>
    </row>
    <row r="275" spans="2:6">
      <c r="B275" s="19" t="s">
        <v>333</v>
      </c>
      <c r="C275" s="20">
        <v>69548.065999999992</v>
      </c>
      <c r="D275" s="20">
        <v>68180.106999999975</v>
      </c>
      <c r="E275" s="10">
        <v>-1367.9590000000171</v>
      </c>
      <c r="F275" s="11">
        <v>-1.9669260105665876E-2</v>
      </c>
    </row>
    <row r="276" spans="2:6">
      <c r="B276" s="19" t="s">
        <v>334</v>
      </c>
      <c r="C276" s="20">
        <v>67166.372999999978</v>
      </c>
      <c r="D276" s="20">
        <v>65806.148000000001</v>
      </c>
      <c r="E276" s="10">
        <v>-1360.2249999999767</v>
      </c>
      <c r="F276" s="11">
        <v>-2.0251577377864028E-2</v>
      </c>
    </row>
    <row r="277" spans="2:6">
      <c r="B277" s="19" t="s">
        <v>335</v>
      </c>
      <c r="C277" s="20">
        <v>28092.227000000006</v>
      </c>
      <c r="D277" s="20">
        <v>27465.711999999996</v>
      </c>
      <c r="E277" s="10">
        <v>-626.51500000001033</v>
      </c>
      <c r="F277" s="11">
        <v>-2.2302076656293936E-2</v>
      </c>
    </row>
    <row r="278" spans="2:6">
      <c r="B278" s="19" t="s">
        <v>336</v>
      </c>
      <c r="C278" s="20">
        <v>48989.330000000009</v>
      </c>
      <c r="D278" s="20">
        <v>47889.214999999989</v>
      </c>
      <c r="E278" s="10">
        <v>-1100.1150000000198</v>
      </c>
      <c r="F278" s="11">
        <v>-2.2456216486325075E-2</v>
      </c>
    </row>
    <row r="279" spans="2:6">
      <c r="B279" s="19" t="s">
        <v>337</v>
      </c>
      <c r="C279" s="20">
        <v>13104.086000000001</v>
      </c>
      <c r="D279" s="20">
        <v>12801.714999999997</v>
      </c>
      <c r="E279" s="10">
        <v>-302.37100000000464</v>
      </c>
      <c r="F279" s="11">
        <v>-2.307455857661531E-2</v>
      </c>
    </row>
    <row r="280" spans="2:6">
      <c r="B280" s="19" t="s">
        <v>338</v>
      </c>
      <c r="C280" s="20">
        <v>35594.472000000002</v>
      </c>
      <c r="D280" s="20">
        <v>34771.981999999989</v>
      </c>
      <c r="E280" s="10">
        <v>-822.49000000001251</v>
      </c>
      <c r="F280" s="11">
        <v>-2.310723979836005E-2</v>
      </c>
    </row>
    <row r="281" spans="2:6">
      <c r="B281" s="19" t="s">
        <v>339</v>
      </c>
      <c r="C281" s="20">
        <v>42092.509000000005</v>
      </c>
      <c r="D281" s="20">
        <v>41081.413000000015</v>
      </c>
      <c r="E281" s="10">
        <v>-1011.0959999999905</v>
      </c>
      <c r="F281" s="11">
        <v>-2.4020806172423467E-2</v>
      </c>
    </row>
    <row r="282" spans="2:6">
      <c r="B282" s="19" t="s">
        <v>340</v>
      </c>
      <c r="C282" s="20">
        <v>50478.636999999995</v>
      </c>
      <c r="D282" s="20">
        <v>49257.733000000015</v>
      </c>
      <c r="E282" s="10">
        <v>-1220.9039999999804</v>
      </c>
      <c r="F282" s="11">
        <v>-2.4186548460093733E-2</v>
      </c>
    </row>
    <row r="283" spans="2:6">
      <c r="B283" s="19" t="s">
        <v>341</v>
      </c>
      <c r="C283" s="20">
        <v>9240.3279999999995</v>
      </c>
      <c r="D283" s="20">
        <v>9012.0190000000021</v>
      </c>
      <c r="E283" s="10">
        <v>-228.30899999999747</v>
      </c>
      <c r="F283" s="11">
        <v>-2.4707889157181161E-2</v>
      </c>
    </row>
    <row r="284" spans="2:6">
      <c r="B284" s="19" t="s">
        <v>342</v>
      </c>
      <c r="C284" s="20">
        <v>14597.065000000002</v>
      </c>
      <c r="D284" s="20">
        <v>14235.948999999995</v>
      </c>
      <c r="E284" s="10">
        <v>-361.11600000000726</v>
      </c>
      <c r="F284" s="11">
        <v>-2.4738945808627091E-2</v>
      </c>
    </row>
    <row r="285" spans="2:6">
      <c r="B285" s="19" t="s">
        <v>343</v>
      </c>
      <c r="C285" s="20">
        <v>69206.563000000009</v>
      </c>
      <c r="D285" s="20">
        <v>67451.458999999988</v>
      </c>
      <c r="E285" s="10">
        <v>-1755.1040000000212</v>
      </c>
      <c r="F285" s="11">
        <v>-2.5360369362657426E-2</v>
      </c>
    </row>
    <row r="286" spans="2:6">
      <c r="B286" s="19" t="s">
        <v>344</v>
      </c>
      <c r="C286" s="20">
        <v>7269.23</v>
      </c>
      <c r="D286" s="20">
        <v>7084.0020000000004</v>
      </c>
      <c r="E286" s="10">
        <v>-185.22799999999916</v>
      </c>
      <c r="F286" s="11">
        <v>-2.5481103225513453E-2</v>
      </c>
    </row>
    <row r="287" spans="2:6">
      <c r="B287" s="19" t="s">
        <v>345</v>
      </c>
      <c r="C287" s="20">
        <v>16586.245000000006</v>
      </c>
      <c r="D287" s="20">
        <v>16156.645000000002</v>
      </c>
      <c r="E287" s="10">
        <v>-429.600000000004</v>
      </c>
      <c r="F287" s="11">
        <v>-2.5900979998788383E-2</v>
      </c>
    </row>
    <row r="288" spans="2:6">
      <c r="B288" s="19" t="s">
        <v>346</v>
      </c>
      <c r="C288" s="20">
        <v>13469.172999999999</v>
      </c>
      <c r="D288" s="20">
        <v>13093.269</v>
      </c>
      <c r="E288" s="10">
        <v>-375.90399999999863</v>
      </c>
      <c r="F288" s="11">
        <v>-2.7908469213365858E-2</v>
      </c>
    </row>
    <row r="289" spans="2:6">
      <c r="B289" s="19" t="s">
        <v>347</v>
      </c>
      <c r="C289" s="20">
        <v>95637.810000000012</v>
      </c>
      <c r="D289" s="20">
        <v>92853.831000000035</v>
      </c>
      <c r="E289" s="10">
        <v>-2783.9789999999775</v>
      </c>
      <c r="F289" s="11">
        <v>-2.9109606336656779E-2</v>
      </c>
    </row>
    <row r="290" spans="2:6">
      <c r="B290" s="19" t="s">
        <v>348</v>
      </c>
      <c r="C290" s="20">
        <v>52702.114999999998</v>
      </c>
      <c r="D290" s="20">
        <v>51132.558000000012</v>
      </c>
      <c r="E290" s="10">
        <v>-1569.5569999999861</v>
      </c>
      <c r="F290" s="11">
        <v>-2.9781670052520401E-2</v>
      </c>
    </row>
    <row r="291" spans="2:6">
      <c r="B291" s="19" t="s">
        <v>349</v>
      </c>
      <c r="C291" s="20">
        <v>23309.607</v>
      </c>
      <c r="D291" s="20">
        <v>22612.309999999998</v>
      </c>
      <c r="E291" s="10">
        <v>-697.2970000000023</v>
      </c>
      <c r="F291" s="11">
        <v>-2.9914575565345321E-2</v>
      </c>
    </row>
    <row r="292" spans="2:6">
      <c r="B292" s="19" t="s">
        <v>350</v>
      </c>
      <c r="C292" s="20">
        <v>46038.951000000001</v>
      </c>
      <c r="D292" s="20">
        <v>44656.562999999995</v>
      </c>
      <c r="E292" s="10">
        <v>-1382.3880000000063</v>
      </c>
      <c r="F292" s="11">
        <v>-3.0026487788568559E-2</v>
      </c>
    </row>
    <row r="293" spans="2:6">
      <c r="B293" s="19" t="s">
        <v>351</v>
      </c>
      <c r="C293" s="20">
        <v>45701.784000000007</v>
      </c>
      <c r="D293" s="20">
        <v>44269.962000000007</v>
      </c>
      <c r="E293" s="10">
        <v>-1431.8220000000001</v>
      </c>
      <c r="F293" s="11">
        <v>-3.132967413263342E-2</v>
      </c>
    </row>
    <row r="294" spans="2:6">
      <c r="B294" s="19" t="s">
        <v>352</v>
      </c>
      <c r="C294" s="20">
        <v>82458.235000000001</v>
      </c>
      <c r="D294" s="20">
        <v>79799.100999999995</v>
      </c>
      <c r="E294" s="10">
        <v>-2659.1340000000055</v>
      </c>
      <c r="F294" s="11">
        <v>-3.2248252706354986E-2</v>
      </c>
    </row>
    <row r="295" spans="2:6">
      <c r="B295" s="19" t="s">
        <v>353</v>
      </c>
      <c r="C295" s="20">
        <v>13523.460999999999</v>
      </c>
      <c r="D295" s="20">
        <v>13085.921999999999</v>
      </c>
      <c r="E295" s="10">
        <v>-437.53900000000067</v>
      </c>
      <c r="F295" s="11">
        <v>-3.2354069716324887E-2</v>
      </c>
    </row>
    <row r="296" spans="2:6">
      <c r="B296" s="19" t="s">
        <v>354</v>
      </c>
      <c r="C296" s="20">
        <v>17625.803000000004</v>
      </c>
      <c r="D296" s="20">
        <v>17044.046999999999</v>
      </c>
      <c r="E296" s="10">
        <v>-581.75600000000486</v>
      </c>
      <c r="F296" s="11">
        <v>-3.3005928864631287E-2</v>
      </c>
    </row>
    <row r="297" spans="2:6">
      <c r="B297" s="19" t="s">
        <v>355</v>
      </c>
      <c r="C297" s="20">
        <v>6797.9760000000006</v>
      </c>
      <c r="D297" s="20">
        <v>6570.8969999999999</v>
      </c>
      <c r="E297" s="10">
        <v>-227.07900000000063</v>
      </c>
      <c r="F297" s="11">
        <v>-3.3403913164742068E-2</v>
      </c>
    </row>
    <row r="298" spans="2:6">
      <c r="B298" s="19" t="s">
        <v>356</v>
      </c>
      <c r="C298" s="20">
        <v>12607.062999999998</v>
      </c>
      <c r="D298" s="20">
        <v>12177.086000000001</v>
      </c>
      <c r="E298" s="10">
        <v>-429.97699999999713</v>
      </c>
      <c r="F298" s="11">
        <v>-3.4106040399734437E-2</v>
      </c>
    </row>
    <row r="299" spans="2:6">
      <c r="B299" s="19" t="s">
        <v>357</v>
      </c>
      <c r="C299" s="20">
        <v>6497.2160000000003</v>
      </c>
      <c r="D299" s="20">
        <v>6272.8969999999981</v>
      </c>
      <c r="E299" s="10">
        <v>-224.31900000000223</v>
      </c>
      <c r="F299" s="11">
        <v>-3.4525402880249356E-2</v>
      </c>
    </row>
    <row r="300" spans="2:6">
      <c r="B300" s="19" t="s">
        <v>358</v>
      </c>
      <c r="C300" s="20">
        <v>16090.28</v>
      </c>
      <c r="D300" s="20">
        <v>15526.903999999999</v>
      </c>
      <c r="E300" s="10">
        <v>-563.37600000000202</v>
      </c>
      <c r="F300" s="11">
        <v>-3.5013436683513401E-2</v>
      </c>
    </row>
    <row r="301" spans="2:6">
      <c r="B301" s="19" t="s">
        <v>359</v>
      </c>
      <c r="C301" s="20">
        <v>13365.660999999996</v>
      </c>
      <c r="D301" s="20">
        <v>12887.407999999998</v>
      </c>
      <c r="E301" s="10">
        <v>-478.25299999999879</v>
      </c>
      <c r="F301" s="11">
        <v>-3.5782218327997314E-2</v>
      </c>
    </row>
    <row r="302" spans="2:6">
      <c r="B302" s="19" t="s">
        <v>360</v>
      </c>
      <c r="C302" s="20">
        <v>40714.430000000015</v>
      </c>
      <c r="D302" s="20">
        <v>39243.55999999999</v>
      </c>
      <c r="E302" s="10">
        <v>-1470.8700000000244</v>
      </c>
      <c r="F302" s="11">
        <v>-3.6126503551689754E-2</v>
      </c>
    </row>
    <row r="303" spans="2:6">
      <c r="B303" s="19" t="s">
        <v>361</v>
      </c>
      <c r="C303" s="20">
        <v>9967.7010000000028</v>
      </c>
      <c r="D303" s="20">
        <v>9601.2209999999941</v>
      </c>
      <c r="E303" s="10">
        <v>-366.48000000000866</v>
      </c>
      <c r="F303" s="11">
        <v>-3.6766752935306603E-2</v>
      </c>
    </row>
    <row r="304" spans="2:6">
      <c r="B304" s="19" t="s">
        <v>362</v>
      </c>
      <c r="C304" s="20">
        <v>131546.91199999998</v>
      </c>
      <c r="D304" s="20">
        <v>126597.56699999998</v>
      </c>
      <c r="E304" s="10">
        <v>-4949.3450000000012</v>
      </c>
      <c r="F304" s="11">
        <v>-3.7624182314519111E-2</v>
      </c>
    </row>
    <row r="305" spans="2:6">
      <c r="B305" s="19" t="s">
        <v>363</v>
      </c>
      <c r="C305" s="20">
        <v>65619.118000000002</v>
      </c>
      <c r="D305" s="20">
        <v>63136.857000000011</v>
      </c>
      <c r="E305" s="10">
        <v>-2482.2609999999913</v>
      </c>
      <c r="F305" s="11">
        <v>-3.7828320094152913E-2</v>
      </c>
    </row>
    <row r="306" spans="2:6">
      <c r="B306" s="19" t="s">
        <v>364</v>
      </c>
      <c r="C306" s="20">
        <v>14725.451999999997</v>
      </c>
      <c r="D306" s="20">
        <v>14160.441999999997</v>
      </c>
      <c r="E306" s="10">
        <v>-565.01000000000022</v>
      </c>
      <c r="F306" s="11">
        <v>-3.8369620165139944E-2</v>
      </c>
    </row>
    <row r="307" spans="2:6">
      <c r="B307" s="19" t="s">
        <v>365</v>
      </c>
      <c r="C307" s="20">
        <v>5912.4479999999985</v>
      </c>
      <c r="D307" s="20">
        <v>5684.4279999999981</v>
      </c>
      <c r="E307" s="10">
        <v>-228.02000000000044</v>
      </c>
      <c r="F307" s="11">
        <v>-3.8566089714446618E-2</v>
      </c>
    </row>
    <row r="308" spans="2:6">
      <c r="B308" s="19" t="s">
        <v>366</v>
      </c>
      <c r="C308" s="20">
        <v>48293.583000000006</v>
      </c>
      <c r="D308" s="20">
        <v>46340.683999999994</v>
      </c>
      <c r="E308" s="10">
        <v>-1952.8990000000122</v>
      </c>
      <c r="F308" s="11">
        <v>-4.043806399703273E-2</v>
      </c>
    </row>
    <row r="309" spans="2:6">
      <c r="B309" s="19" t="s">
        <v>367</v>
      </c>
      <c r="C309" s="20">
        <v>68088.392999999982</v>
      </c>
      <c r="D309" s="20">
        <v>65290.803000000014</v>
      </c>
      <c r="E309" s="10">
        <v>-2797.5899999999674</v>
      </c>
      <c r="F309" s="11">
        <v>-4.1087619735715723E-2</v>
      </c>
    </row>
    <row r="310" spans="2:6">
      <c r="B310" s="19" t="s">
        <v>368</v>
      </c>
      <c r="C310" s="20">
        <v>67543.37999999999</v>
      </c>
      <c r="D310" s="20">
        <v>64727.935000000005</v>
      </c>
      <c r="E310" s="10">
        <v>-2815.4449999999852</v>
      </c>
      <c r="F310" s="11">
        <v>-4.1683507695350536E-2</v>
      </c>
    </row>
    <row r="311" spans="2:6">
      <c r="B311" s="19" t="s">
        <v>369</v>
      </c>
      <c r="C311" s="20">
        <v>55407.792000000023</v>
      </c>
      <c r="D311" s="20">
        <v>53063.047000000006</v>
      </c>
      <c r="E311" s="10">
        <v>-2344.7450000000172</v>
      </c>
      <c r="F311" s="11">
        <v>-4.2317964953377245E-2</v>
      </c>
    </row>
    <row r="312" spans="2:6">
      <c r="B312" s="19" t="s">
        <v>370</v>
      </c>
      <c r="C312" s="20">
        <v>22349.197</v>
      </c>
      <c r="D312" s="20">
        <v>21379.737999999998</v>
      </c>
      <c r="E312" s="10">
        <v>-969.45900000000256</v>
      </c>
      <c r="F312" s="11">
        <v>-4.3377800106196324E-2</v>
      </c>
    </row>
    <row r="313" spans="2:6">
      <c r="B313" s="19" t="s">
        <v>371</v>
      </c>
      <c r="C313" s="20">
        <v>4666.4650000000011</v>
      </c>
      <c r="D313" s="20">
        <v>4458.045000000001</v>
      </c>
      <c r="E313" s="10">
        <v>-208.42000000000007</v>
      </c>
      <c r="F313" s="11">
        <v>-4.4663358666570951E-2</v>
      </c>
    </row>
    <row r="314" spans="2:6">
      <c r="B314" s="19" t="s">
        <v>372</v>
      </c>
      <c r="C314" s="20">
        <v>18405.661</v>
      </c>
      <c r="D314" s="20">
        <v>17579.120000000006</v>
      </c>
      <c r="E314" s="10">
        <v>-826.5409999999938</v>
      </c>
      <c r="F314" s="11">
        <v>-4.4906890331186354E-2</v>
      </c>
    </row>
    <row r="315" spans="2:6">
      <c r="B315" s="19" t="s">
        <v>373</v>
      </c>
      <c r="C315" s="20">
        <v>21046.711000000003</v>
      </c>
      <c r="D315" s="20">
        <v>20047.745999999996</v>
      </c>
      <c r="E315" s="10">
        <v>-998.96500000000742</v>
      </c>
      <c r="F315" s="11">
        <v>-4.7464185734293937E-2</v>
      </c>
    </row>
    <row r="316" spans="2:6">
      <c r="B316" s="19" t="s">
        <v>374</v>
      </c>
      <c r="C316" s="20">
        <v>9398.5750000000007</v>
      </c>
      <c r="D316" s="20">
        <v>8939.6689999999999</v>
      </c>
      <c r="E316" s="10">
        <v>-458.90600000000086</v>
      </c>
      <c r="F316" s="11">
        <v>-4.8827189228154357E-2</v>
      </c>
    </row>
    <row r="317" spans="2:6">
      <c r="B317" s="19" t="s">
        <v>375</v>
      </c>
      <c r="C317" s="20">
        <v>8415.6920000000009</v>
      </c>
      <c r="D317" s="20">
        <v>7996.6890000000003</v>
      </c>
      <c r="E317" s="10">
        <v>-419.00300000000061</v>
      </c>
      <c r="F317" s="11">
        <v>-4.9788300237223575E-2</v>
      </c>
    </row>
    <row r="318" spans="2:6">
      <c r="B318" s="19" t="s">
        <v>376</v>
      </c>
      <c r="C318" s="20">
        <v>10153.796</v>
      </c>
      <c r="D318" s="20">
        <v>9632.4900000000034</v>
      </c>
      <c r="E318" s="10">
        <v>-521.30599999999686</v>
      </c>
      <c r="F318" s="11">
        <v>-5.1340996017646683E-2</v>
      </c>
    </row>
    <row r="319" spans="2:6">
      <c r="B319" s="19" t="s">
        <v>377</v>
      </c>
      <c r="C319" s="20">
        <v>48069.839999999982</v>
      </c>
      <c r="D319" s="20">
        <v>45570.137000000002</v>
      </c>
      <c r="E319" s="10">
        <v>-2499.7029999999795</v>
      </c>
      <c r="F319" s="11">
        <v>-5.2001483674586402E-2</v>
      </c>
    </row>
    <row r="320" spans="2:6">
      <c r="B320" s="19" t="s">
        <v>378</v>
      </c>
      <c r="C320" s="20">
        <v>2547.1600000000008</v>
      </c>
      <c r="D320" s="20">
        <v>2409.3900000000003</v>
      </c>
      <c r="E320" s="10">
        <v>-137.77000000000044</v>
      </c>
      <c r="F320" s="11">
        <v>-5.4087689819249829E-2</v>
      </c>
    </row>
    <row r="321" spans="2:6">
      <c r="B321" s="19" t="s">
        <v>379</v>
      </c>
      <c r="C321" s="20">
        <v>11060.818000000003</v>
      </c>
      <c r="D321" s="20">
        <v>10452.118999999997</v>
      </c>
      <c r="E321" s="10">
        <v>-608.69900000000598</v>
      </c>
      <c r="F321" s="11">
        <v>-5.5032005770279002E-2</v>
      </c>
    </row>
    <row r="322" spans="2:6">
      <c r="B322" s="19" t="s">
        <v>380</v>
      </c>
      <c r="C322" s="20">
        <v>5947.9100000000008</v>
      </c>
      <c r="D322" s="20">
        <v>5606.759</v>
      </c>
      <c r="E322" s="10">
        <v>-341.15100000000075</v>
      </c>
      <c r="F322" s="11">
        <v>-5.7356449576405948E-2</v>
      </c>
    </row>
    <row r="323" spans="2:6">
      <c r="B323" s="19" t="s">
        <v>381</v>
      </c>
      <c r="C323" s="20">
        <v>7334.9610000000021</v>
      </c>
      <c r="D323" s="20">
        <v>6903.1729999999998</v>
      </c>
      <c r="E323" s="10">
        <v>-431.78800000000228</v>
      </c>
      <c r="F323" s="11">
        <v>-5.88671159942094E-2</v>
      </c>
    </row>
    <row r="324" spans="2:6">
      <c r="B324" s="19" t="s">
        <v>382</v>
      </c>
      <c r="C324" s="20">
        <v>17390.999</v>
      </c>
      <c r="D324" s="20">
        <v>16366.323999999993</v>
      </c>
      <c r="E324" s="10">
        <v>-1024.6750000000065</v>
      </c>
      <c r="F324" s="11">
        <v>-5.8919846985213818E-2</v>
      </c>
    </row>
    <row r="325" spans="2:6">
      <c r="B325" s="19" t="s">
        <v>383</v>
      </c>
      <c r="C325" s="20">
        <v>9097.2100000000028</v>
      </c>
      <c r="D325" s="20">
        <v>8535.9119999999984</v>
      </c>
      <c r="E325" s="10">
        <v>-561.29800000000432</v>
      </c>
      <c r="F325" s="11">
        <v>-6.1700015719105543E-2</v>
      </c>
    </row>
    <row r="326" spans="2:6">
      <c r="B326" s="19" t="s">
        <v>384</v>
      </c>
      <c r="C326" s="20">
        <v>109252.19600000001</v>
      </c>
      <c r="D326" s="20">
        <v>102360.26400000001</v>
      </c>
      <c r="E326" s="10">
        <v>-6891.9320000000007</v>
      </c>
      <c r="F326" s="11">
        <v>-6.3082777759451175E-2</v>
      </c>
    </row>
    <row r="327" spans="2:6">
      <c r="B327" s="19" t="s">
        <v>385</v>
      </c>
      <c r="C327" s="20">
        <v>9310.135000000002</v>
      </c>
      <c r="D327" s="20">
        <v>8713.7469999999994</v>
      </c>
      <c r="E327" s="10">
        <v>-596.38800000000265</v>
      </c>
      <c r="F327" s="11">
        <v>-6.4057932564887884E-2</v>
      </c>
    </row>
    <row r="328" spans="2:6">
      <c r="B328" s="19" t="s">
        <v>386</v>
      </c>
      <c r="C328" s="20">
        <v>45890.817999999985</v>
      </c>
      <c r="D328" s="20">
        <v>42840.692999999992</v>
      </c>
      <c r="E328" s="10">
        <v>-3050.1249999999927</v>
      </c>
      <c r="F328" s="11">
        <v>-6.6464820914719669E-2</v>
      </c>
    </row>
    <row r="329" spans="2:6">
      <c r="B329" s="19" t="s">
        <v>387</v>
      </c>
      <c r="C329" s="20">
        <v>9972.2690000000002</v>
      </c>
      <c r="D329" s="20">
        <v>9309.1320000000032</v>
      </c>
      <c r="E329" s="10">
        <v>-663.13699999999699</v>
      </c>
      <c r="F329" s="11">
        <v>-6.6498105897463952E-2</v>
      </c>
    </row>
    <row r="330" spans="2:6">
      <c r="B330" s="19" t="s">
        <v>388</v>
      </c>
      <c r="C330" s="20">
        <v>55006.693999999996</v>
      </c>
      <c r="D330" s="20">
        <v>51258.569999999985</v>
      </c>
      <c r="E330" s="10">
        <v>-3748.1240000000107</v>
      </c>
      <c r="F330" s="11">
        <v>-6.8139415904544476E-2</v>
      </c>
    </row>
    <row r="331" spans="2:6">
      <c r="B331" s="19" t="s">
        <v>389</v>
      </c>
      <c r="C331" s="20">
        <v>12680.552</v>
      </c>
      <c r="D331" s="20">
        <v>11771.951999999999</v>
      </c>
      <c r="E331" s="10">
        <v>-908.60000000000036</v>
      </c>
      <c r="F331" s="11">
        <v>-7.1653032139294914E-2</v>
      </c>
    </row>
    <row r="332" spans="2:6">
      <c r="B332" s="19" t="s">
        <v>390</v>
      </c>
      <c r="C332" s="20">
        <v>3354.4050000000011</v>
      </c>
      <c r="D332" s="20">
        <v>3103.5949999999998</v>
      </c>
      <c r="E332" s="10">
        <v>-250.81000000000131</v>
      </c>
      <c r="F332" s="11">
        <v>-7.4770339300114688E-2</v>
      </c>
    </row>
    <row r="333" spans="2:6">
      <c r="B333" s="19" t="s">
        <v>391</v>
      </c>
      <c r="C333" s="20">
        <v>92774.997999999992</v>
      </c>
      <c r="D333" s="20">
        <v>85746.713000000018</v>
      </c>
      <c r="E333" s="10">
        <v>-7028.2849999999744</v>
      </c>
      <c r="F333" s="11">
        <v>-7.5756239843842138E-2</v>
      </c>
    </row>
    <row r="334" spans="2:6">
      <c r="B334" s="19" t="s">
        <v>392</v>
      </c>
      <c r="C334" s="20">
        <v>10244.983</v>
      </c>
      <c r="D334" s="20">
        <v>9458.4359999999997</v>
      </c>
      <c r="E334" s="10">
        <v>-786.54700000000048</v>
      </c>
      <c r="F334" s="11">
        <v>-7.6773870683826462E-2</v>
      </c>
    </row>
    <row r="335" spans="2:6">
      <c r="B335" s="19" t="s">
        <v>393</v>
      </c>
      <c r="C335" s="20">
        <v>14625.072999999999</v>
      </c>
      <c r="D335" s="20">
        <v>13344.572</v>
      </c>
      <c r="E335" s="10">
        <v>-1280.5009999999984</v>
      </c>
      <c r="F335" s="11">
        <v>-8.7555186904024238E-2</v>
      </c>
    </row>
    <row r="336" spans="2:6">
      <c r="B336" s="19" t="s">
        <v>394</v>
      </c>
      <c r="C336" s="20">
        <v>4463.5499999999993</v>
      </c>
      <c r="D336" s="20">
        <v>4036.48</v>
      </c>
      <c r="E336" s="10">
        <v>-427.06999999999925</v>
      </c>
      <c r="F336" s="11">
        <v>-9.56794479730258E-2</v>
      </c>
    </row>
    <row r="337" spans="2:6">
      <c r="B337" s="19" t="s">
        <v>395</v>
      </c>
      <c r="C337" s="20">
        <v>62755.641000000018</v>
      </c>
      <c r="D337" s="20">
        <v>56671.804999999993</v>
      </c>
      <c r="E337" s="10">
        <v>-6083.8360000000248</v>
      </c>
      <c r="F337" s="11">
        <v>-9.6944846758875797E-2</v>
      </c>
    </row>
    <row r="338" spans="2:6">
      <c r="B338" s="19" t="s">
        <v>396</v>
      </c>
      <c r="C338" s="20">
        <v>61946.021000000015</v>
      </c>
      <c r="D338" s="20">
        <v>55569.297999999988</v>
      </c>
      <c r="E338" s="10">
        <v>-6376.7230000000272</v>
      </c>
      <c r="F338" s="11">
        <v>-0.10293999351467668</v>
      </c>
    </row>
    <row r="339" spans="2:6">
      <c r="B339" s="19" t="s">
        <v>397</v>
      </c>
      <c r="C339" s="20">
        <v>76130.972999999998</v>
      </c>
      <c r="D339" s="20">
        <v>68204.72099999999</v>
      </c>
      <c r="E339" s="10">
        <v>-7926.2520000000077</v>
      </c>
      <c r="F339" s="11">
        <v>-0.10411336789298631</v>
      </c>
    </row>
    <row r="340" spans="2:6">
      <c r="B340" s="19" t="s">
        <v>398</v>
      </c>
      <c r="C340" s="20">
        <v>28070.999</v>
      </c>
      <c r="D340" s="20">
        <v>25006.278000000002</v>
      </c>
      <c r="E340" s="10">
        <v>-3064.7209999999977</v>
      </c>
      <c r="F340" s="11">
        <v>-0.10917748242590147</v>
      </c>
    </row>
    <row r="341" spans="2:6">
      <c r="B341" s="19" t="s">
        <v>399</v>
      </c>
      <c r="C341" s="20">
        <v>4956.5900000000011</v>
      </c>
      <c r="D341" s="20">
        <v>4409.4819999999972</v>
      </c>
      <c r="E341" s="10">
        <v>-547.10800000000381</v>
      </c>
      <c r="F341" s="11">
        <v>-0.11037991845200101</v>
      </c>
    </row>
    <row r="342" spans="2:6">
      <c r="B342" s="19" t="s">
        <v>400</v>
      </c>
      <c r="C342" s="20">
        <v>8324.9600000000009</v>
      </c>
      <c r="D342" s="20">
        <v>7399.9929999999995</v>
      </c>
      <c r="E342" s="10">
        <v>-924.96700000000146</v>
      </c>
      <c r="F342" s="11">
        <v>-0.11110768099786682</v>
      </c>
    </row>
    <row r="343" spans="2:6">
      <c r="B343" s="19" t="s">
        <v>401</v>
      </c>
      <c r="C343" s="20">
        <v>11276.466</v>
      </c>
      <c r="D343" s="20">
        <v>10005.807999999997</v>
      </c>
      <c r="E343" s="10">
        <v>-1270.6580000000031</v>
      </c>
      <c r="F343" s="11">
        <v>-0.11268228893697751</v>
      </c>
    </row>
    <row r="344" spans="2:6">
      <c r="B344" s="19" t="s">
        <v>402</v>
      </c>
      <c r="C344" s="20">
        <v>11087.953999999998</v>
      </c>
      <c r="D344" s="20">
        <v>9788.753999999999</v>
      </c>
      <c r="E344" s="10">
        <v>-1299.1999999999989</v>
      </c>
      <c r="F344" s="11">
        <v>-0.11717220327573502</v>
      </c>
    </row>
    <row r="345" spans="2:6">
      <c r="B345" s="19" t="s">
        <v>403</v>
      </c>
      <c r="C345" s="20">
        <v>63509.796999999999</v>
      </c>
      <c r="D345" s="20">
        <v>55847.196999999993</v>
      </c>
      <c r="E345" s="10">
        <v>-7662.6000000000058</v>
      </c>
      <c r="F345" s="11">
        <v>-0.12065225149436402</v>
      </c>
    </row>
    <row r="346" spans="2:6">
      <c r="B346" s="19" t="s">
        <v>404</v>
      </c>
      <c r="C346" s="20">
        <v>6612.7959999999994</v>
      </c>
      <c r="D346" s="20">
        <v>5644.2049999999999</v>
      </c>
      <c r="E346" s="10">
        <v>-968.59099999999944</v>
      </c>
      <c r="F346" s="11">
        <v>-0.14647223353026459</v>
      </c>
    </row>
    <row r="347" spans="2:6">
      <c r="B347" s="19" t="s">
        <v>405</v>
      </c>
      <c r="C347" s="20">
        <v>60392.395000000004</v>
      </c>
      <c r="D347" s="20">
        <v>51252.064999999988</v>
      </c>
      <c r="E347" s="10">
        <v>-9140.3300000000163</v>
      </c>
      <c r="F347" s="11">
        <v>-0.15134902333315339</v>
      </c>
    </row>
    <row r="348" spans="2:6">
      <c r="B348" s="19" t="s">
        <v>406</v>
      </c>
      <c r="C348" s="20">
        <v>6626.7429999999995</v>
      </c>
      <c r="D348" s="20">
        <v>5622.37</v>
      </c>
      <c r="E348" s="10">
        <v>-1004.3729999999996</v>
      </c>
      <c r="F348" s="11">
        <v>-0.15156359617386697</v>
      </c>
    </row>
    <row r="349" spans="2:6">
      <c r="B349" s="19" t="s">
        <v>407</v>
      </c>
      <c r="C349" s="20"/>
      <c r="D349" s="20">
        <v>22073.325000000001</v>
      </c>
      <c r="E349" s="10">
        <v>22073.325000000001</v>
      </c>
      <c r="F349" s="11"/>
    </row>
    <row r="350" spans="2:6">
      <c r="B350" s="19" t="s">
        <v>408</v>
      </c>
      <c r="C350" s="20"/>
      <c r="D350" s="20">
        <v>3550.317</v>
      </c>
      <c r="E350" s="10">
        <v>3550.317</v>
      </c>
      <c r="F350" s="11"/>
    </row>
    <row r="351" spans="2:6">
      <c r="B351" s="12" t="s">
        <v>34</v>
      </c>
      <c r="C351" s="13">
        <v>10713539.762999985</v>
      </c>
      <c r="D351" s="13">
        <v>11017314.638000004</v>
      </c>
      <c r="E351" s="14">
        <v>303774.87500001863</v>
      </c>
      <c r="F351" s="15">
        <v>2.8354295752849864E-2</v>
      </c>
    </row>
  </sheetData>
  <sortState xmlns:xlrd2="http://schemas.microsoft.com/office/spreadsheetml/2017/richdata2" ref="B13:F350">
    <sortCondition descending="1" ref="F25"/>
  </sortState>
  <mergeCells count="5">
    <mergeCell ref="B10:F10"/>
    <mergeCell ref="B11:B12"/>
    <mergeCell ref="C11:D11"/>
    <mergeCell ref="E11:F11"/>
    <mergeCell ref="B3:F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6EA7491F-E858-4B15-9767-87C5EE417A77}"/>
</file>

<file path=customXml/itemProps2.xml><?xml version="1.0" encoding="utf-8"?>
<ds:datastoreItem xmlns:ds="http://schemas.openxmlformats.org/officeDocument/2006/customXml" ds:itemID="{E1359D31-84B8-4E31-B0B9-B8AA5700D0C5}"/>
</file>

<file path=customXml/itemProps3.xml><?xml version="1.0" encoding="utf-8"?>
<ds:datastoreItem xmlns:ds="http://schemas.openxmlformats.org/officeDocument/2006/customXml" ds:itemID="{82EEF25E-6E67-4BBB-A0C8-7A8B0F22F9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2021-07-01T09:31:51Z</dcterms:created>
  <dcterms:modified xsi:type="dcterms:W3CDTF">2025-01-31T16:50:31Z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