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.sharepoint.com/sites/Markedogsortiment/Spesialutvalg/Innkjøp Spesialutvalget/Lanseringsmapper/2026/202602 Burgund/"/>
    </mc:Choice>
  </mc:AlternateContent>
  <xr:revisionPtr revIDLastSave="42" documentId="13_ncr:1_{4E490AB3-333F-424B-BC76-E9A38A6F0C9F}" xr6:coauthVersionLast="47" xr6:coauthVersionMax="47" xr10:uidLastSave="{CE98DFD2-3B0F-4C94-AF5A-B5270BBE26DE}"/>
  <bookViews>
    <workbookView xWindow="-120" yWindow="-120" windowWidth="51840" windowHeight="21120" xr2:uid="{9A0A1A15-22A7-4E8A-98AA-94F873FDB228}"/>
  </bookViews>
  <sheets>
    <sheet name="Ark1" sheetId="1" r:id="rId1"/>
  </sheets>
  <externalReferences>
    <externalReference r:id="rId2"/>
  </externalReferences>
  <definedNames>
    <definedName name="_xlnm.Print_Titles" localSheetId="0">'Ark1'!$1:$1</definedName>
  </definedName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6" i="1" l="1"/>
  <c r="Z40" i="1"/>
  <c r="Z59" i="1"/>
  <c r="Z62" i="1"/>
  <c r="Z105" i="1"/>
  <c r="Z106" i="1"/>
  <c r="Z173" i="1"/>
  <c r="Z174" i="1"/>
  <c r="Z175" i="1"/>
  <c r="Z176" i="1"/>
  <c r="Z177" i="1"/>
  <c r="Z178" i="1"/>
  <c r="Z186" i="1"/>
  <c r="Z188" i="1"/>
  <c r="Z193" i="1"/>
  <c r="Z203" i="1"/>
  <c r="Z204" i="1"/>
  <c r="Z205" i="1"/>
  <c r="Z209" i="1"/>
  <c r="Z210" i="1"/>
  <c r="Z211" i="1"/>
  <c r="Z212" i="1"/>
  <c r="Z213" i="1"/>
  <c r="Z220" i="1"/>
  <c r="Z248" i="1"/>
  <c r="Z279" i="1"/>
  <c r="Z280" i="1"/>
  <c r="Z281" i="1"/>
  <c r="Z282" i="1"/>
  <c r="Z301" i="1"/>
  <c r="Z380" i="1"/>
  <c r="Z382" i="1"/>
  <c r="Z384" i="1"/>
  <c r="Z385" i="1"/>
  <c r="Z386" i="1"/>
  <c r="Z387" i="1"/>
  <c r="Z388" i="1"/>
  <c r="Z400" i="1"/>
  <c r="Z401" i="1"/>
  <c r="Z439" i="1"/>
  <c r="Z442" i="1"/>
  <c r="Z443" i="1"/>
  <c r="Z444" i="1"/>
  <c r="Z445" i="1"/>
  <c r="Z446" i="1"/>
  <c r="Z447" i="1"/>
  <c r="Z460" i="1"/>
  <c r="Z461" i="1"/>
  <c r="Z462" i="1"/>
  <c r="Z463" i="1"/>
  <c r="Z464" i="1"/>
  <c r="Z465" i="1"/>
  <c r="Z466" i="1"/>
  <c r="Z468" i="1"/>
  <c r="Z469" i="1"/>
  <c r="Z470" i="1"/>
  <c r="Z471" i="1"/>
  <c r="Z472" i="1"/>
  <c r="Z473" i="1"/>
  <c r="Z474" i="1"/>
  <c r="Z475" i="1"/>
  <c r="Z476" i="1"/>
  <c r="Z477" i="1"/>
  <c r="Z478" i="1"/>
  <c r="Z479" i="1"/>
</calcChain>
</file>

<file path=xl/sharedStrings.xml><?xml version="1.0" encoding="utf-8"?>
<sst xmlns="http://schemas.openxmlformats.org/spreadsheetml/2006/main" count="3549" uniqueCount="697">
  <si>
    <t>Kommentar</t>
  </si>
  <si>
    <t>Artikkelnr.</t>
  </si>
  <si>
    <t>Produsent</t>
  </si>
  <si>
    <t>Produktnavn</t>
  </si>
  <si>
    <t>Årgang</t>
  </si>
  <si>
    <t>Land</t>
  </si>
  <si>
    <t>Distrikt</t>
  </si>
  <si>
    <t>Kommune</t>
  </si>
  <si>
    <t>Varetype</t>
  </si>
  <si>
    <t>Volum</t>
  </si>
  <si>
    <t>Salgspris</t>
  </si>
  <si>
    <t>Totalt antall</t>
  </si>
  <si>
    <t>Fordeling Valkendorfsgt</t>
  </si>
  <si>
    <t>Fordeling Hamar</t>
  </si>
  <si>
    <t>Fordeling Sandnes Sentrum</t>
  </si>
  <si>
    <t>Fordeling Sandefjord</t>
  </si>
  <si>
    <t>Fordeling Valentinlyst</t>
  </si>
  <si>
    <t>Fordeling Skøyen</t>
  </si>
  <si>
    <t>Fordeling Tromsø Langnes</t>
  </si>
  <si>
    <t>Fordeling Bodø City Nord</t>
  </si>
  <si>
    <t>Fordeling Ålesund Moa</t>
  </si>
  <si>
    <t>Fordeling Kristiansand Lillemarkens</t>
  </si>
  <si>
    <t>Fordeling Rygge</t>
  </si>
  <si>
    <t>Til kvotering</t>
  </si>
  <si>
    <t>Hvitvin</t>
  </si>
  <si>
    <t>Rødvin</t>
  </si>
  <si>
    <t>Frankrike</t>
  </si>
  <si>
    <t>Fordeling Aker Brygge</t>
  </si>
  <si>
    <t>Berthaut-Gerbet</t>
  </si>
  <si>
    <t>Buisson-Charles</t>
  </si>
  <si>
    <t>Clos de la Chapelle</t>
  </si>
  <si>
    <t>Comte Armand</t>
  </si>
  <si>
    <t>Coquard-Loison-Fleurot</t>
  </si>
  <si>
    <t>Gagnard-Delagrange</t>
  </si>
  <si>
    <t>Joblot</t>
  </si>
  <si>
    <t>Maratray-Dubreuil</t>
  </si>
  <si>
    <t>Meo-Camuzet</t>
  </si>
  <si>
    <t>Lucien le Moine</t>
  </si>
  <si>
    <t>Pernot et fils</t>
  </si>
  <si>
    <t>Remoissenet Père &amp; Fils</t>
  </si>
  <si>
    <t>Serafin</t>
  </si>
  <si>
    <t>Taupenot-Merme</t>
  </si>
  <si>
    <t>Angerville Volnay 1er Cru Fremiet</t>
  </si>
  <si>
    <t>Angerville Volnay 1er Cru Clos des Angles</t>
  </si>
  <si>
    <t>Dom. Arlaud Gevrey-Chambertin 1er Cru Aux Combottes</t>
  </si>
  <si>
    <t>Dom. Arlaud Clos de la Roche Grand Cru</t>
  </si>
  <si>
    <t>Dom. Arlaud Clos Saint-Denis Grand Cru</t>
  </si>
  <si>
    <t>Dom. Arlaud Morey-Saint-Denis 1er Cru Les Millandes</t>
  </si>
  <si>
    <t>Dom. Arlaud Bonnes Mares Grand Cru</t>
  </si>
  <si>
    <t>Ballot-Millot Meursault Les Criots</t>
  </si>
  <si>
    <t>Ballot-Millot Pommard 1er Cru Pézerolles</t>
  </si>
  <si>
    <t>Bernard &amp; Thierry Glantenay Pommard 1er Cru Les Rugiens</t>
  </si>
  <si>
    <t>Bernard &amp; Thierry Glantenay Pommard 1er Cru Les Saussilles</t>
  </si>
  <si>
    <t>Bernard &amp; Thierry Glantenay Volnay 1er Cru Les Brouillards</t>
  </si>
  <si>
    <t>Bernard &amp; Thierry Glantenay Volnay 1er Cru Les Caillerets</t>
  </si>
  <si>
    <t>Bernard &amp; Thierry Glantenay Volnay 1er Cru Clos des Chênes</t>
  </si>
  <si>
    <t>Bernard &amp; Thierry Glantenay Volnay 1er Cru Les Santenots</t>
  </si>
  <si>
    <t>Bernard &amp; Thierry Glantenay Volnay</t>
  </si>
  <si>
    <t>Bernard &amp; Thierry Glantenay Bourgogne Rouge</t>
  </si>
  <si>
    <t>Berthaut-Gerbet Chambolle-Musigny 1er Cru Les Plantes</t>
  </si>
  <si>
    <t>Berthaut-Gerbet Fixin En Combe Roy</t>
  </si>
  <si>
    <t>Berthaut-Gerbet Fixin 1er Cru Les Arvelets</t>
  </si>
  <si>
    <t>Berthaut-Gerbet Fixin Les Clos</t>
  </si>
  <si>
    <t>Berthaut-Gerbet Fixin Les Crais</t>
  </si>
  <si>
    <t>Berthaut-Gerbet Fixin</t>
  </si>
  <si>
    <t>Berthaut-Gerbet Echezeaux Grand Cru</t>
  </si>
  <si>
    <t>Berthaut-Gerbet Gevrey-Chambertin</t>
  </si>
  <si>
    <t>Berthaut-Gerbet Vosne-Romanée 1er Cru Les Suchots</t>
  </si>
  <si>
    <t>Berthaut-Gerbet Vosne-Romanée</t>
  </si>
  <si>
    <t>Berthaut-Gerbet Clos Vougeot Grand Cru</t>
  </si>
  <si>
    <t>Berthaut-Gerbet Bourgogne Hautes Côtes de Nuits</t>
  </si>
  <si>
    <t>Blain-Gagnard Chassagne-Montrachet 1er Cru Morgeot</t>
  </si>
  <si>
    <t>Blain-Gagnard Criots-Bâtard-Montrachet Grand Cru</t>
  </si>
  <si>
    <t>Blain-Gagnard Le Montrachet Grand Cru</t>
  </si>
  <si>
    <t>Blain-Gagnard Bâtard-Montrachet Grand Cru</t>
  </si>
  <si>
    <t>Henri Boillot Corton-Charlemange Grand Cru</t>
  </si>
  <si>
    <t>Henri Boillot Meursault</t>
  </si>
  <si>
    <t>Henri Boillot Meursault 1er Cru Clos Richemont Monopole</t>
  </si>
  <si>
    <t>Henri Boillot Meursault 1er Cru Les Genevrières</t>
  </si>
  <si>
    <t>Henri Boillot Meursault 1er Cru Les Gouttes d'Or</t>
  </si>
  <si>
    <t>Henri Boillot Meursault 1er Cru Les Poruzots</t>
  </si>
  <si>
    <t>Henri Boillot Puligny-Montrachet</t>
  </si>
  <si>
    <t>Henri Boillot Puligny-Montrachet 1er Cru Clos de la Mouchère Monopole</t>
  </si>
  <si>
    <t>Henri Boillot Puligny-Montrachet 1er Cru Les Pucelles</t>
  </si>
  <si>
    <t>Henri Boillot Puligny-Montrachet 1er Cru Les Perrières</t>
  </si>
  <si>
    <t>Henri Boillot Bâtard-Montrachet Grand Cru</t>
  </si>
  <si>
    <t>Henri Boillot Montrachet Grand Cru</t>
  </si>
  <si>
    <t>Henry Boillot Bonnes Mares Grand Cru</t>
  </si>
  <si>
    <t>Henri Boillot Chambertin Grand Cru</t>
  </si>
  <si>
    <t>Henri Boillot Volnay</t>
  </si>
  <si>
    <t>Henri Boillot Volnay 1er Cru Les Caillerets</t>
  </si>
  <si>
    <t>Henri Boillot Volnay 1er Cru Les Chevrets</t>
  </si>
  <si>
    <t>Henri Boillot Volnay 1er Cru Les Fremiets</t>
  </si>
  <si>
    <t>Henri Boillot Clos Vougeot Grand Cru</t>
  </si>
  <si>
    <t>Jean-Marc Boillot Chassagne-Montrachet</t>
  </si>
  <si>
    <t>Jean-Marc Boillot Puligny-Montrachet</t>
  </si>
  <si>
    <t>Jean-Marc Boillot Puligny-Montrachet 1er Cru Champs Canet</t>
  </si>
  <si>
    <t>Jean-Marc Boillot Puligny-Montrachet 1er Cru Les Combettes</t>
  </si>
  <si>
    <t>Jean-Marc Boillot Puligny-Montrachet 1er Cru La Truffière</t>
  </si>
  <si>
    <t>Jean-Marc Boillot Puligny-Montrachet 1er Cru Les Referts</t>
  </si>
  <si>
    <t>Jean-Marc Boillot Puligny-Montrachet 1er Cru La Garenne</t>
  </si>
  <si>
    <t>Jean-Marc Boillot Bâtard-Montrachet Grand Cru</t>
  </si>
  <si>
    <t>Dom. Lucien Boillot Nuits-Saint-Georges 1er Cru Les Pruliers</t>
  </si>
  <si>
    <t>Dom. Lucien Boillot Pommard 1er Cru Les Croix Noires</t>
  </si>
  <si>
    <t>Dom. Lucien Boillot Volnay 1er Cru Les Caillerets</t>
  </si>
  <si>
    <t>Anne Boisson Meursault</t>
  </si>
  <si>
    <t>Anne Boisson Bourgogne Blanc</t>
  </si>
  <si>
    <t>Anne Boisson Bourgogne Aligoté</t>
  </si>
  <si>
    <t>Dom. Pierre Boisson Meursault</t>
  </si>
  <si>
    <t>Dom. Pierre Boisson Bourgogne Aligoté</t>
  </si>
  <si>
    <t>Dom. Pierre Boisson Bourgogne Blanc</t>
  </si>
  <si>
    <t>Pierre Boisson Mâcon-Péronne Les Cousits</t>
  </si>
  <si>
    <t>Pierre Boisson Monthelie</t>
  </si>
  <si>
    <t>Pierrick Bouley Bourgogne Aligoté</t>
  </si>
  <si>
    <t>Pierrick Bouley Monthélie 1er Cru Les Clous</t>
  </si>
  <si>
    <t>Pierrick Bouley Monthélie Aux Fournereaux</t>
  </si>
  <si>
    <t>Pierrick Bouley Pommard Les Noizons</t>
  </si>
  <si>
    <t>Pierrick Bouley Pommard</t>
  </si>
  <si>
    <t>Pierrick Bouley Volnay 1er Cru Champans</t>
  </si>
  <si>
    <t>Pierrick Bouley Volnay 1er Cru Clos des Chênes</t>
  </si>
  <si>
    <t>Pierrick Bouley Volnay 1er Cru Les Grands Champs Monopole</t>
  </si>
  <si>
    <t>Pierrick Bouley Volnay Les Pluchots</t>
  </si>
  <si>
    <t>Pierrick Bouley Volnay 1er Cru Robardelle</t>
  </si>
  <si>
    <t>Pierrick Bouley Volnay 1er Cru Ronceret</t>
  </si>
  <si>
    <t>Pierrick Bouley Volnay</t>
  </si>
  <si>
    <t>Pierrick Bouley Côte d'Or Vieilles Vignes</t>
  </si>
  <si>
    <t>Dom. J.-M. Bouley Volnay Clos de la Cave</t>
  </si>
  <si>
    <t>Dom. J.-M. Bouley Volnay 1er Cru Clos des Chênes</t>
  </si>
  <si>
    <t>Michel Bouzereau Meursault Les Grands Charrons</t>
  </si>
  <si>
    <t>Michel Bouzereau Meursault Les Tessons</t>
  </si>
  <si>
    <t>Michel Bouzereau Meursault-Blagny 1er Cru</t>
  </si>
  <si>
    <t>Michel Bouzereau Meursault 1er Cru Les Genevrières</t>
  </si>
  <si>
    <t>Michel Bouzereau Meursault 1er Cru Perrières</t>
  </si>
  <si>
    <t>Michel Bouzereau Puligny-Montrachet 1er Cru Les Champ Gains</t>
  </si>
  <si>
    <t>Michel Bouzereau Puligny-Montrachet 1er Cru Le Cailleret</t>
  </si>
  <si>
    <t>Michel Bouzereau Bourgogne Côte d'Or Chardonnay</t>
  </si>
  <si>
    <t>Michel Bouzereau Pommard Les Cras</t>
  </si>
  <si>
    <t>Michel Bouzereau Volnay 1er Cru Les Aussy</t>
  </si>
  <si>
    <t>Michel Bouzereau Bourgogne Côte d'Or Rouge</t>
  </si>
  <si>
    <t>Buisson-Charles Meursault Vieilles Vignes</t>
  </si>
  <si>
    <t>Buisson-Charles Meursault Vignes de 1945</t>
  </si>
  <si>
    <t>Buisson-Charles Meursault 1er Cru La Goutte d'Or</t>
  </si>
  <si>
    <t>Buisson-Charles Bourgogne Côte d'Or Hautes Densité Blanc</t>
  </si>
  <si>
    <t>Buisson-Charles Pommard En Mareau</t>
  </si>
  <si>
    <t>Buisson-Charles Pommard 1er Cru Grand Clos Micault</t>
  </si>
  <si>
    <t>Capitain-Gagnerot Corton Grand Cru Les Grandes Lolières</t>
  </si>
  <si>
    <t>Capitain-Gagnerot Corton Grand Cru Les Maréchaudes</t>
  </si>
  <si>
    <t>Capitain-Gagnerot Corton-Renardes Grand Cru</t>
  </si>
  <si>
    <t>Capitain-Gagnerot Ladoix 1er Cru La Micaude</t>
  </si>
  <si>
    <t>Capitain-Gagnerot Ladoix 1er Cru Le Bois Roussot</t>
  </si>
  <si>
    <t>Champy Pernand-Vergelesses 1er Cru En Caradeux</t>
  </si>
  <si>
    <t>Charton Mercurey 1er cru Clos du Roy Blanc</t>
  </si>
  <si>
    <t>Charton Bourgogne Chardonnay Chaumes</t>
  </si>
  <si>
    <t>Charton Mercurey Clos du Chapitre</t>
  </si>
  <si>
    <t>Charton Mercurey Vieilles Vignes</t>
  </si>
  <si>
    <t>Charton Mercurey 1er Cru La Chassière</t>
  </si>
  <si>
    <t>Charton Mercurey 1er Cru Clos du Roy Rouge</t>
  </si>
  <si>
    <t>Charton Mercurey Empreinte</t>
  </si>
  <si>
    <t>J. Chartron Chassagne-Montrachet</t>
  </si>
  <si>
    <t>J. Chartron Puligny-Montrachet 1er Cru Vieilles Vignes</t>
  </si>
  <si>
    <t>J. Chartron Puligny-Montrachet 1er Cru Clos de la Pucelle Monopole</t>
  </si>
  <si>
    <t>Chevillon Nuits-Saint-Georges 1er Cru Les Roncières</t>
  </si>
  <si>
    <t>Chevillon Nuits-Saint-Georges Vieilles Vignes</t>
  </si>
  <si>
    <t>Chevillon Nuits-Saint-Georges 1er Cru Les Bousselots</t>
  </si>
  <si>
    <t>Chevillon Nuits-Saint-Georges 1er Cru Les Chaignots</t>
  </si>
  <si>
    <t>Chevillon Nuits-Saint-Georges 1er Cru Les Perrières</t>
  </si>
  <si>
    <t>Chevillon Nuits-Saint-Georges 1er Cru Les Pruliers</t>
  </si>
  <si>
    <t>Chevillon Nuits-Saint-Georges 1er Cru Les Vaucrains</t>
  </si>
  <si>
    <t>Chevillon Nuits-Saint-Georges 1er Cru Les Saint-Georges</t>
  </si>
  <si>
    <t>Chevillon Bourgogne</t>
  </si>
  <si>
    <t>Bruno Clair Marsannay Les Longeroies Blanc</t>
  </si>
  <si>
    <t>Bruno Clair Marsannay Blanc</t>
  </si>
  <si>
    <t>Bruno Clair Morey-Saint-Denis Blanc En La Rue De Vergy</t>
  </si>
  <si>
    <t>Bruno Clair Pernand-Vergelesses Blanc</t>
  </si>
  <si>
    <t>Bruno Clair Chambolle-Musigny Les Véroilles</t>
  </si>
  <si>
    <t>Bruno Clair Chambolle-Musigny 1er Cru Les Charmes</t>
  </si>
  <si>
    <t>Bruno Clair Bonnes-Mares Grand Cru</t>
  </si>
  <si>
    <t>Bruno Clair Chambertin Clos de Bèze Grand Cru</t>
  </si>
  <si>
    <t>Bruno Clair Gevrey-Chambertin 1er Cru Clos Du Fonteny Monopole</t>
  </si>
  <si>
    <t>Bruno Clair Gevrey-Chambertin 1er Cru Clos Saint-Jacques</t>
  </si>
  <si>
    <t>Bruno Clair Gevrey-Chambertin 1er Cru Petite Chapelle</t>
  </si>
  <si>
    <t>Bruno Clair Marsannay Les Grasses Têtes</t>
  </si>
  <si>
    <t>Bruno Clair Marsannay Les Longeroies</t>
  </si>
  <si>
    <t>Bruno Clair Marsannay Rouge</t>
  </si>
  <si>
    <t>Bruno Clair Marsannay La Charme aux Prêtres</t>
  </si>
  <si>
    <t>Bruno Clair Marsannay Les Longeroies La Murée</t>
  </si>
  <si>
    <t>Bruno Clair Morey-Saint-Denis En La Rue De Vergy</t>
  </si>
  <si>
    <t>Bruno Clair Savigny-les-Beaune 1er Cru La Dominode</t>
  </si>
  <si>
    <t>Bruno Clair Savigny-les-Beaune 1er Cru Les Jarrons</t>
  </si>
  <si>
    <t>Dom. Y. Clerget Pommard 1er Cru Les Rugiens</t>
  </si>
  <si>
    <t>Dom. Y. Clerget Volnay 1er Cru Les Brouillards</t>
  </si>
  <si>
    <t>Dom. Y. Clerget Volnay 1er Cru Les Caillerets</t>
  </si>
  <si>
    <t>Dom. Y. Clerget Volnay 1er Cru Clos du Verseuil Monopole</t>
  </si>
  <si>
    <t>Dom. Y. Clerget Bourgogne Pinot Noir</t>
  </si>
  <si>
    <t>Clos de la Chapelle Corton-Charlemagne Grand Cru</t>
  </si>
  <si>
    <t>Clos de la Chapelle Corton Bressandes Grand Cru</t>
  </si>
  <si>
    <t>Clos de la Chapelle Pommard 1er Cru Les Grands Epenots</t>
  </si>
  <si>
    <t>Clos de la Chapelle Volnay 1er Cru Clos de la Chapelle</t>
  </si>
  <si>
    <t>Clos de la Chapelle Volnay 1er Cru en Carelle</t>
  </si>
  <si>
    <t>Clos de la Chapelle Volnay 1er Cru Taillepieds</t>
  </si>
  <si>
    <t>Clos de la Chapelle Volnay 1er Cru Santenots du Millieu</t>
  </si>
  <si>
    <t>Clos de la Chapelle Volnay 1er Cru</t>
  </si>
  <si>
    <t>Coche-Dury Hospices de Beaune Corton Cuvée Charlotte Dumay</t>
  </si>
  <si>
    <t>Coche-Dury Hospices de Beaune Echezeaux Cuvée Jean-Luc Bissey Grand Cru</t>
  </si>
  <si>
    <t>Coche-Dury Hospices de Beaune Pommard-Épenots Cuvée Dom Goblet</t>
  </si>
  <si>
    <t>Coche-Dury Hospices de Beaune Pommard Cuvée Chadron</t>
  </si>
  <si>
    <t>Coche-Dury Hospices de Beaune Volnay 1er Cru Santenots Cuvée Gauvin</t>
  </si>
  <si>
    <t>Coche-Dury Hospices de Beaune Volnay 1er Cru Cuvée Général Muteau</t>
  </si>
  <si>
    <t>Pierre-Yves Colin-Morey Corton-Charlemagne Grand Cru</t>
  </si>
  <si>
    <t>Pierre-Yves Colin-Morey Meursault</t>
  </si>
  <si>
    <t>Pierre-Yves Colin-Morey Chassagne-Montrachet 1er Cru Clos Saint-Jean</t>
  </si>
  <si>
    <t>Comte Armand Pommard 1er Cru Clos des Epenaux Monopole</t>
  </si>
  <si>
    <t>J-J. Confuron Chambolle-Musigny</t>
  </si>
  <si>
    <t>J-J. Confuron Chambolle-Musigny 1er Cru</t>
  </si>
  <si>
    <t>J-J. Confuron Nuits-Saint-Georges Les Fleurières</t>
  </si>
  <si>
    <t>J-J. Confuron Romanée-Saint-Vivant Grand Cru</t>
  </si>
  <si>
    <t>J-J. Confuron Coteaux de l'Auxois Clos de la Romanée Pinot Noir</t>
  </si>
  <si>
    <t>Coquard-Loison-Fleurot Chambolle-Musigny</t>
  </si>
  <si>
    <t>Coquard-Loison-Fleurot Echezeaux Grand Cru</t>
  </si>
  <si>
    <t>Coquard-Loison-Fleurot Charmes-Chambertin Grand Cru</t>
  </si>
  <si>
    <t>Coquard-Loison-Fleurot Clos de la Roche Grand Cru</t>
  </si>
  <si>
    <t>Coquard-Loison-Fleurot Morey-Saint-Denis</t>
  </si>
  <si>
    <t>Coquard-Loison-Fleurot Vosne-Romanée</t>
  </si>
  <si>
    <t>N. Delfaud Mâcon-Verzé Le Bien Heureux</t>
  </si>
  <si>
    <t>Ramonet Chassagne-Montrachet 1er Cru Clos du Cailleret</t>
  </si>
  <si>
    <t>Ramonet Chassagne-Montrachet 1er Cru Les Vergers</t>
  </si>
  <si>
    <t>Ramonet Chassagne-Montrachet 1er Cru Morgeot</t>
  </si>
  <si>
    <t>Ramonet Bienvenues Batard-Montrachet Grand Cru</t>
  </si>
  <si>
    <t>Ramonet Batard-Montrachet Grand Cru</t>
  </si>
  <si>
    <t>Ramonet Montrachet Grand Cru</t>
  </si>
  <si>
    <t>Ramonet Saint-Aubin 1er Cru En Remilly</t>
  </si>
  <si>
    <t>Dom. Lafouge Meursault Clos de Rougeot</t>
  </si>
  <si>
    <t>Dom. Lafouge Meursault Les Casses-Têtes</t>
  </si>
  <si>
    <t>Dom. Lafouge Auxey-Duresses 1er Cru La Chapelle</t>
  </si>
  <si>
    <t>Dom. Lafouge Auxey-Duresses 1er Cru Les Duresses</t>
  </si>
  <si>
    <t>Dom. Lafouge Auxey-Duresses 1er Cru Les Ecusseaux</t>
  </si>
  <si>
    <t>Dom. de La Romanée-Conti Montrachet Grand Cru</t>
  </si>
  <si>
    <t>Dom. de La Romanée-Conti Romanée-Conti Grand Cru</t>
  </si>
  <si>
    <t>Dom. de La Romanée-Conti La Tâche Grand Cru</t>
  </si>
  <si>
    <t>Dom. de La Romanée-Conti Richebourg Grand Cru</t>
  </si>
  <si>
    <t>Dom. de la Romanée-Conti Romanée-St-Vivant Grand Cru</t>
  </si>
  <si>
    <t>Dom. de la Romanée-Conti Grands Échézeaux Grand Cru</t>
  </si>
  <si>
    <t>Dom. de La Romanée-Conti Échézeaux Grand Cru</t>
  </si>
  <si>
    <t>Joseph Drouhin Beaune 1er Cru Clos des Mouches Blanc</t>
  </si>
  <si>
    <t>Joseph Drouhin Chassagne-Montrachet 1er Cru Embazées</t>
  </si>
  <si>
    <t>Joseph Drouhin Meursault 1er Cru Charmes</t>
  </si>
  <si>
    <t>Joseph Drouhin Puligny-Montrachet 1er Cru Folatières</t>
  </si>
  <si>
    <t>Joseph Drouhin Corton-Charlemagne Grand Cru</t>
  </si>
  <si>
    <t>Joseph Drouhin Corton Grand Cru</t>
  </si>
  <si>
    <t>Joseph Drouhin Beaune 1er Cru Clos des Mouches Rouge</t>
  </si>
  <si>
    <t>Joseph Drouhin Chambolle-Musigny 1er Cru Amoureuses</t>
  </si>
  <si>
    <t>Joseph Drouhin Musigny Grand Cru</t>
  </si>
  <si>
    <t>Joseph Drouhin Chambertin-Clos de Bèze Grand Cru</t>
  </si>
  <si>
    <t>Joseph Drouhin Vosne-Romanée 1er Cru Petits Monts</t>
  </si>
  <si>
    <t>Dom. Dujac Puligny-Montrachet 1er Cru Les Folatières</t>
  </si>
  <si>
    <t>Dom. Dujac Gevrey-Chambertin 1er Cru Aux Combottes</t>
  </si>
  <si>
    <t>Dom. Dujac Clos de la Roche Grand Cru</t>
  </si>
  <si>
    <t>Dom. Dujac Morey-Saint-Denis</t>
  </si>
  <si>
    <t>Dom. Dujac Vosne-Romanée 1er Cru Aux Malconsorts</t>
  </si>
  <si>
    <t>Duroché Gevrey-Chambertin Les Jeunes Rois</t>
  </si>
  <si>
    <t>Faiveley Corton Clos des Cortons Faiveley Grand Cru</t>
  </si>
  <si>
    <t>Faiveley Chambolle-Musigny 1er Cru Les Charmes</t>
  </si>
  <si>
    <t>Faiveley Charmes-Chambertin Grand Cru</t>
  </si>
  <si>
    <t>Faiveley Chambolle-Musigny 1er Cru La Combe D'Orveau</t>
  </si>
  <si>
    <t>Faiveley Chambolle-Musigny 1er Cru Les Fuées</t>
  </si>
  <si>
    <t>Faiveley Musigny Grand Cru</t>
  </si>
  <si>
    <t>Faiveley Echezeaux En Orveaux Grand Cru</t>
  </si>
  <si>
    <t>Faiveley Gevrey-Chambertin 1er Cru Les Cazetiers</t>
  </si>
  <si>
    <t>Faiveley Chambertin-Clos de Bèze Grand Cru</t>
  </si>
  <si>
    <t>Faiveley Latricières-Chambertin Grand Cru</t>
  </si>
  <si>
    <t>Faiveley Gevrey-Chambertin 1er Cru Lavaux Staint-Jacques</t>
  </si>
  <si>
    <t>Faiveley Mazis-Chambertin Grand Cru</t>
  </si>
  <si>
    <t>Faiveley Mercurey 1er Cru Le Clos du Roy La Favorite</t>
  </si>
  <si>
    <t>Faiveley Nuits-Saint-Georges 1er Cru Les Damodes</t>
  </si>
  <si>
    <t>Faiveley Nuits-Saint-Georges 1er Cru Les Saint-Georges</t>
  </si>
  <si>
    <t>Faiveley Clos de Vougeot Grand Cru</t>
  </si>
  <si>
    <t>Dom. Fontaine-Gagnard Chassagne-Montrachet</t>
  </si>
  <si>
    <t>Dom. Fontaine-Gagnard Chassagne-Montrachet 1er Cru Les Caillerets</t>
  </si>
  <si>
    <t>Dom. Fontaine-Gagnard Chassagne-Montrachet 1er Cru La Morgeot</t>
  </si>
  <si>
    <t>Dom. Fontaine-Gagnard Chassagne-Montrachet 1er Cru La Maltroie</t>
  </si>
  <si>
    <t>Dom. Fontaine-Gagnard Chassagne-Montrachet 1er Cru La Boudriotte</t>
  </si>
  <si>
    <t>Dom. Fontaine-Gagnard Criots-Bâtard-Montrachet Grand Cru</t>
  </si>
  <si>
    <t>Dom. Fontaine-Gagnard Le Montrachet Grand Cru</t>
  </si>
  <si>
    <t>Dom. Fontaine-Gagnard Bâtard-Montrachet Grand Cru</t>
  </si>
  <si>
    <t>Dom. Fontaine-Gagnard Chassagne-Montrachet 1er Cru Morgeot Rouge</t>
  </si>
  <si>
    <t>Dom. Fontaine-Gagnard Chassagne-Montrachet Rouge</t>
  </si>
  <si>
    <t>Forey Echezeaux Grand Cru</t>
  </si>
  <si>
    <t>Forey Nuits-Saint-Georges 1er Cru Les Saint-Georges</t>
  </si>
  <si>
    <t>Forey Nuits-Saint-Georges 1er Cru Les Perrières</t>
  </si>
  <si>
    <t>Forey Savigny-les-Beaune 1er Cru Les Vergelesses</t>
  </si>
  <si>
    <t>Forey Vosne-Romanée 1er Cru Les Gaudichots</t>
  </si>
  <si>
    <t>Forey Vosne-Romanée 1 Cru Les Petits Monts</t>
  </si>
  <si>
    <t>Forey Vosne-Romanée</t>
  </si>
  <si>
    <t>Jean Fournier Marsannay Rouge Les Longeroies</t>
  </si>
  <si>
    <t>Dom. Fourrier Gevrey-Chambertin</t>
  </si>
  <si>
    <t>Dom. Gagnard-Delagrange Chassagne-Montrachet 1er Cru Morgeot</t>
  </si>
  <si>
    <t>Dom. Gagnard-Delagrange Chassagne-Montrachet 1er Cru La Boudriotte</t>
  </si>
  <si>
    <t>Dom. Gagnard-Delagrange Chassagne-Montrachet</t>
  </si>
  <si>
    <t>Dom. Gagnard-Delagrange Bâtard-Montrachet Grand Cru</t>
  </si>
  <si>
    <t>Dom. Gagnard-Delagrange Chassagne-Montrachet Rouge</t>
  </si>
  <si>
    <t>Dom. Gagnard-Delagrange Chassagne-Montrachet Rouge 1er Cru</t>
  </si>
  <si>
    <t>Dom. Gagnard-Delagrange Volnay 1er Cru Champans</t>
  </si>
  <si>
    <t>Pierre Girardin Meursault Les Tillets</t>
  </si>
  <si>
    <t>Pierre Girardin Eclat de Calcaire</t>
  </si>
  <si>
    <t>Vincent Girardin Chassagne-Montrachet 1er Cru Blanchot-Dessus</t>
  </si>
  <si>
    <t>Vincent Girardin Chassagne-Montrachet 1er Cru Le Cailleret</t>
  </si>
  <si>
    <t>Vincent Girardin Chassagne-Montrachet 1er Cru La Romanée</t>
  </si>
  <si>
    <t>Vincent Girardin Puligny-Montrachet 1er Cru Les Referts</t>
  </si>
  <si>
    <t>Vincent Girardin Puligny-Montrachet 1er Cru Les Folatières</t>
  </si>
  <si>
    <t>Vincent Girardin Puligny-Montrachet 1er Cru Les Combettes</t>
  </si>
  <si>
    <t>Vincent Girardin Puligny-Montrachet 1er Cru Les Pucelles</t>
  </si>
  <si>
    <t>Vincent Girardin Pommard 1er Cru Les Epenots</t>
  </si>
  <si>
    <t>Vincent Girardin Volnay 1er Cru Clos des Chênes</t>
  </si>
  <si>
    <t>Gouges Nuits-Saint-Georges 1er Cru Cru Clos des Porrets St.-Georges Monopole</t>
  </si>
  <si>
    <t>Maison Henri Gouges Nuits-Saint-Georges</t>
  </si>
  <si>
    <t>Dom. Anne Gros Chambolle-Musigny La Combe d'Orveau</t>
  </si>
  <si>
    <t>Dom. Anne Gros Richebourg Grand Cru</t>
  </si>
  <si>
    <t>Heresztyn-Mazzini Gevrey-Chambertin Les Jouises Vieilles Vignes</t>
  </si>
  <si>
    <t>Heresztyn-Mazzini Morey-Saint-Denis 1er Cru Les Millandes</t>
  </si>
  <si>
    <t>Jacques Carillon Puligny-Montrachet 1er Cru Les Champs Canet</t>
  </si>
  <si>
    <t>Jacques Carillon Puligny-Montrachet 1er Cru Perrières</t>
  </si>
  <si>
    <t>Jacques Carillon Puligny-Montrachet</t>
  </si>
  <si>
    <t>Louis Jadot Corton-Charlemagne Grand Cru</t>
  </si>
  <si>
    <t>Louis Jadot Chassagne-Montrachet 1er Cru Morgeot</t>
  </si>
  <si>
    <t>Louis Jadot Montrachet Grand Cru</t>
  </si>
  <si>
    <t>Louis Jadot Meursault 1er Cru Genevrières</t>
  </si>
  <si>
    <t>Louis Jadot Meursault 1er Cru Charmes</t>
  </si>
  <si>
    <t>Louis Jadot Puligny-Montrachet 1er Cru Clos de la Garenne</t>
  </si>
  <si>
    <t>Louis Jadot Puligny-Montrachet 1er Cru Les Folatières</t>
  </si>
  <si>
    <t>Louis Jadot Chevalier-Montrachet Grand Cru Les Demoiselles</t>
  </si>
  <si>
    <t>Louis Jadot Corton-Pougets Grand Cru</t>
  </si>
  <si>
    <t>Louis Jadot Corton-Grèves Grand Cru</t>
  </si>
  <si>
    <t>Louis Jadot Corton Clos du Roi Grand Cru</t>
  </si>
  <si>
    <t>Louis Jadot Beaune 1er Cru Boucherottes</t>
  </si>
  <si>
    <t>Louis Jadot Beaune 1er Cru Clos des Ursules</t>
  </si>
  <si>
    <t>Louis Jadot Chambolle-Musigny 1er Cru Les Amoureuses</t>
  </si>
  <si>
    <t>Louis Jadot Chambolle-Musigny 1er Cru Les Fuées</t>
  </si>
  <si>
    <t>Louis Jadot Chambolle-Musigny 1er Cru Les Feusselottes</t>
  </si>
  <si>
    <t>Louis Jadot Musigny Grand Cru</t>
  </si>
  <si>
    <t>Louis Jadot Côte de Nuits-Villages le Vaucrain</t>
  </si>
  <si>
    <t>Louis Jadot Grands Echezeaux Grand Cru</t>
  </si>
  <si>
    <t>Louis Jadot Gevrey-Chambertin 1er Cru Clos Saint-Jacques</t>
  </si>
  <si>
    <t>Louis Jadot Gevrey-Chambertin 1er Cru Lavaux Saint-Jacques</t>
  </si>
  <si>
    <t>Louis Jadot Gevrey-Chambertin 1 er Cru Estournelles-Saint-Jacques</t>
  </si>
  <si>
    <t>Louis Jadot Marsannay Le Chapitre</t>
  </si>
  <si>
    <t>Louis Jadot Marsannay Clos du Roy</t>
  </si>
  <si>
    <t>Louis Jadot Marsannay Longeroies</t>
  </si>
  <si>
    <t>Louis Jadot Monthélie 1er Cru Champs Fulliot</t>
  </si>
  <si>
    <t>Louis Jadot Nuits-Saint-Georges 1er Cru Les Vaucrain</t>
  </si>
  <si>
    <t>Louis Jadot Savigny-lès-Beaune 1er Cru La Dominode</t>
  </si>
  <si>
    <t>Louis Jadot Savigny-lès-Beaune 1er Cru Clos des Guettes</t>
  </si>
  <si>
    <t>Louis Jadot Volnay 1er Cru Clos de la Barre</t>
  </si>
  <si>
    <t>Louis Jadot Volnay 1er Cru Clos des Chênes</t>
  </si>
  <si>
    <t>Antoine Jobard Meursault</t>
  </si>
  <si>
    <t>Antoine Jobard Meursault 1er Cru Blagny</t>
  </si>
  <si>
    <t>Antoine Jobard Beaune 1er Cru Les Montrevenots</t>
  </si>
  <si>
    <t>Rémi Jobard Bourgogne Blanc</t>
  </si>
  <si>
    <t>Rémi Jobard Meursault Sous la Velle</t>
  </si>
  <si>
    <t>Rémi Jobard Meursault Les Chevalières</t>
  </si>
  <si>
    <t>Rémi Jobard Meursault En Luraule</t>
  </si>
  <si>
    <t>Rémi Jobard Meursault 1er Cru Le Poruzot-Dessus</t>
  </si>
  <si>
    <t>Rémi Jobard Meursault 1er Cru Les Charmes</t>
  </si>
  <si>
    <t>Rémi Jobard Meursault Les Narvaux</t>
  </si>
  <si>
    <t>Rémi Jobard Meursault 1er Cru Les Genevrières</t>
  </si>
  <si>
    <t>Rémi Jobard Monthelie 1er Cru Les Vignes-Rondes</t>
  </si>
  <si>
    <t>Rémi Jobard Volnay 1er Cru Les Santenots</t>
  </si>
  <si>
    <t>Joblot Givry Blanc 1er Cru Mademoiselle</t>
  </si>
  <si>
    <t>Joblot Givry 1er Cru Clos du Cellier aux Moines</t>
  </si>
  <si>
    <t>Joblot Givry 1er Cru Les Bois Chevaux</t>
  </si>
  <si>
    <t>Joblot Givry 1er Cru L'Empreinte</t>
  </si>
  <si>
    <t>Lamarche Bourgogne Rouge</t>
  </si>
  <si>
    <t>Lamarche Bourgogne Hautes Côtes de Nuits</t>
  </si>
  <si>
    <t>Lamarche Côtes de Nuits-Village Rouge</t>
  </si>
  <si>
    <t>Lamarche Echezeaux Grand Cru Cuvée de l'Erable</t>
  </si>
  <si>
    <t>Lamarche Gevry-Chambertin</t>
  </si>
  <si>
    <t>Lamarche Nuits-Saint-Georges</t>
  </si>
  <si>
    <t>Lamarche Vosne-Romanée</t>
  </si>
  <si>
    <t>Lamarche Vosne-Romanée 1er Cru Les Chaumes</t>
  </si>
  <si>
    <t>Dom. Larue Saint-Aubin Blanc 1er Cru Les Murgers des Dents de Chien</t>
  </si>
  <si>
    <t>Latour-Giraud Meursault 1er Cru Bouchères</t>
  </si>
  <si>
    <t>Latour-Giraud Meursault 1er Cru Genevrières</t>
  </si>
  <si>
    <t>Latour-Giraud Meursault 1er Cru Genevrières Cuvée des Pierre</t>
  </si>
  <si>
    <t>Latour-Giraud Meursault 1er Cru Perrières</t>
  </si>
  <si>
    <t>Latour-Giroud Puligny-Montrachet 1er Cru Champs Canet</t>
  </si>
  <si>
    <t>Latour-Giraud Bourgogne Chardonnay</t>
  </si>
  <si>
    <t>Leroux Chassagne-Montrachet 1er Cru Les Baudines</t>
  </si>
  <si>
    <t>F. Lumpp Givry Blanc Teppe des Chenèves</t>
  </si>
  <si>
    <t>F. Lumpp Givry Blanc 1er Cru Crausot</t>
  </si>
  <si>
    <t>F. Lumpp Givry Teppe des Chenèves</t>
  </si>
  <si>
    <t>F. Lumpp Givry 1er Cru A Vigne Rouge</t>
  </si>
  <si>
    <t>F. Lumpp Givry 1er Cru Clos du Cras Long</t>
  </si>
  <si>
    <t>F. Lumpp Givry 1er Cru Crausot</t>
  </si>
  <si>
    <t>F. Lumpp Givry 1er Cru Petit Marole</t>
  </si>
  <si>
    <t>Dom. Sébastien Magnien Beaune 1er Cru Les Aigrots</t>
  </si>
  <si>
    <t>Dom. Sébastien Magnien Pommard Les Petits Noizons</t>
  </si>
  <si>
    <t>Dom. Sébastien Magnien Bourgogne Hautes-Côtes de Beaune Clos de la Perrière</t>
  </si>
  <si>
    <t>Dom. Stephane Magnien Morey-Saint-Denis 1er Cru Cuvée Aux Petits Noix</t>
  </si>
  <si>
    <t>Dom. Stephane Magnien Morey-Saint-Denis 1er Cru Les Faconnières</t>
  </si>
  <si>
    <t>Dom. Stephane Magnien Coteaux Bourguignons Tradition Pur Pinot Noir</t>
  </si>
  <si>
    <t>Maratray-Dubreuil Corton Bressandes Grand Cru</t>
  </si>
  <si>
    <t>Maratray-Dubreuil Ladoix En Naget Monopole</t>
  </si>
  <si>
    <t>Maratray-Dubreuil Corton Les Grandes Lolières Grand Cru</t>
  </si>
  <si>
    <t>Maratray-Dubreuil Pernand Vergelesses 1er Cru Creux de la Net</t>
  </si>
  <si>
    <t>Maratray-Dubreuil Pernand Vergelesses 1er Cru Ile de Vergelesses</t>
  </si>
  <si>
    <t>Maratray-Dubreuil Savigny Les Beaune 1er Cru Les Vergelesses</t>
  </si>
  <si>
    <t>Meo-Camuzet Hautes-Côtes de Nuits Clos Saint-Philibert Monopole</t>
  </si>
  <si>
    <t>Meo-Camuzet Corton Clos Rognet Grand Cru</t>
  </si>
  <si>
    <t>Meo-Camuzet Chambolle-Musigny</t>
  </si>
  <si>
    <t>Meo-Camuzet Chambolle-Musigny 1er Cru Les Charmes</t>
  </si>
  <si>
    <t>Meo-Camuzet Fixin</t>
  </si>
  <si>
    <t>Meo-Camuzet Vosne-Romanée</t>
  </si>
  <si>
    <t>Meo-Camuzet Richebourg Grand Cru</t>
  </si>
  <si>
    <t>Meo-Camuzet Clos de Vougeot Pres le Cellier</t>
  </si>
  <si>
    <t>Alix Millot Côte de Nuits Villages Ou Vins Fins de la Cote</t>
  </si>
  <si>
    <t>Jean-Marc Millot Bourgogne</t>
  </si>
  <si>
    <t>Jean-Marc Millot Côte De Nuits-Villages Aux Faulques</t>
  </si>
  <si>
    <t>Jean-Marc Millot Côte De Nuits-Villages Vieilles Vignes</t>
  </si>
  <si>
    <t>Jean-Marc Millot Echézeaux Grand Cru</t>
  </si>
  <si>
    <t>Jean-Marc Millot Grands Echézeaux Grand Cru</t>
  </si>
  <si>
    <t>Jean-Marc Millot Savigny-Lès-Beaune</t>
  </si>
  <si>
    <t>Jean-Marc Millot Vosne-Romanée</t>
  </si>
  <si>
    <t>Jean-Marc Millot Vosne-Romanée 1er Cru Les Suchots</t>
  </si>
  <si>
    <t>Lucien Le Moine Chassagne-Montrachet 1er Cru Morgeot</t>
  </si>
  <si>
    <t>Lucien Le Moine Gevrey-Chambertin 1er Cru Les Champeaux</t>
  </si>
  <si>
    <t>Lucien Le Moine Morey-Saint-Denis 1er Cru Les Chaffots</t>
  </si>
  <si>
    <t>Lucien Le Moine Pommard 1er Cru La Chanière</t>
  </si>
  <si>
    <t>Lucien Le Moine Vosne-Romanée Aux Champs Perdrix</t>
  </si>
  <si>
    <t>Lucien Le Moine Bourgogne Rouge</t>
  </si>
  <si>
    <t>Alex Moreau Chassagne-Montrachet</t>
  </si>
  <si>
    <t>Alex Moreau Volnay 1er Cru Clos des Chênes</t>
  </si>
  <si>
    <t>Albert Morot Savigny-les-Beaune 1er Cru La Bataillère Blanc</t>
  </si>
  <si>
    <t>Albert Morot Beaune 1er Cru Les Bressandes</t>
  </si>
  <si>
    <t>Albert Morot Beaune 1er Cru Les Teurons</t>
  </si>
  <si>
    <t>Albert Morot Beaune 1er Cru Les Cent-Vignes</t>
  </si>
  <si>
    <t>Albert Morot Beaune Clos du Dessus des Marconnets</t>
  </si>
  <si>
    <t>Albert Morot Savigny-les-Beaune 1er Cru La Bataillère Rouge</t>
  </si>
  <si>
    <t>Nudant Aloxe-Corton Clos de la Boulotte</t>
  </si>
  <si>
    <t>Nudant Ladoix 1er Cru La Corvée</t>
  </si>
  <si>
    <t>Pascal Clément Corton-Charlemagne Grand Cru</t>
  </si>
  <si>
    <t>Pascal Clément Meursault Les Narvaux</t>
  </si>
  <si>
    <t>Pascal Clément Meursault Les Vireuils</t>
  </si>
  <si>
    <t>Pascal Clément Pernand-Vergelesses 1er Cru Sous Frétille</t>
  </si>
  <si>
    <t>Pascal Clément Savigny-les-Beaune Les Planchots Blanc</t>
  </si>
  <si>
    <t>Pascal Clément Chambolle-Musigny Aux Echanges</t>
  </si>
  <si>
    <t>Pascal Clément Savigny-les-Beaune Les Guettottes</t>
  </si>
  <si>
    <t>Pascal Clément Savigny-les-Beaune Les Planchots</t>
  </si>
  <si>
    <t>Pascerette des Vignes Mâcon Milly-Lamartine Le Creux d'Arban</t>
  </si>
  <si>
    <t>Pascerette des Vignes Mâcon Milly-Lamartine Cuvée Claude et Alphonsine</t>
  </si>
  <si>
    <t>Pascerette des Vignes Mâcon Milly-Lamartine Selection</t>
  </si>
  <si>
    <t>Pascerette des Vignes Bourgogne Pinot Noir Creux d'Arban</t>
  </si>
  <si>
    <t>Pernot Côte de Nuits-Villages La Croix Violette</t>
  </si>
  <si>
    <t>Pernot Gevrey-Chambertin Les Jeunes Rois</t>
  </si>
  <si>
    <t>Pernot Gevrey-Chambertin En Champs</t>
  </si>
  <si>
    <t>Dom. Ponsot Morey-St.-Denis 1er Cru Clos des Monts Luisants VV</t>
  </si>
  <si>
    <t>Dom. Ponsot Saint-Romain Cuvée La Mesange</t>
  </si>
  <si>
    <t>Dom. Ponsot Gevrey-Chambertin Cuvée de l'Abeille</t>
  </si>
  <si>
    <t>Dom. Ponsot Morey Saint-Denis Cuvée des Grives</t>
  </si>
  <si>
    <t>Dom. Ponsot Clos de la Roche VV Grand Cru</t>
  </si>
  <si>
    <t>Laurent Ponsot Bourgogne Blanc Cuvée du Perce-Neige</t>
  </si>
  <si>
    <t>Laurent Ponsot Meursault Cuvée du Pandorea</t>
  </si>
  <si>
    <t>Laurent Ponsot Bourgogne Rouge Cuvée des Peupliers</t>
  </si>
  <si>
    <t>Laurent Ponsot Chambolle-Musigny Cuvée de la Violette</t>
  </si>
  <si>
    <t>Laurent Ponsot Vosne-Romanée Cuvée du Cerisier</t>
  </si>
  <si>
    <t>Pousse d'Or Puligny-Montrachet 1er Cru Le Cailleret</t>
  </si>
  <si>
    <t>Pousse d'Or Chambolle-Musigny</t>
  </si>
  <si>
    <t>Pousse d'Or Chambolle-Musigny 1er Cru Les Amoureuses</t>
  </si>
  <si>
    <t>Pousse d'Or Pommard 1er Cru Jarolières</t>
  </si>
  <si>
    <t>Pousse d'Or Santenay 1er Cru Clos des Tavannes</t>
  </si>
  <si>
    <t>Pousse d'Or Volnay 1er Cru Clos de la Bousse d'Or Monopole</t>
  </si>
  <si>
    <t>Pousse d'Or Volnay 1er Cru Clos d'Audignac Monopole</t>
  </si>
  <si>
    <t>Pousse d'Or Volnay 1er Cru Clos des 60 Ouvrées</t>
  </si>
  <si>
    <t>Pousse d'Or Volnay 1er Cru Caillerets</t>
  </si>
  <si>
    <t>Rapet Corton-Charlemagne Grand Cru</t>
  </si>
  <si>
    <t>Rapet Pernand-Vergelesses 1er Cru En Caradeux</t>
  </si>
  <si>
    <t>Rapet Aloxe-Corton</t>
  </si>
  <si>
    <t>Rapet Corton Grand Cru</t>
  </si>
  <si>
    <t>Rapet Beaune 1er Cru Les Bressandes</t>
  </si>
  <si>
    <t>Rapet Chorey-les-Beaune</t>
  </si>
  <si>
    <t>Rapet Pernand-Vergelesses 1er Cru Ile des Vergelesses</t>
  </si>
  <si>
    <t>Rapet Savigny-les-Beaune 1er Cru Aux Fournaux</t>
  </si>
  <si>
    <t>Remoissenet Gevrey-Chambertin 1er Cru Poissenot</t>
  </si>
  <si>
    <t>Remoissenet Pernand-Vergelesses 1er Cru Les Vergelesses</t>
  </si>
  <si>
    <t>Remoissenet Santenay 1er Cru Grand Clos Rousseau</t>
  </si>
  <si>
    <t>Dom. Roulot Meursault Les Luchets</t>
  </si>
  <si>
    <t>Dom. G. Roumier Chambolle-Musigny 1er Cru Les Cras</t>
  </si>
  <si>
    <t>Dom. G. Roumier Bonnes-Mares Grand Cru</t>
  </si>
  <si>
    <t>Dom. G. Roumier Morey-Saint-Denis 1er Cru Clos de la Bussière</t>
  </si>
  <si>
    <t>Armand Rousseau Ruchottes-Chambertin Clos des Ruchottes Grand Cru</t>
  </si>
  <si>
    <t>Armand Rousseau Gevrey-Chambertin</t>
  </si>
  <si>
    <t>Armand Rousseau Chambertin Grand Cru</t>
  </si>
  <si>
    <t>Armand Rousseau Gevrey-Chambertin 1er Cru Lavaux Saint-Jacques</t>
  </si>
  <si>
    <t>Armand Rousseau Gevrey-Chambertin 1er Cru Clos St. Jacques</t>
  </si>
  <si>
    <t>Armand Rousseau Clos de la Roche Grand Cru</t>
  </si>
  <si>
    <t>Sauzet Puligny-Montrachet 1er Cru Les Referts</t>
  </si>
  <si>
    <t>Sauzet Bâtard-Montrachet Grand Cru</t>
  </si>
  <si>
    <t>Dom. Sérafin Gevrey-Chambertin Vieilles Vignes</t>
  </si>
  <si>
    <t>Dom. Sérafin Gevrey Chambertin 1er Cru Le Fonteny</t>
  </si>
  <si>
    <t>Dom. Sérafin Chambolle-Musigny 1er Cru Les Baudes</t>
  </si>
  <si>
    <t>Dom. Sérafin Morey-Saint-Denis 1er Cru Les Millandes</t>
  </si>
  <si>
    <t>Dom. Sérafin Gevrey-Chambertin 1er Cru Les Cazetieres</t>
  </si>
  <si>
    <t>Dom. Sérafin Charmes Chambertin Grand Cru</t>
  </si>
  <si>
    <t>Taupenot-Merme Corton Rognet Grand Cru</t>
  </si>
  <si>
    <t>Taupenot-Merme Chambolle-Musigny 1er Cru La Combe d'Orveau</t>
  </si>
  <si>
    <t>Taupenot-Merme Charmes-Chambertin Grand Cru</t>
  </si>
  <si>
    <t>Taupenot-Merme Gevrey-Chambertin 1er Cru Bel Air</t>
  </si>
  <si>
    <t>Taupenot-Merme Mazoyeres Chambertin Grand Cru</t>
  </si>
  <si>
    <t>Taupenot-Merme Clos des Lambrays Grand Cru</t>
  </si>
  <si>
    <t>Taupenot-Merme Morey-Saint-Denis 1er Cru La Riotte</t>
  </si>
  <si>
    <t>Taupenot-Merme Nuits-Saint-Georges 1er Cru Les Pruliers</t>
  </si>
  <si>
    <t>Dom. Tollot-Beaut Bourgogne Côte d'Or Blanc</t>
  </si>
  <si>
    <t>Dom. Tollot-Beaut Aloxe-Corton 1er Cru Les Vercots</t>
  </si>
  <si>
    <t>Dom. Tollot-Beaut Aloxe-Corton</t>
  </si>
  <si>
    <t>Dom. Tollot-Beaut Bourgogne Côte d'Or Rouge</t>
  </si>
  <si>
    <t>Dom. Tollot-Beaut Chorey-les-Beaune</t>
  </si>
  <si>
    <t>Trapet Chambertin Grand Cru</t>
  </si>
  <si>
    <t>Trapet Gevrey-Chambertin Ostrea</t>
  </si>
  <si>
    <t>Burgund</t>
  </si>
  <si>
    <t>Øvrige</t>
  </si>
  <si>
    <t>Volnay Premier Cru</t>
  </si>
  <si>
    <t>Meursault</t>
  </si>
  <si>
    <t>Pommard Premier Cru</t>
  </si>
  <si>
    <t>Volnay</t>
  </si>
  <si>
    <t>Bourgogne</t>
  </si>
  <si>
    <t>Fixin</t>
  </si>
  <si>
    <t>Fixin Premier Cru</t>
  </si>
  <si>
    <t>Gevrey-Chambertin</t>
  </si>
  <si>
    <t>Vosne-Romanée</t>
  </si>
  <si>
    <t>Hautes-Côtes Nuits</t>
  </si>
  <si>
    <t>Montrachet Grand Cru</t>
  </si>
  <si>
    <t>Corton-Charlemagne</t>
  </si>
  <si>
    <t>Puligny-Montrachet</t>
  </si>
  <si>
    <t>Chassagne-Montrachet</t>
  </si>
  <si>
    <t>Bourgogne Aligoté</t>
  </si>
  <si>
    <t>Mâcon-Peronne</t>
  </si>
  <si>
    <t>Monthélie</t>
  </si>
  <si>
    <t>Pommard</t>
  </si>
  <si>
    <t>Bourgogne Côte d’Or</t>
  </si>
  <si>
    <t>Ladoix</t>
  </si>
  <si>
    <t>Mercurey Premier Cru</t>
  </si>
  <si>
    <t>Mercurey</t>
  </si>
  <si>
    <t>Nuits-St.-Georges</t>
  </si>
  <si>
    <t>Marsannay</t>
  </si>
  <si>
    <t>Morey-Saint-Denis</t>
  </si>
  <si>
    <t>Pernand-Vergelesses</t>
  </si>
  <si>
    <t>Chambolle-Musigny</t>
  </si>
  <si>
    <t>Coteaux de l'Auxois</t>
  </si>
  <si>
    <t>Mâcon-Verzé</t>
  </si>
  <si>
    <t>Beaune Premier Cru</t>
  </si>
  <si>
    <t/>
  </si>
  <si>
    <t>Côte de Nuits-Vi.</t>
  </si>
  <si>
    <t>Beaune</t>
  </si>
  <si>
    <t>Givry</t>
  </si>
  <si>
    <t>Hautes-Côtes Beaune</t>
  </si>
  <si>
    <t>Coteaux Bourguignons</t>
  </si>
  <si>
    <t>Savigny-les-Beaune</t>
  </si>
  <si>
    <t>Aloxe-Corton</t>
  </si>
  <si>
    <t>Mâcon-Milly-Lamarti.</t>
  </si>
  <si>
    <t>Saint-Romain</t>
  </si>
  <si>
    <t>Chorey-lès-Beaune</t>
  </si>
  <si>
    <t>Aloxe-Corton Premier Cru</t>
  </si>
  <si>
    <t>Auxey-Duresses Premier Cru</t>
  </si>
  <si>
    <t>Chambolle-Musigny Premier Cru</t>
  </si>
  <si>
    <t>Chassagne-Montrachet Premier Cru</t>
  </si>
  <si>
    <t>Gevrey-Chambertin Premier Cru</t>
  </si>
  <si>
    <t>Meursault Premier Cru</t>
  </si>
  <si>
    <t>Monthélie Premier Cru</t>
  </si>
  <si>
    <t>Morey-Saint-Denis Premier Cru</t>
  </si>
  <si>
    <t>Nuits-St.-Georges Premier Cru</t>
  </si>
  <si>
    <t>Pernand-Vergelesses Premier Cru</t>
  </si>
  <si>
    <t>Puligny-Montrachet Premier Cru</t>
  </si>
  <si>
    <t>Saint-Aubin Premier Cru</t>
  </si>
  <si>
    <t>Savigny-les -Beaune Premier Cru</t>
  </si>
  <si>
    <t>Vosne-Romanée Premier Cru</t>
  </si>
  <si>
    <t>Meursault-Blagny Premier Cru</t>
  </si>
  <si>
    <t>Ladoix Premier Cru</t>
  </si>
  <si>
    <t>Givry Premier Cru</t>
  </si>
  <si>
    <t>Santenay Premier Cru</t>
  </si>
  <si>
    <t>Bâtard-Montrachet Grand Cru</t>
  </si>
  <si>
    <t>Bonnes-Mares Grand Cru</t>
  </si>
  <si>
    <t>Chambertin Grand Cru</t>
  </si>
  <si>
    <t>Chambertin-Clos Bèze Grand Cru</t>
  </si>
  <si>
    <t>Charmes-Chambertin Grand Cru</t>
  </si>
  <si>
    <t>Chevalier-Montrachet Grand Cru</t>
  </si>
  <si>
    <t>Clos de La Roche Grand Cru</t>
  </si>
  <si>
    <t>Clos de Vougeot Grand Cru</t>
  </si>
  <si>
    <t>Clos des Lambrays Grand Cru</t>
  </si>
  <si>
    <t>Clos Saint Denis Grand Cru</t>
  </si>
  <si>
    <t>Corton Grand Cru</t>
  </si>
  <si>
    <t>Corton Les Bressandes Grand Cru</t>
  </si>
  <si>
    <t>Corton Clos du Roi Grand Cru</t>
  </si>
  <si>
    <t>Corton-Charlemagne Grand Cru</t>
  </si>
  <si>
    <t>Criots-Bâtard-Montrachet Grand Cru</t>
  </si>
  <si>
    <t>Échézeaux Grand Cru</t>
  </si>
  <si>
    <t>Grands Échézeaux Grand Cru</t>
  </si>
  <si>
    <t>Latricières-Chambertin Grand Cru</t>
  </si>
  <si>
    <t>Mazis-Chambertin Grand Cru</t>
  </si>
  <si>
    <t>Mazoyères-Chambertin Grand Cru</t>
  </si>
  <si>
    <t>Musigny Grand Cru</t>
  </si>
  <si>
    <t>Richebourg Grand Cru</t>
  </si>
  <si>
    <t>Romanée-Saint-Vivant Grand Cru</t>
  </si>
  <si>
    <t>Ruchottes-Chambertin Grand Cru</t>
  </si>
  <si>
    <t>Romanée-Conti Grand Cru</t>
  </si>
  <si>
    <t>Tâche Grand Cru</t>
  </si>
  <si>
    <t>Klassifikasjon</t>
  </si>
  <si>
    <t>Premier Cru</t>
  </si>
  <si>
    <t>Grand Cru</t>
  </si>
  <si>
    <t>Village</t>
  </si>
  <si>
    <t>Regional</t>
  </si>
  <si>
    <t>Berthaut-Gerbet Vosne-Romanée 1er Cru Les Petits Monts</t>
  </si>
  <si>
    <t>Buisson-Charles Meursault 1er Cru Bouches-Chères</t>
  </si>
  <si>
    <t>Joseph Drouhin Chambolle-Musigny 1er Cru</t>
  </si>
  <si>
    <t>Joseph Drouhin Nuits-Saint-Georges 1er Cru Procès</t>
  </si>
  <si>
    <t>Joseph Drouhin Santenay 1er Cru Beaurepaire</t>
  </si>
  <si>
    <t>Meo-Camuzet Nuits-Saint-Georges 1er Cru Aux Murgers</t>
  </si>
  <si>
    <t>Meo-Camuzet Vosne-Romanée 1er Cru Aux Brulées</t>
  </si>
  <si>
    <t>Meo-Camuzet Vosne-Romanée 1er Cru Au Cros Parantoux</t>
  </si>
  <si>
    <t>Dom. Tollot-Beaut Beaune 1er Cru Clos du Roi</t>
  </si>
  <si>
    <t>Dom. Tollot-Beaut Savigny 1er Cru Champ Chevrey</t>
  </si>
  <si>
    <t>Nettbutikk (06.02.26)</t>
  </si>
  <si>
    <t>Champy Corton-Charlemagne Grand Cru</t>
  </si>
  <si>
    <t>Champy Corton Le Rognet Grand Cru</t>
  </si>
  <si>
    <t>Dom. Tollot-Beaut Corton Grand Cru</t>
  </si>
  <si>
    <t>Glantenay, Bernard &amp; Thierry</t>
  </si>
  <si>
    <t>Arlaud</t>
  </si>
  <si>
    <t>Ballot-Millot</t>
  </si>
  <si>
    <t>Blain-Gagnard</t>
  </si>
  <si>
    <t>Boillot, Henri</t>
  </si>
  <si>
    <t>Boillot, Jean-Marc</t>
  </si>
  <si>
    <t>Boillot, Lucien</t>
  </si>
  <si>
    <t>Boisson, Anne</t>
  </si>
  <si>
    <t>Boisson, Pierre</t>
  </si>
  <si>
    <t>Bouley, Pierrick</t>
  </si>
  <si>
    <t>Bouley, Jean-Marc</t>
  </si>
  <si>
    <t>Bouzerau, Michel</t>
  </si>
  <si>
    <t>Capitain-Gagnerot</t>
  </si>
  <si>
    <t>Champy</t>
  </si>
  <si>
    <t>Charton</t>
  </si>
  <si>
    <t>Chartron, Jean</t>
  </si>
  <si>
    <t>Chevillon, Robert</t>
  </si>
  <si>
    <t>Clair, Bruno</t>
  </si>
  <si>
    <t>Clerget, Yvon</t>
  </si>
  <si>
    <t>Colin-Morey, Pierre-Yves</t>
  </si>
  <si>
    <t>Confuron, Jean-Jacques</t>
  </si>
  <si>
    <t>Delfaud, Nicolas</t>
  </si>
  <si>
    <t>Ramonet</t>
  </si>
  <si>
    <t>Lafouge</t>
  </si>
  <si>
    <t>Drouhin, Joseph</t>
  </si>
  <si>
    <t>Dujac</t>
  </si>
  <si>
    <t>Duroché</t>
  </si>
  <si>
    <t>Faiveley</t>
  </si>
  <si>
    <t>Fontaine-Gagnard</t>
  </si>
  <si>
    <t>Forey</t>
  </si>
  <si>
    <t>Fournier, Jean</t>
  </si>
  <si>
    <t>Fourrier</t>
  </si>
  <si>
    <t>Girardin, Pierre</t>
  </si>
  <si>
    <t>Girardin, Vincent</t>
  </si>
  <si>
    <t>Gouges, Henri</t>
  </si>
  <si>
    <t>Gros, Anne</t>
  </si>
  <si>
    <t>Heresztyn-Mazzini</t>
  </si>
  <si>
    <t>Carillon, Jacques</t>
  </si>
  <si>
    <t>Jadot, Louis</t>
  </si>
  <si>
    <t>Jobard, Antoine</t>
  </si>
  <si>
    <t>Jobard, Rémi</t>
  </si>
  <si>
    <t>Lamarche</t>
  </si>
  <si>
    <t>Larue</t>
  </si>
  <si>
    <t>Latour-Giraud</t>
  </si>
  <si>
    <t>Leroux, Leroux</t>
  </si>
  <si>
    <t>Lumpp, François</t>
  </si>
  <si>
    <t>Magnien, Sébastien</t>
  </si>
  <si>
    <t>Magnien, Stéphane</t>
  </si>
  <si>
    <t>Millot, Jean-Marc</t>
  </si>
  <si>
    <t>Le Moine, Lucien</t>
  </si>
  <si>
    <t>Moreau, Alex</t>
  </si>
  <si>
    <t>Morot, Albert</t>
  </si>
  <si>
    <t>Nudant</t>
  </si>
  <si>
    <t>Clement, Pascal</t>
  </si>
  <si>
    <t>Pascerette des Vignes</t>
  </si>
  <si>
    <t>Ponsot, Dom.</t>
  </si>
  <si>
    <t>Ponsot, Laurent</t>
  </si>
  <si>
    <t>Pousse d'Or, Dom. De la</t>
  </si>
  <si>
    <t>Rapet</t>
  </si>
  <si>
    <t>Roty, Joseph</t>
  </si>
  <si>
    <t>Roulot</t>
  </si>
  <si>
    <t>Roumier, Georges</t>
  </si>
  <si>
    <t>Rousseau, Armand</t>
  </si>
  <si>
    <t>Sauzet, Etienne</t>
  </si>
  <si>
    <t>Tollot-Beaut</t>
  </si>
  <si>
    <t>Trapet</t>
  </si>
  <si>
    <t>Romanée-Conti (DRC), Dom. De la</t>
  </si>
  <si>
    <t>Angerville</t>
  </si>
  <si>
    <t>Bouzereau, Michel</t>
  </si>
  <si>
    <t>Coche-Dury/Hospices de Beaune</t>
  </si>
  <si>
    <t>Jean-Marc Millot Clos De Vougeot Grand Maupertui Grand Cru</t>
  </si>
  <si>
    <t>Dom. Y. Clerget Clos de Vougeot Grand Maupertui Grand Cru</t>
  </si>
  <si>
    <t>Mulig avvik antall i butikk</t>
  </si>
  <si>
    <t>Dom. Joseph Roty Marsannay Ouzeloy</t>
  </si>
  <si>
    <t>Forsinket i enkelte butikker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</si>
</sst>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top" wrapText="1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1" fontId="2" fillId="0" borderId="1" xfId="0" applyNumberFormat="1" applyFont="1" applyBorder="1" applyAlignment="1">
      <alignment horizontal="left"/>
    </xf>
    <xf numFmtId="1" fontId="3" fillId="0" borderId="0" xfId="0" applyNumberFormat="1" applyFont="1" applyAlignment="1">
      <alignment horizontal="left"/>
    </xf>
  </cellXfs>
  <cellStyles count="1"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alignment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mp.sharepoint.com/sites/Markedogsortiment/Spesialutvalg/Innkj&#248;p%20Spesialutvalget/Lanseringsmapper/2026/202602%20Burgund/202602%20Burgund%20Arbeidsliste.xlsx" TargetMode="External"/><Relationship Id="rId1" Type="http://schemas.openxmlformats.org/officeDocument/2006/relationships/externalLinkPath" Target="202602%20Burgund%20Arbeids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1"/>
    </sheetNames>
    <sheetDataSet>
      <sheetData sheetId="0">
        <row r="1">
          <cell r="B1" t="str">
            <v>Artikkelnr.</v>
          </cell>
          <cell r="C1" t="str">
            <v>Produsent</v>
          </cell>
          <cell r="D1" t="str">
            <v>Produktnavn</v>
          </cell>
          <cell r="E1" t="str">
            <v>Årgang</v>
          </cell>
          <cell r="F1" t="str">
            <v>Land</v>
          </cell>
          <cell r="G1" t="str">
            <v>Distrikt</v>
          </cell>
          <cell r="H1" t="str">
            <v>Kommune</v>
          </cell>
          <cell r="I1" t="str">
            <v>Vinmark</v>
          </cell>
          <cell r="J1" t="str">
            <v>Klassifikasjon</v>
          </cell>
          <cell r="K1" t="str">
            <v>Druer</v>
          </cell>
          <cell r="L1" t="str">
            <v>Varetype</v>
          </cell>
          <cell r="M1" t="str">
            <v>Volum</v>
          </cell>
          <cell r="N1" t="str">
            <v>Salgspris</v>
          </cell>
          <cell r="O1" t="str">
            <v>Grossist</v>
          </cell>
          <cell r="P1" t="str">
            <v>Distributør</v>
          </cell>
          <cell r="Q1" t="str">
            <v>Totalt antall</v>
          </cell>
          <cell r="R1" t="str">
            <v>Fordeling Aker Brygge</v>
          </cell>
          <cell r="S1" t="str">
            <v>Fordeling Valkendorfsgt</v>
          </cell>
          <cell r="T1" t="str">
            <v>Fordeling Hamar</v>
          </cell>
          <cell r="U1" t="str">
            <v>Fordeling Sandnes Sentrum</v>
          </cell>
          <cell r="V1" t="str">
            <v>Fordeling Sandefjord</v>
          </cell>
          <cell r="W1" t="str">
            <v>Fordeling Valentinlyst</v>
          </cell>
          <cell r="X1" t="str">
            <v>Nettlansering</v>
          </cell>
          <cell r="Y1" t="str">
            <v>Fordeling Skøyen</v>
          </cell>
          <cell r="Z1" t="str">
            <v>Fordeling Tromsø Langnes</v>
          </cell>
          <cell r="AA1" t="str">
            <v>Fordeling Bodø City Nord</v>
          </cell>
          <cell r="AB1" t="str">
            <v>Fordeling Ålesund Moa</v>
          </cell>
          <cell r="AC1" t="str">
            <v>Fordeling Kristiansand Lillemarkens</v>
          </cell>
          <cell r="AD1" t="str">
            <v>Fordeling Rygge</v>
          </cell>
          <cell r="AE1" t="str">
            <v>Til pressesmaking</v>
          </cell>
          <cell r="AF1" t="str">
            <v>Til butikksmaking</v>
          </cell>
          <cell r="AG1" t="str">
            <v>Kvotering</v>
          </cell>
        </row>
        <row r="2">
          <cell r="B2">
            <v>20326701</v>
          </cell>
          <cell r="C2" t="str">
            <v>Angerville</v>
          </cell>
          <cell r="D2" t="str">
            <v>Volnay Fremiet</v>
          </cell>
          <cell r="E2">
            <v>2023</v>
          </cell>
          <cell r="F2" t="str">
            <v>Frankrike</v>
          </cell>
          <cell r="G2" t="str">
            <v>Burgund</v>
          </cell>
          <cell r="H2" t="str">
            <v>Volnay</v>
          </cell>
          <cell r="J2" t="str">
            <v>Premier cru</v>
          </cell>
          <cell r="K2" t="str">
            <v>Pinot Noir</v>
          </cell>
          <cell r="L2" t="str">
            <v>Rødvin</v>
          </cell>
          <cell r="M2">
            <v>0.75</v>
          </cell>
          <cell r="N2">
            <v>1592.4</v>
          </cell>
          <cell r="O2" t="str">
            <v>Moestue Grape Selections AS</v>
          </cell>
          <cell r="P2" t="str">
            <v>Skanlog AS</v>
          </cell>
          <cell r="Q2">
            <v>84</v>
          </cell>
          <cell r="R2">
            <v>12</v>
          </cell>
          <cell r="S2">
            <v>6</v>
          </cell>
          <cell r="T2">
            <v>6</v>
          </cell>
          <cell r="U2">
            <v>6</v>
          </cell>
          <cell r="V2">
            <v>6</v>
          </cell>
          <cell r="W2">
            <v>6</v>
          </cell>
          <cell r="X2">
            <v>6</v>
          </cell>
          <cell r="Y2">
            <v>6</v>
          </cell>
          <cell r="Z2">
            <v>6</v>
          </cell>
          <cell r="AA2">
            <v>6</v>
          </cell>
          <cell r="AB2">
            <v>6</v>
          </cell>
          <cell r="AC2">
            <v>6</v>
          </cell>
          <cell r="AD2">
            <v>6</v>
          </cell>
          <cell r="AE2"/>
          <cell r="AF2"/>
          <cell r="AG2"/>
        </row>
        <row r="3">
          <cell r="B3">
            <v>20326801</v>
          </cell>
          <cell r="C3" t="str">
            <v>Angerville</v>
          </cell>
          <cell r="D3" t="str">
            <v>Volnay Clos des Angles</v>
          </cell>
          <cell r="E3">
            <v>2023</v>
          </cell>
          <cell r="F3" t="str">
            <v>Frankrike</v>
          </cell>
          <cell r="G3" t="str">
            <v>Burgund</v>
          </cell>
          <cell r="H3" t="str">
            <v>Volnay</v>
          </cell>
          <cell r="J3" t="str">
            <v>Premier cru</v>
          </cell>
          <cell r="K3" t="str">
            <v>Pinot Noir</v>
          </cell>
          <cell r="L3" t="str">
            <v>Rødvin</v>
          </cell>
          <cell r="M3">
            <v>0.75</v>
          </cell>
          <cell r="N3">
            <v>1333.4</v>
          </cell>
          <cell r="O3" t="str">
            <v>Moestue Grape Selections AS</v>
          </cell>
          <cell r="P3" t="str">
            <v>Skanlog AS</v>
          </cell>
          <cell r="Q3">
            <v>42</v>
          </cell>
          <cell r="R3">
            <v>12</v>
          </cell>
          <cell r="S3">
            <v>6</v>
          </cell>
          <cell r="T3">
            <v>2</v>
          </cell>
          <cell r="U3">
            <v>6</v>
          </cell>
          <cell r="V3">
            <v>2</v>
          </cell>
          <cell r="W3">
            <v>2</v>
          </cell>
          <cell r="X3"/>
          <cell r="Y3">
            <v>6</v>
          </cell>
          <cell r="Z3">
            <v>2</v>
          </cell>
          <cell r="AA3"/>
          <cell r="AB3">
            <v>2</v>
          </cell>
          <cell r="AC3"/>
          <cell r="AD3">
            <v>2</v>
          </cell>
          <cell r="AE3"/>
          <cell r="AF3"/>
          <cell r="AG3"/>
        </row>
        <row r="4">
          <cell r="B4">
            <v>20299801</v>
          </cell>
          <cell r="C4" t="str">
            <v>Arlaud</v>
          </cell>
          <cell r="D4" t="str">
            <v>Gevrey-Chambertin Combottes</v>
          </cell>
          <cell r="E4">
            <v>2023</v>
          </cell>
          <cell r="F4" t="str">
            <v>Frankrike</v>
          </cell>
          <cell r="G4" t="str">
            <v>Burgund</v>
          </cell>
          <cell r="H4" t="str">
            <v>Gevrey-Chambertin</v>
          </cell>
          <cell r="J4" t="str">
            <v>Premier cru</v>
          </cell>
          <cell r="K4" t="str">
            <v>Pinot Noir</v>
          </cell>
          <cell r="L4" t="str">
            <v>Rødvin</v>
          </cell>
          <cell r="M4">
            <v>0.75</v>
          </cell>
          <cell r="N4">
            <v>2424.4</v>
          </cell>
          <cell r="O4" t="str">
            <v>Moestue Grape Selections AS</v>
          </cell>
          <cell r="P4" t="str">
            <v>Vinhuset AS - Oslo</v>
          </cell>
          <cell r="Q4">
            <v>12</v>
          </cell>
          <cell r="R4">
            <v>3</v>
          </cell>
          <cell r="S4">
            <v>3</v>
          </cell>
          <cell r="T4"/>
          <cell r="U4">
            <v>3</v>
          </cell>
          <cell r="V4"/>
          <cell r="W4">
            <v>3</v>
          </cell>
          <cell r="X4"/>
          <cell r="Y4"/>
          <cell r="Z4"/>
          <cell r="AA4"/>
          <cell r="AB4"/>
          <cell r="AC4"/>
          <cell r="AD4"/>
          <cell r="AE4"/>
          <cell r="AF4"/>
          <cell r="AG4"/>
        </row>
        <row r="5">
          <cell r="B5">
            <v>20299901</v>
          </cell>
          <cell r="C5" t="str">
            <v>Arlaud</v>
          </cell>
          <cell r="D5" t="str">
            <v>Clos de la Roche</v>
          </cell>
          <cell r="E5">
            <v>2023</v>
          </cell>
          <cell r="F5" t="str">
            <v>Frankrike</v>
          </cell>
          <cell r="G5" t="str">
            <v>Burgund</v>
          </cell>
          <cell r="H5" t="str">
            <v>Morey Saint-Denis</v>
          </cell>
          <cell r="J5" t="str">
            <v>Grand cru</v>
          </cell>
          <cell r="K5" t="str">
            <v>Pinot Noir</v>
          </cell>
          <cell r="L5" t="str">
            <v>Rødvin</v>
          </cell>
          <cell r="M5">
            <v>0.75</v>
          </cell>
          <cell r="N5">
            <v>3906.9</v>
          </cell>
          <cell r="O5" t="str">
            <v>Moestue Grape Selections AS</v>
          </cell>
          <cell r="P5" t="str">
            <v>Vinhuset AS - Oslo</v>
          </cell>
          <cell r="Q5">
            <v>36</v>
          </cell>
          <cell r="R5">
            <v>12</v>
          </cell>
          <cell r="S5"/>
          <cell r="T5"/>
          <cell r="U5">
            <v>12</v>
          </cell>
          <cell r="V5"/>
          <cell r="W5">
            <v>6</v>
          </cell>
          <cell r="X5"/>
          <cell r="Y5">
            <v>6</v>
          </cell>
          <cell r="Z5"/>
          <cell r="AA5"/>
          <cell r="AB5"/>
          <cell r="AC5"/>
          <cell r="AD5"/>
          <cell r="AE5"/>
          <cell r="AF5"/>
          <cell r="AG5"/>
        </row>
        <row r="6">
          <cell r="B6">
            <v>20300001</v>
          </cell>
          <cell r="C6" t="str">
            <v>Arlaud</v>
          </cell>
          <cell r="D6" t="str">
            <v>Clos Saint-Denis</v>
          </cell>
          <cell r="E6">
            <v>2023</v>
          </cell>
          <cell r="F6" t="str">
            <v>Frankrike</v>
          </cell>
          <cell r="G6" t="str">
            <v>Burgund</v>
          </cell>
          <cell r="H6" t="str">
            <v>Morey Saint-Denis</v>
          </cell>
          <cell r="J6" t="str">
            <v>Grand cru</v>
          </cell>
          <cell r="K6" t="str">
            <v>Pinot Noir</v>
          </cell>
          <cell r="L6" t="str">
            <v>Rødvin</v>
          </cell>
          <cell r="M6">
            <v>0.75</v>
          </cell>
          <cell r="N6">
            <v>4799</v>
          </cell>
          <cell r="O6" t="str">
            <v>Moestue Grape Selections AS</v>
          </cell>
          <cell r="P6" t="str">
            <v>Vinhuset AS - Oslo</v>
          </cell>
          <cell r="Q6">
            <v>6</v>
          </cell>
          <cell r="R6">
            <v>3</v>
          </cell>
          <cell r="S6">
            <v>1</v>
          </cell>
          <cell r="T6"/>
          <cell r="U6">
            <v>1</v>
          </cell>
          <cell r="V6"/>
          <cell r="W6"/>
          <cell r="X6"/>
          <cell r="Y6">
            <v>1</v>
          </cell>
          <cell r="Z6"/>
          <cell r="AA6"/>
          <cell r="AB6"/>
          <cell r="AC6"/>
          <cell r="AD6"/>
          <cell r="AE6"/>
          <cell r="AF6"/>
          <cell r="AG6"/>
        </row>
        <row r="7">
          <cell r="B7">
            <v>20299701</v>
          </cell>
          <cell r="C7" t="str">
            <v>Arlaud</v>
          </cell>
          <cell r="D7" t="str">
            <v>Morey Saint-Denis Millandes</v>
          </cell>
          <cell r="E7">
            <v>2023</v>
          </cell>
          <cell r="F7" t="str">
            <v>Frankrike</v>
          </cell>
          <cell r="G7" t="str">
            <v>Burgund</v>
          </cell>
          <cell r="H7" t="str">
            <v>Morey Saint-Denis</v>
          </cell>
          <cell r="J7" t="str">
            <v>Premier cru</v>
          </cell>
          <cell r="K7" t="str">
            <v>Pinot Noir</v>
          </cell>
          <cell r="L7" t="str">
            <v>Rødvin</v>
          </cell>
          <cell r="M7">
            <v>0.75</v>
          </cell>
          <cell r="N7">
            <v>1252.7</v>
          </cell>
          <cell r="O7" t="str">
            <v>Moestue Grape Selections AS</v>
          </cell>
          <cell r="P7" t="str">
            <v>Vinhuset AS - Oslo</v>
          </cell>
          <cell r="Q7">
            <v>60</v>
          </cell>
          <cell r="R7">
            <v>6</v>
          </cell>
          <cell r="S7">
            <v>6</v>
          </cell>
          <cell r="T7">
            <v>6</v>
          </cell>
          <cell r="U7">
            <v>6</v>
          </cell>
          <cell r="V7"/>
          <cell r="W7"/>
          <cell r="X7"/>
          <cell r="Y7">
            <v>6</v>
          </cell>
          <cell r="Z7">
            <v>6</v>
          </cell>
          <cell r="AA7">
            <v>6</v>
          </cell>
          <cell r="AB7">
            <v>6</v>
          </cell>
          <cell r="AC7">
            <v>6</v>
          </cell>
          <cell r="AD7">
            <v>6</v>
          </cell>
          <cell r="AE7" t="str">
            <v>x</v>
          </cell>
          <cell r="AF7" t="str">
            <v>x</v>
          </cell>
          <cell r="AG7"/>
        </row>
        <row r="8">
          <cell r="B8">
            <v>20300101</v>
          </cell>
          <cell r="C8" t="str">
            <v>Arlaud</v>
          </cell>
          <cell r="D8" t="str">
            <v>Bonnes Mares</v>
          </cell>
          <cell r="E8">
            <v>2023</v>
          </cell>
          <cell r="F8" t="str">
            <v>Frankrike</v>
          </cell>
          <cell r="G8" t="str">
            <v>Burgund</v>
          </cell>
          <cell r="H8" t="str">
            <v>Morey Saint-Denis/Chambolle-Musigny</v>
          </cell>
          <cell r="J8" t="str">
            <v>Grand cru</v>
          </cell>
          <cell r="K8" t="str">
            <v>Pinot Noir</v>
          </cell>
          <cell r="L8" t="str">
            <v>Rødvin</v>
          </cell>
          <cell r="M8">
            <v>0.75</v>
          </cell>
          <cell r="N8">
            <v>5925</v>
          </cell>
          <cell r="O8" t="str">
            <v>Moestue Grape Selections AS</v>
          </cell>
          <cell r="P8" t="str">
            <v>Vinhuset AS - Oslo</v>
          </cell>
          <cell r="Q8">
            <v>12</v>
          </cell>
          <cell r="R8">
            <v>6</v>
          </cell>
          <cell r="S8">
            <v>2</v>
          </cell>
          <cell r="T8"/>
          <cell r="U8">
            <v>2</v>
          </cell>
          <cell r="V8"/>
          <cell r="W8"/>
          <cell r="X8"/>
          <cell r="Y8">
            <v>2</v>
          </cell>
          <cell r="Z8"/>
          <cell r="AA8"/>
          <cell r="AB8"/>
          <cell r="AC8"/>
          <cell r="AD8"/>
          <cell r="AE8"/>
          <cell r="AF8"/>
          <cell r="AG8"/>
        </row>
        <row r="9">
          <cell r="B9">
            <v>20336001</v>
          </cell>
          <cell r="C9" t="str">
            <v>Ballot-Millot</v>
          </cell>
          <cell r="D9" t="str">
            <v>Meursault Criots</v>
          </cell>
          <cell r="E9">
            <v>2023</v>
          </cell>
          <cell r="F9" t="str">
            <v>Frankrike</v>
          </cell>
          <cell r="G9" t="str">
            <v>Burgund</v>
          </cell>
          <cell r="H9" t="str">
            <v>Meursault</v>
          </cell>
          <cell r="K9" t="str">
            <v>Chardonnay</v>
          </cell>
          <cell r="L9" t="str">
            <v>Hvitvin</v>
          </cell>
          <cell r="M9">
            <v>0.75</v>
          </cell>
          <cell r="N9">
            <v>1102.2</v>
          </cell>
          <cell r="O9" t="str">
            <v>Moestue Grape Selections AS</v>
          </cell>
          <cell r="P9" t="str">
            <v>Vinhuset AS - Oslo</v>
          </cell>
          <cell r="Q9">
            <v>60</v>
          </cell>
          <cell r="R9">
            <v>6</v>
          </cell>
          <cell r="S9">
            <v>6</v>
          </cell>
          <cell r="T9"/>
          <cell r="U9">
            <v>6</v>
          </cell>
          <cell r="V9">
            <v>12</v>
          </cell>
          <cell r="W9">
            <v>6</v>
          </cell>
          <cell r="X9"/>
          <cell r="Y9">
            <v>12</v>
          </cell>
          <cell r="Z9"/>
          <cell r="AA9"/>
          <cell r="AB9"/>
          <cell r="AC9">
            <v>6</v>
          </cell>
          <cell r="AD9">
            <v>6</v>
          </cell>
          <cell r="AE9"/>
          <cell r="AF9"/>
          <cell r="AG9"/>
        </row>
        <row r="10">
          <cell r="B10">
            <v>20335701</v>
          </cell>
          <cell r="C10" t="str">
            <v>Ballot-Millot</v>
          </cell>
          <cell r="D10" t="str">
            <v>Pommard Pezerolles</v>
          </cell>
          <cell r="E10">
            <v>2023</v>
          </cell>
          <cell r="F10" t="str">
            <v>Frankrike</v>
          </cell>
          <cell r="G10" t="str">
            <v>Burgund</v>
          </cell>
          <cell r="H10" t="str">
            <v>Pommard</v>
          </cell>
          <cell r="J10" t="str">
            <v>Premier cru</v>
          </cell>
          <cell r="K10" t="str">
            <v>Pinot Noir</v>
          </cell>
          <cell r="L10" t="str">
            <v>Rødvin</v>
          </cell>
          <cell r="M10">
            <v>0.75</v>
          </cell>
          <cell r="N10">
            <v>1398.2</v>
          </cell>
          <cell r="O10" t="str">
            <v>Moestue Grape Selections AS</v>
          </cell>
          <cell r="P10" t="str">
            <v>Vinhuset AS - Oslo</v>
          </cell>
          <cell r="Q10">
            <v>36</v>
          </cell>
          <cell r="R10">
            <v>12</v>
          </cell>
          <cell r="S10">
            <v>3</v>
          </cell>
          <cell r="T10">
            <v>3</v>
          </cell>
          <cell r="U10">
            <v>3</v>
          </cell>
          <cell r="V10">
            <v>3</v>
          </cell>
          <cell r="W10">
            <v>3</v>
          </cell>
          <cell r="X10"/>
          <cell r="Y10">
            <v>3</v>
          </cell>
          <cell r="Z10">
            <v>3</v>
          </cell>
          <cell r="AA10"/>
          <cell r="AB10"/>
          <cell r="AC10"/>
          <cell r="AD10">
            <v>3</v>
          </cell>
          <cell r="AE10" t="str">
            <v>x</v>
          </cell>
          <cell r="AF10"/>
          <cell r="AG10"/>
        </row>
        <row r="11">
          <cell r="B11">
            <v>20329301</v>
          </cell>
          <cell r="C11" t="str">
            <v>Bernard &amp; Thierry Glantenay</v>
          </cell>
          <cell r="D11" t="str">
            <v>Pommard 1er Cru Rugiens</v>
          </cell>
          <cell r="E11">
            <v>2023</v>
          </cell>
          <cell r="F11" t="str">
            <v>Frankrike</v>
          </cell>
          <cell r="G11" t="str">
            <v>Burgund</v>
          </cell>
          <cell r="H11" t="str">
            <v>Pommard</v>
          </cell>
          <cell r="I11" t="str">
            <v>Rugiens</v>
          </cell>
          <cell r="J11" t="str">
            <v>AOC - Premier Cru</v>
          </cell>
          <cell r="K11" t="str">
            <v>Pinot Noir</v>
          </cell>
          <cell r="L11" t="str">
            <v>Rødvin</v>
          </cell>
          <cell r="M11">
            <v>0.75</v>
          </cell>
          <cell r="N11">
            <v>1247.5</v>
          </cell>
          <cell r="O11" t="str">
            <v>Garage d'Or AS</v>
          </cell>
          <cell r="P11" t="str">
            <v>Vinhuset AS - Oslo</v>
          </cell>
          <cell r="Q11">
            <v>36</v>
          </cell>
          <cell r="R11">
            <v>12</v>
          </cell>
          <cell r="S11">
            <v>6</v>
          </cell>
          <cell r="T11"/>
          <cell r="U11">
            <v>6</v>
          </cell>
          <cell r="V11"/>
          <cell r="W11">
            <v>3</v>
          </cell>
          <cell r="X11"/>
          <cell r="Y11">
            <v>6</v>
          </cell>
          <cell r="Z11">
            <v>3</v>
          </cell>
          <cell r="AA11"/>
          <cell r="AB11"/>
          <cell r="AC11"/>
          <cell r="AD11"/>
          <cell r="AE11" t="str">
            <v>x</v>
          </cell>
          <cell r="AF11"/>
          <cell r="AG11"/>
        </row>
        <row r="12">
          <cell r="B12">
            <v>20329201</v>
          </cell>
          <cell r="C12" t="str">
            <v>Bernard &amp; Thierry Glantenay</v>
          </cell>
          <cell r="D12" t="str">
            <v>Pommard 1er Cru Saussilles</v>
          </cell>
          <cell r="E12">
            <v>2023</v>
          </cell>
          <cell r="F12" t="str">
            <v>Frankrike</v>
          </cell>
          <cell r="G12" t="str">
            <v>Burgund</v>
          </cell>
          <cell r="H12" t="str">
            <v>Pommard</v>
          </cell>
          <cell r="I12" t="str">
            <v>Saussilles</v>
          </cell>
          <cell r="J12" t="str">
            <v>AOC - Premier Cru</v>
          </cell>
          <cell r="K12" t="str">
            <v>Pinot Noir</v>
          </cell>
          <cell r="L12" t="str">
            <v>Rødvin</v>
          </cell>
          <cell r="M12">
            <v>0.75</v>
          </cell>
          <cell r="N12">
            <v>1078.2</v>
          </cell>
          <cell r="O12" t="str">
            <v>Garage d'Or AS</v>
          </cell>
          <cell r="P12" t="str">
            <v>Vinhuset AS - Oslo</v>
          </cell>
          <cell r="Q12">
            <v>48</v>
          </cell>
          <cell r="R12">
            <v>12</v>
          </cell>
          <cell r="S12">
            <v>6</v>
          </cell>
          <cell r="T12"/>
          <cell r="U12"/>
          <cell r="V12"/>
          <cell r="W12">
            <v>6</v>
          </cell>
          <cell r="X12"/>
          <cell r="Y12">
            <v>3</v>
          </cell>
          <cell r="Z12">
            <v>6</v>
          </cell>
          <cell r="AA12"/>
          <cell r="AB12">
            <v>6</v>
          </cell>
          <cell r="AC12">
            <v>3</v>
          </cell>
          <cell r="AD12">
            <v>6</v>
          </cell>
          <cell r="AE12"/>
          <cell r="AF12"/>
          <cell r="AG12"/>
        </row>
        <row r="13">
          <cell r="B13">
            <v>20329801</v>
          </cell>
          <cell r="C13" t="str">
            <v>Bernard &amp; Thierry Glantenay</v>
          </cell>
          <cell r="D13" t="str">
            <v>Volnay 1er Cru Brouillards</v>
          </cell>
          <cell r="E13">
            <v>2023</v>
          </cell>
          <cell r="F13" t="str">
            <v>Frankrike</v>
          </cell>
          <cell r="G13" t="str">
            <v>Burgund</v>
          </cell>
          <cell r="H13" t="str">
            <v>Volnay</v>
          </cell>
          <cell r="I13" t="str">
            <v>Brouillards</v>
          </cell>
          <cell r="J13" t="str">
            <v>AOC - Premier Cru</v>
          </cell>
          <cell r="K13" t="str">
            <v>Pinot Noir</v>
          </cell>
          <cell r="L13" t="str">
            <v>Rødvin</v>
          </cell>
          <cell r="M13">
            <v>0.75</v>
          </cell>
          <cell r="N13">
            <v>888.9</v>
          </cell>
          <cell r="O13" t="str">
            <v>Garage d'Or AS</v>
          </cell>
          <cell r="P13" t="str">
            <v>Vinhuset AS - Oslo</v>
          </cell>
          <cell r="Q13">
            <v>60</v>
          </cell>
          <cell r="R13">
            <v>12</v>
          </cell>
          <cell r="S13">
            <v>6</v>
          </cell>
          <cell r="T13"/>
          <cell r="U13">
            <v>6</v>
          </cell>
          <cell r="V13"/>
          <cell r="W13">
            <v>6</v>
          </cell>
          <cell r="X13">
            <v>12</v>
          </cell>
          <cell r="Y13">
            <v>6</v>
          </cell>
          <cell r="Z13">
            <v>6</v>
          </cell>
          <cell r="AA13"/>
          <cell r="AB13"/>
          <cell r="AC13"/>
          <cell r="AD13">
            <v>6</v>
          </cell>
          <cell r="AE13" t="str">
            <v>x</v>
          </cell>
          <cell r="AF13"/>
          <cell r="AG13"/>
        </row>
        <row r="14">
          <cell r="B14">
            <v>20329701</v>
          </cell>
          <cell r="C14" t="str">
            <v>Bernard &amp; Thierry Glantenay</v>
          </cell>
          <cell r="D14" t="str">
            <v>Volnay 1er Cru Caillerets</v>
          </cell>
          <cell r="E14">
            <v>2023</v>
          </cell>
          <cell r="F14" t="str">
            <v>Frankrike</v>
          </cell>
          <cell r="G14" t="str">
            <v>Burgund</v>
          </cell>
          <cell r="H14" t="str">
            <v>Volnay</v>
          </cell>
          <cell r="I14" t="str">
            <v>Caillerets</v>
          </cell>
          <cell r="J14" t="str">
            <v>AOC - Premier Cru</v>
          </cell>
          <cell r="K14" t="str">
            <v>Pinot Noir</v>
          </cell>
          <cell r="L14" t="str">
            <v>Rødvin</v>
          </cell>
          <cell r="M14">
            <v>0.75</v>
          </cell>
          <cell r="N14">
            <v>1247.5</v>
          </cell>
          <cell r="O14" t="str">
            <v>Garage d'Or AS</v>
          </cell>
          <cell r="P14" t="str">
            <v>Vinhuset AS - Oslo</v>
          </cell>
          <cell r="Q14">
            <v>24</v>
          </cell>
          <cell r="R14">
            <v>6</v>
          </cell>
          <cell r="S14">
            <v>3</v>
          </cell>
          <cell r="T14">
            <v>3</v>
          </cell>
          <cell r="U14">
            <v>3</v>
          </cell>
          <cell r="V14"/>
          <cell r="W14"/>
          <cell r="X14"/>
          <cell r="Y14">
            <v>3</v>
          </cell>
          <cell r="Z14">
            <v>3</v>
          </cell>
          <cell r="AA14"/>
          <cell r="AB14"/>
          <cell r="AC14"/>
          <cell r="AD14">
            <v>3</v>
          </cell>
          <cell r="AE14"/>
          <cell r="AF14"/>
          <cell r="AG14"/>
        </row>
        <row r="15">
          <cell r="B15">
            <v>20329101</v>
          </cell>
          <cell r="C15" t="str">
            <v>Bernard &amp; Thierry Glantenay</v>
          </cell>
          <cell r="D15" t="str">
            <v>Volnay 1er Cru Clos des Chenes</v>
          </cell>
          <cell r="E15">
            <v>2023</v>
          </cell>
          <cell r="F15" t="str">
            <v>Frankrike</v>
          </cell>
          <cell r="G15" t="str">
            <v>Burgund</v>
          </cell>
          <cell r="H15" t="str">
            <v>Volnay</v>
          </cell>
          <cell r="I15" t="str">
            <v>Clos des Chenes</v>
          </cell>
          <cell r="J15" t="str">
            <v>AOC - Premier Cru</v>
          </cell>
          <cell r="K15" t="str">
            <v>Pinot Noir</v>
          </cell>
          <cell r="L15" t="str">
            <v>Rødvin</v>
          </cell>
          <cell r="M15">
            <v>0.75</v>
          </cell>
          <cell r="N15">
            <v>1078.2</v>
          </cell>
          <cell r="O15" t="str">
            <v>Garage d'Or AS</v>
          </cell>
          <cell r="P15" t="str">
            <v>Vinhuset AS - Oslo</v>
          </cell>
          <cell r="Q15">
            <v>36</v>
          </cell>
          <cell r="R15">
            <v>12</v>
          </cell>
          <cell r="S15">
            <v>4</v>
          </cell>
          <cell r="T15">
            <v>2</v>
          </cell>
          <cell r="U15">
            <v>4</v>
          </cell>
          <cell r="V15">
            <v>2</v>
          </cell>
          <cell r="W15">
            <v>2</v>
          </cell>
          <cell r="X15"/>
          <cell r="Y15">
            <v>4</v>
          </cell>
          <cell r="Z15">
            <v>2</v>
          </cell>
          <cell r="AA15"/>
          <cell r="AB15">
            <v>2</v>
          </cell>
          <cell r="AC15"/>
          <cell r="AD15">
            <v>2</v>
          </cell>
          <cell r="AE15"/>
          <cell r="AF15"/>
          <cell r="AG15"/>
        </row>
        <row r="16">
          <cell r="B16">
            <v>20329401</v>
          </cell>
          <cell r="C16" t="str">
            <v>Bernard &amp; Thierry Glantenay</v>
          </cell>
          <cell r="D16" t="str">
            <v>Volnay 1er Cru Santenots</v>
          </cell>
          <cell r="E16">
            <v>2023</v>
          </cell>
          <cell r="F16" t="str">
            <v>Frankrike</v>
          </cell>
          <cell r="G16" t="str">
            <v>Burgund</v>
          </cell>
          <cell r="H16" t="str">
            <v>Volnay</v>
          </cell>
          <cell r="I16" t="str">
            <v>Santenots</v>
          </cell>
          <cell r="J16" t="str">
            <v>AOC - Premier Cru</v>
          </cell>
          <cell r="K16" t="str">
            <v>Pinot Noir</v>
          </cell>
          <cell r="L16" t="str">
            <v>Rødvin</v>
          </cell>
          <cell r="M16">
            <v>0.75</v>
          </cell>
          <cell r="N16">
            <v>1018.4</v>
          </cell>
          <cell r="O16" t="str">
            <v>Garage d'Or AS</v>
          </cell>
          <cell r="P16" t="str">
            <v>Vinhuset AS - Oslo</v>
          </cell>
          <cell r="Q16">
            <v>48</v>
          </cell>
          <cell r="R16">
            <v>18</v>
          </cell>
          <cell r="S16">
            <v>6</v>
          </cell>
          <cell r="T16">
            <v>3</v>
          </cell>
          <cell r="U16">
            <v>6</v>
          </cell>
          <cell r="V16">
            <v>3</v>
          </cell>
          <cell r="W16"/>
          <cell r="X16"/>
          <cell r="Y16">
            <v>3</v>
          </cell>
          <cell r="Z16">
            <v>3</v>
          </cell>
          <cell r="AA16"/>
          <cell r="AB16"/>
          <cell r="AC16">
            <v>3</v>
          </cell>
          <cell r="AD16">
            <v>3</v>
          </cell>
          <cell r="AE16"/>
          <cell r="AF16"/>
          <cell r="AG16"/>
        </row>
        <row r="17">
          <cell r="B17">
            <v>20329501</v>
          </cell>
          <cell r="C17" t="str">
            <v>Bernard &amp; Thierry Glantenay</v>
          </cell>
          <cell r="D17" t="str">
            <v>Volnay</v>
          </cell>
          <cell r="E17">
            <v>2023</v>
          </cell>
          <cell r="F17" t="str">
            <v>Frankrike</v>
          </cell>
          <cell r="G17" t="str">
            <v>Burgund</v>
          </cell>
          <cell r="H17" t="str">
            <v>Volnay "Vieilles Vignes"</v>
          </cell>
          <cell r="J17" t="str">
            <v>AOC - Village</v>
          </cell>
          <cell r="K17" t="str">
            <v>Pinot Noir</v>
          </cell>
          <cell r="L17" t="str">
            <v>Rødvin</v>
          </cell>
          <cell r="M17">
            <v>0.75</v>
          </cell>
          <cell r="N17">
            <v>699.6</v>
          </cell>
          <cell r="O17" t="str">
            <v>Garage d'Or AS</v>
          </cell>
          <cell r="P17" t="str">
            <v>Vinhuset AS - Oslo</v>
          </cell>
          <cell r="Q17">
            <v>84</v>
          </cell>
          <cell r="R17">
            <v>24</v>
          </cell>
          <cell r="S17">
            <v>12</v>
          </cell>
          <cell r="T17">
            <v>6</v>
          </cell>
          <cell r="U17">
            <v>12</v>
          </cell>
          <cell r="V17"/>
          <cell r="W17">
            <v>6</v>
          </cell>
          <cell r="X17"/>
          <cell r="Y17">
            <v>12</v>
          </cell>
          <cell r="Z17">
            <v>6</v>
          </cell>
          <cell r="AA17"/>
          <cell r="AB17"/>
          <cell r="AC17"/>
          <cell r="AD17">
            <v>6</v>
          </cell>
          <cell r="AE17"/>
          <cell r="AF17"/>
          <cell r="AG17"/>
        </row>
        <row r="18">
          <cell r="B18">
            <v>20329601</v>
          </cell>
          <cell r="C18" t="str">
            <v>Bernard &amp; Thierry Glantenay</v>
          </cell>
          <cell r="D18" t="str">
            <v>Bourgogne Rouge</v>
          </cell>
          <cell r="E18">
            <v>2023</v>
          </cell>
          <cell r="F18" t="str">
            <v>Frankrike</v>
          </cell>
          <cell r="G18" t="str">
            <v>Burgund</v>
          </cell>
          <cell r="J18" t="str">
            <v>AOC</v>
          </cell>
          <cell r="K18" t="str">
            <v>Pinot Noir</v>
          </cell>
          <cell r="L18" t="str">
            <v>Rødvin</v>
          </cell>
          <cell r="M18">
            <v>0.75</v>
          </cell>
          <cell r="N18">
            <v>475.7</v>
          </cell>
          <cell r="O18" t="str">
            <v>Garage d'Or AS</v>
          </cell>
          <cell r="P18" t="str">
            <v>Vinhuset AS - Oslo</v>
          </cell>
          <cell r="Q18">
            <v>96</v>
          </cell>
          <cell r="R18">
            <v>18</v>
          </cell>
          <cell r="S18">
            <v>12</v>
          </cell>
          <cell r="T18">
            <v>6</v>
          </cell>
          <cell r="U18">
            <v>12</v>
          </cell>
          <cell r="V18">
            <v>6</v>
          </cell>
          <cell r="W18">
            <v>6</v>
          </cell>
          <cell r="X18"/>
          <cell r="Y18">
            <v>6</v>
          </cell>
          <cell r="Z18">
            <v>6</v>
          </cell>
          <cell r="AA18">
            <v>6</v>
          </cell>
          <cell r="AB18">
            <v>6</v>
          </cell>
          <cell r="AC18">
            <v>6</v>
          </cell>
          <cell r="AD18">
            <v>6</v>
          </cell>
          <cell r="AE18"/>
          <cell r="AF18" t="str">
            <v>x</v>
          </cell>
          <cell r="AG18"/>
        </row>
        <row r="19">
          <cell r="B19">
            <v>20334701</v>
          </cell>
          <cell r="C19" t="str">
            <v>Berthaut-Gerbet</v>
          </cell>
          <cell r="D19" t="str">
            <v>Chambolle-Musigny 1er Cru Les Plantes</v>
          </cell>
          <cell r="E19">
            <v>2023</v>
          </cell>
          <cell r="F19" t="str">
            <v>Frankrike</v>
          </cell>
          <cell r="G19" t="str">
            <v>Burgund</v>
          </cell>
          <cell r="H19" t="str">
            <v>Chambolle-Musigny</v>
          </cell>
          <cell r="I19" t="str">
            <v>Les Plantes</v>
          </cell>
          <cell r="J19" t="str">
            <v>AOC - Premier Cru</v>
          </cell>
          <cell r="K19" t="str">
            <v>Pinot Noir</v>
          </cell>
          <cell r="L19" t="str">
            <v>Rødvin</v>
          </cell>
          <cell r="M19">
            <v>0.75</v>
          </cell>
          <cell r="N19">
            <v>1347.2</v>
          </cell>
          <cell r="O19" t="str">
            <v>Garage d'Or AS</v>
          </cell>
          <cell r="P19" t="str">
            <v>Vinhuset AS - Oslo</v>
          </cell>
          <cell r="Q19">
            <v>6</v>
          </cell>
          <cell r="R19">
            <v>3</v>
          </cell>
          <cell r="S19">
            <v>1</v>
          </cell>
          <cell r="T19"/>
          <cell r="U19">
            <v>1</v>
          </cell>
          <cell r="V19"/>
          <cell r="W19"/>
          <cell r="X19"/>
          <cell r="Y19">
            <v>1</v>
          </cell>
          <cell r="Z19"/>
          <cell r="AA19"/>
          <cell r="AB19"/>
          <cell r="AC19"/>
          <cell r="AD19"/>
          <cell r="AE19"/>
          <cell r="AF19"/>
          <cell r="AG19"/>
        </row>
        <row r="20">
          <cell r="B20">
            <v>20333801</v>
          </cell>
          <cell r="C20" t="str">
            <v>Berthaut-Gerbet</v>
          </cell>
          <cell r="D20" t="str">
            <v>Fixin En Combe Roy</v>
          </cell>
          <cell r="E20">
            <v>2023</v>
          </cell>
          <cell r="F20" t="str">
            <v>Frankrike</v>
          </cell>
          <cell r="G20" t="str">
            <v>Burgund</v>
          </cell>
          <cell r="H20" t="str">
            <v>Fixin</v>
          </cell>
          <cell r="I20" t="str">
            <v>En Combe Roy</v>
          </cell>
          <cell r="J20" t="str">
            <v>AOC - Village</v>
          </cell>
          <cell r="K20" t="str">
            <v>Pinot Noir</v>
          </cell>
          <cell r="L20" t="str">
            <v>Rødvin</v>
          </cell>
          <cell r="M20">
            <v>0.75</v>
          </cell>
          <cell r="N20">
            <v>744.4</v>
          </cell>
          <cell r="O20" t="str">
            <v>Garage d'Or AS</v>
          </cell>
          <cell r="P20" t="str">
            <v>Vinhuset AS - Oslo</v>
          </cell>
          <cell r="Q20">
            <v>12</v>
          </cell>
          <cell r="R20"/>
          <cell r="S20">
            <v>6</v>
          </cell>
          <cell r="T20"/>
          <cell r="U20"/>
          <cell r="V20"/>
          <cell r="W20"/>
          <cell r="X20"/>
          <cell r="Y20">
            <v>6</v>
          </cell>
          <cell r="Z20"/>
          <cell r="AA20"/>
          <cell r="AB20"/>
          <cell r="AC20"/>
          <cell r="AD20"/>
          <cell r="AE20"/>
          <cell r="AF20"/>
          <cell r="AG20"/>
        </row>
        <row r="21">
          <cell r="B21">
            <v>20334501</v>
          </cell>
          <cell r="C21" t="str">
            <v>Berthaut-Gerbet</v>
          </cell>
          <cell r="D21" t="str">
            <v>Fixin 1er Cru Les Arvelets</v>
          </cell>
          <cell r="E21">
            <v>2023</v>
          </cell>
          <cell r="F21" t="str">
            <v>Frankrike</v>
          </cell>
          <cell r="G21" t="str">
            <v>Burgund</v>
          </cell>
          <cell r="H21" t="str">
            <v>Fixin</v>
          </cell>
          <cell r="I21" t="str">
            <v>Les Arvelets</v>
          </cell>
          <cell r="J21" t="str">
            <v>AOC - Premier Cru</v>
          </cell>
          <cell r="K21" t="str">
            <v>Pinot Noir</v>
          </cell>
          <cell r="L21" t="str">
            <v>Rødvin</v>
          </cell>
          <cell r="M21">
            <v>0.75</v>
          </cell>
          <cell r="N21">
            <v>1023.4</v>
          </cell>
          <cell r="O21" t="str">
            <v>Garage d'Or AS</v>
          </cell>
          <cell r="P21" t="str">
            <v>Vinhuset AS - Oslo</v>
          </cell>
          <cell r="Q21">
            <v>12</v>
          </cell>
          <cell r="R21">
            <v>6</v>
          </cell>
          <cell r="S21"/>
          <cell r="T21"/>
          <cell r="U21">
            <v>6</v>
          </cell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</row>
        <row r="22">
          <cell r="B22">
            <v>20334401</v>
          </cell>
          <cell r="C22" t="str">
            <v>Berthaut-Gerbet</v>
          </cell>
          <cell r="D22" t="str">
            <v>Fixin Les Clos</v>
          </cell>
          <cell r="E22">
            <v>2023</v>
          </cell>
          <cell r="F22" t="str">
            <v>Frankrike</v>
          </cell>
          <cell r="G22" t="str">
            <v>Burgund</v>
          </cell>
          <cell r="H22" t="str">
            <v>Fixin</v>
          </cell>
          <cell r="I22" t="str">
            <v>Les Clos</v>
          </cell>
          <cell r="J22" t="str">
            <v>AOC - Village</v>
          </cell>
          <cell r="K22" t="str">
            <v>Pinot Noir</v>
          </cell>
          <cell r="L22" t="str">
            <v>Rødvin</v>
          </cell>
          <cell r="M22">
            <v>0.75</v>
          </cell>
          <cell r="N22">
            <v>634.79999999999995</v>
          </cell>
          <cell r="O22" t="str">
            <v>Garage d'Or AS</v>
          </cell>
          <cell r="P22" t="str">
            <v>Vinhuset AS - Oslo</v>
          </cell>
          <cell r="Q22">
            <v>18</v>
          </cell>
          <cell r="R22"/>
          <cell r="S22"/>
          <cell r="T22"/>
          <cell r="U22"/>
          <cell r="V22">
            <v>6</v>
          </cell>
          <cell r="W22"/>
          <cell r="X22"/>
          <cell r="Y22"/>
          <cell r="Z22">
            <v>6</v>
          </cell>
          <cell r="AA22"/>
          <cell r="AB22"/>
          <cell r="AC22"/>
          <cell r="AD22">
            <v>6</v>
          </cell>
          <cell r="AE22"/>
          <cell r="AF22"/>
          <cell r="AG22"/>
        </row>
        <row r="23">
          <cell r="B23">
            <v>20334201</v>
          </cell>
          <cell r="C23" t="str">
            <v>Berthaut-Gerbet</v>
          </cell>
          <cell r="D23" t="str">
            <v>Fixin Les Crais</v>
          </cell>
          <cell r="E23">
            <v>2023</v>
          </cell>
          <cell r="F23" t="str">
            <v>Frankrike</v>
          </cell>
          <cell r="G23" t="str">
            <v>Burgund</v>
          </cell>
          <cell r="H23" t="str">
            <v>Fixin</v>
          </cell>
          <cell r="I23" t="str">
            <v>Les Crais</v>
          </cell>
          <cell r="J23" t="str">
            <v>AOC - Village</v>
          </cell>
          <cell r="K23" t="str">
            <v>Pinot Noir</v>
          </cell>
          <cell r="L23" t="str">
            <v>Rødvin</v>
          </cell>
          <cell r="M23">
            <v>0.75</v>
          </cell>
          <cell r="N23">
            <v>654.79999999999995</v>
          </cell>
          <cell r="O23" t="str">
            <v>Garage d'Or AS</v>
          </cell>
          <cell r="P23" t="str">
            <v>Vinhuset AS - Oslo</v>
          </cell>
          <cell r="Q23">
            <v>12</v>
          </cell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>
            <v>6</v>
          </cell>
          <cell r="AC23">
            <v>6</v>
          </cell>
          <cell r="AD23"/>
          <cell r="AE23"/>
          <cell r="AF23"/>
          <cell r="AG23"/>
        </row>
        <row r="24">
          <cell r="B24">
            <v>20334601</v>
          </cell>
          <cell r="C24" t="str">
            <v>Berthaut-Gerbet</v>
          </cell>
          <cell r="D24" t="str">
            <v>Fixin</v>
          </cell>
          <cell r="E24">
            <v>2023</v>
          </cell>
          <cell r="F24" t="str">
            <v>Frankrike</v>
          </cell>
          <cell r="G24" t="str">
            <v>Burgund</v>
          </cell>
          <cell r="H24" t="str">
            <v>Fixin</v>
          </cell>
          <cell r="J24" t="str">
            <v>AOC - Village</v>
          </cell>
          <cell r="K24" t="str">
            <v>Pinot Noir</v>
          </cell>
          <cell r="L24" t="str">
            <v>Rødvin</v>
          </cell>
          <cell r="M24">
            <v>0.75</v>
          </cell>
          <cell r="N24">
            <v>590</v>
          </cell>
          <cell r="O24" t="str">
            <v>Garage d'Or AS</v>
          </cell>
          <cell r="P24" t="str">
            <v>Vinhuset AS - Oslo</v>
          </cell>
          <cell r="Q24">
            <v>90</v>
          </cell>
          <cell r="R24">
            <v>18</v>
          </cell>
          <cell r="S24">
            <v>6</v>
          </cell>
          <cell r="T24">
            <v>6</v>
          </cell>
          <cell r="U24">
            <v>6</v>
          </cell>
          <cell r="V24">
            <v>6</v>
          </cell>
          <cell r="W24">
            <v>6</v>
          </cell>
          <cell r="X24"/>
          <cell r="Y24">
            <v>12</v>
          </cell>
          <cell r="Z24">
            <v>6</v>
          </cell>
          <cell r="AA24">
            <v>6</v>
          </cell>
          <cell r="AB24">
            <v>6</v>
          </cell>
          <cell r="AC24">
            <v>6</v>
          </cell>
          <cell r="AD24">
            <v>6</v>
          </cell>
          <cell r="AE24"/>
          <cell r="AF24" t="str">
            <v>x</v>
          </cell>
          <cell r="AG24"/>
        </row>
        <row r="25">
          <cell r="B25">
            <v>20334801</v>
          </cell>
          <cell r="C25" t="str">
            <v>Berthaut-Gerbet</v>
          </cell>
          <cell r="D25" t="str">
            <v>Echezeaux</v>
          </cell>
          <cell r="E25">
            <v>2023</v>
          </cell>
          <cell r="F25" t="str">
            <v>Frankrike</v>
          </cell>
          <cell r="G25" t="str">
            <v>Burgund</v>
          </cell>
          <cell r="H25" t="str">
            <v>Flagey-Echezeaux</v>
          </cell>
          <cell r="I25" t="str">
            <v>Echezeaux</v>
          </cell>
          <cell r="J25" t="str">
            <v>AOC - Grand Cru</v>
          </cell>
          <cell r="K25" t="str">
            <v>Pinot Noir</v>
          </cell>
          <cell r="L25" t="str">
            <v>Rødvin</v>
          </cell>
          <cell r="M25">
            <v>0.75</v>
          </cell>
          <cell r="N25">
            <v>2458.1</v>
          </cell>
          <cell r="O25" t="str">
            <v>Garage d'Or AS</v>
          </cell>
          <cell r="P25" t="str">
            <v>Vinhuset AS - Oslo</v>
          </cell>
          <cell r="Q25">
            <v>6</v>
          </cell>
          <cell r="R25">
            <v>3</v>
          </cell>
          <cell r="S25">
            <v>1</v>
          </cell>
          <cell r="T25"/>
          <cell r="U25">
            <v>1</v>
          </cell>
          <cell r="V25"/>
          <cell r="W25"/>
          <cell r="X25"/>
          <cell r="Y25">
            <v>1</v>
          </cell>
          <cell r="Z25"/>
          <cell r="AA25"/>
          <cell r="AB25"/>
          <cell r="AC25"/>
          <cell r="AD25"/>
          <cell r="AE25"/>
          <cell r="AF25"/>
          <cell r="AG25"/>
        </row>
        <row r="26">
          <cell r="B26">
            <v>20333701</v>
          </cell>
          <cell r="C26" t="str">
            <v>Berthaut-Gerbet</v>
          </cell>
          <cell r="D26" t="str">
            <v>Gevrey-Chambertin</v>
          </cell>
          <cell r="E26">
            <v>2023</v>
          </cell>
          <cell r="F26" t="str">
            <v>Frankrike</v>
          </cell>
          <cell r="G26" t="str">
            <v>Burgund</v>
          </cell>
          <cell r="H26" t="str">
            <v>Gevrey-Chambertin</v>
          </cell>
          <cell r="J26" t="str">
            <v>AOC - Village</v>
          </cell>
          <cell r="K26" t="str">
            <v>Pinot Noir</v>
          </cell>
          <cell r="L26" t="str">
            <v>Rødvin</v>
          </cell>
          <cell r="M26">
            <v>0.75</v>
          </cell>
          <cell r="N26">
            <v>893.9</v>
          </cell>
          <cell r="O26" t="str">
            <v>Garage d'Or AS</v>
          </cell>
          <cell r="P26" t="str">
            <v>Vinhuset AS - Oslo</v>
          </cell>
          <cell r="Q26">
            <v>30</v>
          </cell>
          <cell r="R26">
            <v>6</v>
          </cell>
          <cell r="S26">
            <v>6</v>
          </cell>
          <cell r="T26"/>
          <cell r="U26">
            <v>6</v>
          </cell>
          <cell r="V26"/>
          <cell r="W26">
            <v>6</v>
          </cell>
          <cell r="X26"/>
          <cell r="Y26">
            <v>6</v>
          </cell>
          <cell r="Z26"/>
          <cell r="AA26"/>
          <cell r="AB26"/>
          <cell r="AC26"/>
          <cell r="AD26"/>
          <cell r="AE26"/>
          <cell r="AF26"/>
          <cell r="AG26"/>
        </row>
        <row r="27">
          <cell r="B27">
            <v>20334301</v>
          </cell>
          <cell r="C27" t="str">
            <v>Berthaut-Gerbet</v>
          </cell>
          <cell r="D27" t="str">
            <v>Vosne-Romanee 1er Cru Les Petits Monts</v>
          </cell>
          <cell r="E27">
            <v>2023</v>
          </cell>
          <cell r="F27" t="str">
            <v>Frankrike</v>
          </cell>
          <cell r="G27" t="str">
            <v>Burgund</v>
          </cell>
          <cell r="H27" t="str">
            <v>Vosne-Romanee</v>
          </cell>
          <cell r="I27" t="str">
            <v>Les Petits Monts</v>
          </cell>
          <cell r="J27" t="str">
            <v>AOC - Premier Cru</v>
          </cell>
          <cell r="K27" t="str">
            <v>Pinot Noir</v>
          </cell>
          <cell r="L27" t="str">
            <v>Rødvin</v>
          </cell>
          <cell r="M27">
            <v>0.75</v>
          </cell>
          <cell r="N27">
            <v>1511.6</v>
          </cell>
          <cell r="O27" t="str">
            <v>Garage d'Or AS</v>
          </cell>
          <cell r="P27" t="str">
            <v>Vinhuset AS - Oslo</v>
          </cell>
          <cell r="Q27">
            <v>6</v>
          </cell>
          <cell r="R27">
            <v>3</v>
          </cell>
          <cell r="S27">
            <v>1</v>
          </cell>
          <cell r="T27"/>
          <cell r="U27">
            <v>1</v>
          </cell>
          <cell r="V27"/>
          <cell r="W27"/>
          <cell r="X27"/>
          <cell r="Y27">
            <v>1</v>
          </cell>
          <cell r="Z27"/>
          <cell r="AA27"/>
          <cell r="AB27"/>
          <cell r="AC27"/>
          <cell r="AD27"/>
          <cell r="AE27"/>
          <cell r="AF27"/>
          <cell r="AG27"/>
        </row>
        <row r="28">
          <cell r="B28">
            <v>20334001</v>
          </cell>
          <cell r="C28" t="str">
            <v>Berthaut-Gerbet</v>
          </cell>
          <cell r="D28" t="str">
            <v>Vosne-Romanee 1er Cru Les Suchots</v>
          </cell>
          <cell r="E28">
            <v>2023</v>
          </cell>
          <cell r="F28" t="str">
            <v>Frankrike</v>
          </cell>
          <cell r="G28" t="str">
            <v>Burgund</v>
          </cell>
          <cell r="H28" t="str">
            <v>Vosne-Romanee</v>
          </cell>
          <cell r="I28" t="str">
            <v>Les Suchots</v>
          </cell>
          <cell r="J28" t="str">
            <v>AOC - Premier Cru</v>
          </cell>
          <cell r="K28" t="str">
            <v>Pinot Noir</v>
          </cell>
          <cell r="L28" t="str">
            <v>Rødvin</v>
          </cell>
          <cell r="M28">
            <v>0.75</v>
          </cell>
          <cell r="N28">
            <v>1556.3</v>
          </cell>
          <cell r="O28" t="str">
            <v>Garage d'Or AS</v>
          </cell>
          <cell r="P28" t="str">
            <v>Vinhuset AS - Oslo</v>
          </cell>
          <cell r="Q28">
            <v>6</v>
          </cell>
          <cell r="R28">
            <v>3</v>
          </cell>
          <cell r="S28">
            <v>1</v>
          </cell>
          <cell r="T28"/>
          <cell r="U28">
            <v>1</v>
          </cell>
          <cell r="V28"/>
          <cell r="W28"/>
          <cell r="X28"/>
          <cell r="Y28">
            <v>1</v>
          </cell>
          <cell r="Z28"/>
          <cell r="AA28"/>
          <cell r="AB28"/>
          <cell r="AC28"/>
          <cell r="AD28"/>
          <cell r="AE28"/>
          <cell r="AF28"/>
          <cell r="AG28"/>
        </row>
        <row r="29">
          <cell r="B29">
            <v>20334101</v>
          </cell>
          <cell r="C29" t="str">
            <v>Berthaut-Gerbet</v>
          </cell>
          <cell r="D29" t="str">
            <v xml:space="preserve">Vosne-Romanee  </v>
          </cell>
          <cell r="E29">
            <v>2023</v>
          </cell>
          <cell r="F29" t="str">
            <v>Frankrike</v>
          </cell>
          <cell r="G29" t="str">
            <v>Burgund</v>
          </cell>
          <cell r="H29" t="str">
            <v>Vosne-Romanee</v>
          </cell>
          <cell r="J29" t="str">
            <v>AOC - Village</v>
          </cell>
          <cell r="K29" t="str">
            <v>Pinot Noir</v>
          </cell>
          <cell r="L29" t="str">
            <v>Rødvin</v>
          </cell>
          <cell r="M29">
            <v>0.75</v>
          </cell>
          <cell r="N29">
            <v>948.7</v>
          </cell>
          <cell r="O29" t="str">
            <v>Garage d'Or AS</v>
          </cell>
          <cell r="P29" t="str">
            <v>Vinhuset AS - Oslo</v>
          </cell>
          <cell r="Q29">
            <v>48</v>
          </cell>
          <cell r="R29">
            <v>6</v>
          </cell>
          <cell r="S29">
            <v>6</v>
          </cell>
          <cell r="T29">
            <v>3</v>
          </cell>
          <cell r="U29">
            <v>4</v>
          </cell>
          <cell r="V29">
            <v>3</v>
          </cell>
          <cell r="W29">
            <v>4</v>
          </cell>
          <cell r="X29"/>
          <cell r="Y29">
            <v>6</v>
          </cell>
          <cell r="Z29">
            <v>4</v>
          </cell>
          <cell r="AA29">
            <v>3</v>
          </cell>
          <cell r="AB29">
            <v>3</v>
          </cell>
          <cell r="AC29">
            <v>3</v>
          </cell>
          <cell r="AD29">
            <v>3</v>
          </cell>
          <cell r="AE29" t="str">
            <v>x</v>
          </cell>
          <cell r="AF29"/>
          <cell r="AG29"/>
        </row>
        <row r="30">
          <cell r="B30">
            <v>20334901</v>
          </cell>
          <cell r="C30" t="str">
            <v>Berthaut-Gerbet</v>
          </cell>
          <cell r="D30" t="str">
            <v xml:space="preserve">Clos Vougeot </v>
          </cell>
          <cell r="E30">
            <v>2023</v>
          </cell>
          <cell r="F30" t="str">
            <v>Frankrike</v>
          </cell>
          <cell r="G30" t="str">
            <v>Burgund</v>
          </cell>
          <cell r="H30" t="str">
            <v>Vougeot</v>
          </cell>
          <cell r="I30" t="str">
            <v>Clos Vougeot</v>
          </cell>
          <cell r="J30" t="str">
            <v>AOC - Grand Cru</v>
          </cell>
          <cell r="K30" t="str">
            <v>Pinot Noir</v>
          </cell>
          <cell r="L30" t="str">
            <v>Rødvin</v>
          </cell>
          <cell r="M30">
            <v>0.75</v>
          </cell>
          <cell r="N30">
            <v>2403.3000000000002</v>
          </cell>
          <cell r="O30" t="str">
            <v>Garage d'Or AS</v>
          </cell>
          <cell r="P30" t="str">
            <v>Vinhuset AS - Oslo</v>
          </cell>
          <cell r="Q30">
            <v>6</v>
          </cell>
          <cell r="R30">
            <v>3</v>
          </cell>
          <cell r="S30">
            <v>1</v>
          </cell>
          <cell r="T30"/>
          <cell r="U30">
            <v>1</v>
          </cell>
          <cell r="V30"/>
          <cell r="W30"/>
          <cell r="X30"/>
          <cell r="Y30">
            <v>1</v>
          </cell>
          <cell r="Z30"/>
          <cell r="AA30"/>
          <cell r="AB30"/>
          <cell r="AC30"/>
          <cell r="AD30"/>
          <cell r="AE30"/>
          <cell r="AF30"/>
          <cell r="AG30"/>
        </row>
        <row r="31">
          <cell r="B31">
            <v>20333901</v>
          </cell>
          <cell r="C31" t="str">
            <v>Berthaut-Gerbet</v>
          </cell>
          <cell r="D31" t="str">
            <v>Bourgogne Hautes-Cotes-de-Nuits</v>
          </cell>
          <cell r="E31">
            <v>2023</v>
          </cell>
          <cell r="F31" t="str">
            <v>Frankrike</v>
          </cell>
          <cell r="G31" t="str">
            <v>Burgund</v>
          </cell>
          <cell r="J31" t="str">
            <v>AOC</v>
          </cell>
          <cell r="K31" t="str">
            <v>Pinot Noir</v>
          </cell>
          <cell r="L31" t="str">
            <v>Rødvin</v>
          </cell>
          <cell r="M31">
            <v>0.75</v>
          </cell>
          <cell r="N31">
            <v>465.5</v>
          </cell>
          <cell r="O31" t="str">
            <v>Garage d'Or AS</v>
          </cell>
          <cell r="P31" t="str">
            <v>Vinhuset AS - Oslo</v>
          </cell>
          <cell r="Q31">
            <v>120</v>
          </cell>
          <cell r="R31">
            <v>36</v>
          </cell>
          <cell r="S31">
            <v>12</v>
          </cell>
          <cell r="T31">
            <v>6</v>
          </cell>
          <cell r="U31">
            <v>12</v>
          </cell>
          <cell r="V31">
            <v>6</v>
          </cell>
          <cell r="W31">
            <v>6</v>
          </cell>
          <cell r="X31"/>
          <cell r="Y31">
            <v>12</v>
          </cell>
          <cell r="Z31">
            <v>6</v>
          </cell>
          <cell r="AA31">
            <v>6</v>
          </cell>
          <cell r="AB31">
            <v>6</v>
          </cell>
          <cell r="AC31">
            <v>6</v>
          </cell>
          <cell r="AD31">
            <v>6</v>
          </cell>
          <cell r="AE31"/>
          <cell r="AF31"/>
          <cell r="AG31"/>
        </row>
        <row r="32">
          <cell r="B32">
            <v>20299301</v>
          </cell>
          <cell r="C32" t="str">
            <v>Blain-Gagnard</v>
          </cell>
          <cell r="D32" t="str">
            <v>Chassagne-Montrachet Morgeot</v>
          </cell>
          <cell r="E32">
            <v>2023</v>
          </cell>
          <cell r="F32" t="str">
            <v>Frankrike</v>
          </cell>
          <cell r="G32" t="str">
            <v>Burgund</v>
          </cell>
          <cell r="H32" t="str">
            <v>Chassagne-Montrachet</v>
          </cell>
          <cell r="J32" t="str">
            <v>Premier cru</v>
          </cell>
          <cell r="K32" t="str">
            <v>Chardonnay</v>
          </cell>
          <cell r="L32" t="str">
            <v>Hvitvin</v>
          </cell>
          <cell r="M32">
            <v>0.75</v>
          </cell>
          <cell r="N32">
            <v>943.8</v>
          </cell>
          <cell r="O32" t="str">
            <v>Moestue Grape Selections AS</v>
          </cell>
          <cell r="P32" t="str">
            <v>Skanlog AS</v>
          </cell>
          <cell r="Q32">
            <v>66</v>
          </cell>
          <cell r="R32">
            <v>12</v>
          </cell>
          <cell r="S32">
            <v>6</v>
          </cell>
          <cell r="T32"/>
          <cell r="U32">
            <v>6</v>
          </cell>
          <cell r="V32"/>
          <cell r="W32">
            <v>6</v>
          </cell>
          <cell r="X32">
            <v>12</v>
          </cell>
          <cell r="Y32">
            <v>12</v>
          </cell>
          <cell r="Z32"/>
          <cell r="AA32"/>
          <cell r="AB32"/>
          <cell r="AC32">
            <v>6</v>
          </cell>
          <cell r="AD32">
            <v>6</v>
          </cell>
          <cell r="AE32"/>
          <cell r="AF32" t="str">
            <v>x</v>
          </cell>
          <cell r="AG32"/>
        </row>
        <row r="33">
          <cell r="B33">
            <v>20299201</v>
          </cell>
          <cell r="C33" t="str">
            <v>Blain-Gagnard</v>
          </cell>
          <cell r="D33" t="str">
            <v>Criots Batard-Montrachet</v>
          </cell>
          <cell r="E33">
            <v>2023</v>
          </cell>
          <cell r="F33" t="str">
            <v>Frankrike</v>
          </cell>
          <cell r="G33" t="str">
            <v>Burgund</v>
          </cell>
          <cell r="H33" t="str">
            <v>Chassagne-Montrachet</v>
          </cell>
          <cell r="J33" t="str">
            <v>Grand cru</v>
          </cell>
          <cell r="K33" t="str">
            <v>Chardonnay</v>
          </cell>
          <cell r="L33" t="str">
            <v>Hvitvin</v>
          </cell>
          <cell r="M33">
            <v>0.75</v>
          </cell>
          <cell r="N33">
            <v>3375.9</v>
          </cell>
          <cell r="O33" t="str">
            <v>Moestue Grape Selections AS</v>
          </cell>
          <cell r="P33" t="str">
            <v>Vinhuset AS - Oslo</v>
          </cell>
          <cell r="Q33">
            <v>24</v>
          </cell>
          <cell r="R33">
            <v>6</v>
          </cell>
          <cell r="S33">
            <v>3</v>
          </cell>
          <cell r="T33">
            <v>1</v>
          </cell>
          <cell r="U33">
            <v>3</v>
          </cell>
          <cell r="V33">
            <v>2</v>
          </cell>
          <cell r="W33">
            <v>3</v>
          </cell>
          <cell r="X33"/>
          <cell r="Y33">
            <v>3</v>
          </cell>
          <cell r="Z33">
            <v>1</v>
          </cell>
          <cell r="AA33"/>
          <cell r="AB33"/>
          <cell r="AC33">
            <v>1</v>
          </cell>
          <cell r="AD33">
            <v>1</v>
          </cell>
          <cell r="AE33"/>
          <cell r="AF33"/>
          <cell r="AG33"/>
        </row>
        <row r="34">
          <cell r="B34">
            <v>20299101</v>
          </cell>
          <cell r="C34" t="str">
            <v>Blain-Gagnard</v>
          </cell>
          <cell r="D34" t="str">
            <v>Le Montrachet</v>
          </cell>
          <cell r="E34">
            <v>2023</v>
          </cell>
          <cell r="F34" t="str">
            <v>Frankrike</v>
          </cell>
          <cell r="G34" t="str">
            <v>Burgund</v>
          </cell>
          <cell r="H34" t="str">
            <v>Puligny-Montrachet / Chassagne-Montrachet</v>
          </cell>
          <cell r="J34" t="str">
            <v>Grand cru</v>
          </cell>
          <cell r="K34" t="str">
            <v>Chardonnay</v>
          </cell>
          <cell r="L34" t="str">
            <v>Hvitvin</v>
          </cell>
          <cell r="M34">
            <v>0.75</v>
          </cell>
          <cell r="N34">
            <v>7674</v>
          </cell>
          <cell r="O34" t="str">
            <v>Moestue Grape Selections AS</v>
          </cell>
          <cell r="P34" t="str">
            <v>Vinhuset AS - Oslo</v>
          </cell>
          <cell r="Q34">
            <v>6</v>
          </cell>
          <cell r="R34">
            <v>3</v>
          </cell>
          <cell r="S34">
            <v>1</v>
          </cell>
          <cell r="T34"/>
          <cell r="U34">
            <v>1</v>
          </cell>
          <cell r="V34"/>
          <cell r="W34"/>
          <cell r="X34"/>
          <cell r="Y34">
            <v>1</v>
          </cell>
          <cell r="Z34"/>
          <cell r="AA34"/>
          <cell r="AB34"/>
          <cell r="AC34"/>
          <cell r="AD34"/>
          <cell r="AE34"/>
          <cell r="AF34"/>
          <cell r="AG34" t="str">
            <v>1 flaske pr kunde</v>
          </cell>
        </row>
        <row r="35">
          <cell r="B35">
            <v>20299001</v>
          </cell>
          <cell r="C35" t="str">
            <v>Blain-Gagnard</v>
          </cell>
          <cell r="D35" t="str">
            <v>Batard-Montrachet</v>
          </cell>
          <cell r="E35">
            <v>2023</v>
          </cell>
          <cell r="F35" t="str">
            <v>Frankrike</v>
          </cell>
          <cell r="G35" t="str">
            <v>Burgund</v>
          </cell>
          <cell r="H35" t="str">
            <v>Puligny-Montrachet/Chassagne-Montrachet</v>
          </cell>
          <cell r="J35" t="str">
            <v>Grand cru</v>
          </cell>
          <cell r="K35" t="str">
            <v>Chardonnay</v>
          </cell>
          <cell r="L35" t="str">
            <v>Hvitvin</v>
          </cell>
          <cell r="M35">
            <v>0.75</v>
          </cell>
          <cell r="N35">
            <v>3375.9</v>
          </cell>
          <cell r="O35" t="str">
            <v>Moestue Grape Selections AS</v>
          </cell>
          <cell r="P35" t="str">
            <v>Vinhuset AS - Oslo</v>
          </cell>
          <cell r="Q35">
            <v>48</v>
          </cell>
          <cell r="R35">
            <v>12</v>
          </cell>
          <cell r="S35">
            <v>6</v>
          </cell>
          <cell r="T35">
            <v>2</v>
          </cell>
          <cell r="U35">
            <v>6</v>
          </cell>
          <cell r="V35">
            <v>4</v>
          </cell>
          <cell r="W35">
            <v>2</v>
          </cell>
          <cell r="X35"/>
          <cell r="Y35">
            <v>6</v>
          </cell>
          <cell r="Z35">
            <v>2</v>
          </cell>
          <cell r="AA35">
            <v>2</v>
          </cell>
          <cell r="AB35">
            <v>2</v>
          </cell>
          <cell r="AC35">
            <v>2</v>
          </cell>
          <cell r="AD35">
            <v>2</v>
          </cell>
          <cell r="AE35" t="str">
            <v>x</v>
          </cell>
          <cell r="AF35"/>
          <cell r="AG35"/>
        </row>
        <row r="36">
          <cell r="B36">
            <v>20248601</v>
          </cell>
          <cell r="C36" t="str">
            <v>Boillot, H.</v>
          </cell>
          <cell r="D36" t="str">
            <v>Corton-Charlemagne</v>
          </cell>
          <cell r="E36">
            <v>2023</v>
          </cell>
          <cell r="F36" t="str">
            <v>Frankrike</v>
          </cell>
          <cell r="G36" t="str">
            <v>Burgund</v>
          </cell>
          <cell r="H36" t="str">
            <v>Aloxe-Corton/Ladoix/Pernand-Vergelesses</v>
          </cell>
          <cell r="J36" t="str">
            <v>Grand cru</v>
          </cell>
          <cell r="K36" t="str">
            <v>Chardonnay</v>
          </cell>
          <cell r="L36" t="str">
            <v>Hvitvin</v>
          </cell>
          <cell r="M36">
            <v>0.75</v>
          </cell>
          <cell r="N36">
            <v>3974.7</v>
          </cell>
          <cell r="O36" t="str">
            <v>Nafstad AS</v>
          </cell>
          <cell r="P36" t="str">
            <v>Nafstad AS</v>
          </cell>
          <cell r="Q36">
            <v>24</v>
          </cell>
          <cell r="R36">
            <v>6</v>
          </cell>
          <cell r="S36">
            <v>3</v>
          </cell>
          <cell r="T36"/>
          <cell r="U36">
            <v>3</v>
          </cell>
          <cell r="V36"/>
          <cell r="W36"/>
          <cell r="X36">
            <v>6</v>
          </cell>
          <cell r="Y36">
            <v>6</v>
          </cell>
          <cell r="Z36"/>
          <cell r="AA36"/>
          <cell r="AB36"/>
          <cell r="AC36"/>
          <cell r="AD36"/>
          <cell r="AE36"/>
          <cell r="AF36"/>
          <cell r="AG36"/>
        </row>
        <row r="37">
          <cell r="B37">
            <v>20247901</v>
          </cell>
          <cell r="C37" t="str">
            <v>Boillot, H.</v>
          </cell>
          <cell r="D37" t="str">
            <v>Meursault</v>
          </cell>
          <cell r="E37">
            <v>2023</v>
          </cell>
          <cell r="F37" t="str">
            <v>Frankrike</v>
          </cell>
          <cell r="G37" t="str">
            <v>Burgund</v>
          </cell>
          <cell r="H37" t="str">
            <v>Meursault</v>
          </cell>
          <cell r="K37" t="str">
            <v>Chardonnay</v>
          </cell>
          <cell r="L37" t="str">
            <v>Hvitvin</v>
          </cell>
          <cell r="M37">
            <v>0.75</v>
          </cell>
          <cell r="N37">
            <v>1118.5</v>
          </cell>
          <cell r="O37" t="str">
            <v>Nafstad AS</v>
          </cell>
          <cell r="P37" t="str">
            <v>Nafstad AS</v>
          </cell>
          <cell r="Q37">
            <v>176</v>
          </cell>
          <cell r="R37">
            <v>42</v>
          </cell>
          <cell r="S37">
            <v>18</v>
          </cell>
          <cell r="T37">
            <v>12</v>
          </cell>
          <cell r="U37">
            <v>18</v>
          </cell>
          <cell r="V37">
            <v>20</v>
          </cell>
          <cell r="W37">
            <v>12</v>
          </cell>
          <cell r="X37"/>
          <cell r="Y37">
            <v>18</v>
          </cell>
          <cell r="Z37">
            <v>6</v>
          </cell>
          <cell r="AA37">
            <v>6</v>
          </cell>
          <cell r="AB37">
            <v>6</v>
          </cell>
          <cell r="AC37">
            <v>6</v>
          </cell>
          <cell r="AD37">
            <v>12</v>
          </cell>
          <cell r="AE37"/>
          <cell r="AF37" t="str">
            <v>x</v>
          </cell>
          <cell r="AG37"/>
        </row>
        <row r="38">
          <cell r="B38">
            <v>20247501</v>
          </cell>
          <cell r="C38" t="str">
            <v>Boillot, H.</v>
          </cell>
          <cell r="D38" t="str">
            <v>Meursault Clos Richemont</v>
          </cell>
          <cell r="E38">
            <v>2023</v>
          </cell>
          <cell r="F38" t="str">
            <v>Frankrike</v>
          </cell>
          <cell r="G38" t="str">
            <v>Burgund</v>
          </cell>
          <cell r="H38" t="str">
            <v>Meursault</v>
          </cell>
          <cell r="J38" t="str">
            <v>Premier cru</v>
          </cell>
          <cell r="K38" t="str">
            <v>Chardonnay</v>
          </cell>
          <cell r="L38" t="str">
            <v>Hvitvin</v>
          </cell>
          <cell r="M38">
            <v>0.75</v>
          </cell>
          <cell r="N38">
            <v>2066.8000000000002</v>
          </cell>
          <cell r="O38" t="str">
            <v>Nafstad AS</v>
          </cell>
          <cell r="P38" t="str">
            <v>Nafstad AS</v>
          </cell>
          <cell r="Q38">
            <v>30</v>
          </cell>
          <cell r="R38">
            <v>12</v>
          </cell>
          <cell r="S38">
            <v>3</v>
          </cell>
          <cell r="T38"/>
          <cell r="U38">
            <v>3</v>
          </cell>
          <cell r="V38"/>
          <cell r="W38">
            <v>3</v>
          </cell>
          <cell r="X38"/>
          <cell r="Y38">
            <v>6</v>
          </cell>
          <cell r="Z38"/>
          <cell r="AA38"/>
          <cell r="AB38">
            <v>3</v>
          </cell>
          <cell r="AC38"/>
          <cell r="AD38"/>
          <cell r="AE38"/>
          <cell r="AF38"/>
          <cell r="AG38"/>
        </row>
        <row r="39">
          <cell r="B39">
            <v>20247601</v>
          </cell>
          <cell r="C39" t="str">
            <v>Boillot, H.</v>
          </cell>
          <cell r="D39" t="str">
            <v>Meursault Genevrieres</v>
          </cell>
          <cell r="E39">
            <v>2023</v>
          </cell>
          <cell r="F39" t="str">
            <v>Frankrike</v>
          </cell>
          <cell r="G39" t="str">
            <v>Burgund</v>
          </cell>
          <cell r="H39" t="str">
            <v>Meursault</v>
          </cell>
          <cell r="J39" t="str">
            <v>Premier cru</v>
          </cell>
          <cell r="K39" t="str">
            <v>Chardonnay</v>
          </cell>
          <cell r="L39" t="str">
            <v>Hvitvin</v>
          </cell>
          <cell r="M39">
            <v>0.75</v>
          </cell>
          <cell r="N39">
            <v>2066.8000000000002</v>
          </cell>
          <cell r="O39" t="str">
            <v>Nafstad AS</v>
          </cell>
          <cell r="P39" t="str">
            <v>Nafstad AS</v>
          </cell>
          <cell r="Q39">
            <v>6</v>
          </cell>
          <cell r="R39">
            <v>3</v>
          </cell>
          <cell r="S39">
            <v>1</v>
          </cell>
          <cell r="T39"/>
          <cell r="U39">
            <v>1</v>
          </cell>
          <cell r="V39"/>
          <cell r="W39"/>
          <cell r="X39"/>
          <cell r="Y39">
            <v>1</v>
          </cell>
          <cell r="Z39"/>
          <cell r="AA39"/>
          <cell r="AB39"/>
          <cell r="AC39"/>
          <cell r="AD39"/>
          <cell r="AE39"/>
          <cell r="AF39"/>
          <cell r="AG39"/>
        </row>
        <row r="40">
          <cell r="B40">
            <v>20247001</v>
          </cell>
          <cell r="C40" t="str">
            <v>Boillot, H.</v>
          </cell>
          <cell r="D40" t="str">
            <v>Meursault Gouttes d'Or</v>
          </cell>
          <cell r="E40">
            <v>2023</v>
          </cell>
          <cell r="F40" t="str">
            <v>Frankrike</v>
          </cell>
          <cell r="G40" t="str">
            <v>Burgund</v>
          </cell>
          <cell r="H40" t="str">
            <v>Meursault</v>
          </cell>
          <cell r="J40" t="str">
            <v>Premier cru</v>
          </cell>
          <cell r="K40" t="str">
            <v>Chardonnay</v>
          </cell>
          <cell r="L40" t="str">
            <v>Hvitvin</v>
          </cell>
          <cell r="M40">
            <v>0.75</v>
          </cell>
          <cell r="N40">
            <v>1665.7</v>
          </cell>
          <cell r="O40" t="str">
            <v>Nafstad AS</v>
          </cell>
          <cell r="P40" t="str">
            <v>Nafstad AS</v>
          </cell>
          <cell r="Q40">
            <v>12</v>
          </cell>
          <cell r="R40">
            <v>3</v>
          </cell>
          <cell r="S40">
            <v>2</v>
          </cell>
          <cell r="T40"/>
          <cell r="U40">
            <v>2</v>
          </cell>
          <cell r="V40">
            <v>2</v>
          </cell>
          <cell r="W40"/>
          <cell r="X40"/>
          <cell r="Y40">
            <v>3</v>
          </cell>
          <cell r="Z40"/>
          <cell r="AA40"/>
          <cell r="AB40"/>
          <cell r="AC40"/>
          <cell r="AD40"/>
          <cell r="AE40"/>
          <cell r="AF40"/>
          <cell r="AG40"/>
        </row>
        <row r="41">
          <cell r="B41">
            <v>20247701</v>
          </cell>
          <cell r="C41" t="str">
            <v>Boillot, H.</v>
          </cell>
          <cell r="D41" t="str">
            <v>Meursault Poruzots</v>
          </cell>
          <cell r="E41">
            <v>2023</v>
          </cell>
          <cell r="F41" t="str">
            <v>Frankrike</v>
          </cell>
          <cell r="G41" t="str">
            <v>Burgund</v>
          </cell>
          <cell r="H41" t="str">
            <v>Meursault</v>
          </cell>
          <cell r="J41" t="str">
            <v>Premier cru</v>
          </cell>
          <cell r="K41" t="str">
            <v>Chardonnay</v>
          </cell>
          <cell r="L41" t="str">
            <v>Hvitvin</v>
          </cell>
          <cell r="M41">
            <v>0.75</v>
          </cell>
          <cell r="N41">
            <v>1665.7</v>
          </cell>
          <cell r="O41" t="str">
            <v>Nafstad AS</v>
          </cell>
          <cell r="P41" t="str">
            <v>Nafstad AS</v>
          </cell>
          <cell r="Q41">
            <v>12</v>
          </cell>
          <cell r="R41">
            <v>3</v>
          </cell>
          <cell r="S41">
            <v>2</v>
          </cell>
          <cell r="T41"/>
          <cell r="U41">
            <v>2</v>
          </cell>
          <cell r="V41"/>
          <cell r="W41"/>
          <cell r="X41"/>
          <cell r="Y41">
            <v>3</v>
          </cell>
          <cell r="Z41"/>
          <cell r="AA41"/>
          <cell r="AB41"/>
          <cell r="AC41">
            <v>2</v>
          </cell>
          <cell r="AD41"/>
          <cell r="AE41"/>
          <cell r="AF41"/>
          <cell r="AG41"/>
        </row>
        <row r="42">
          <cell r="B42">
            <v>20247801</v>
          </cell>
          <cell r="C42" t="str">
            <v>Boillot, H.</v>
          </cell>
          <cell r="D42" t="str">
            <v>Puligny-Montrachet</v>
          </cell>
          <cell r="E42">
            <v>2023</v>
          </cell>
          <cell r="F42" t="str">
            <v>Frankrike</v>
          </cell>
          <cell r="G42" t="str">
            <v>Burgund</v>
          </cell>
          <cell r="H42" t="str">
            <v>Puligny-Montrachet</v>
          </cell>
          <cell r="K42" t="str">
            <v>Chardonnay</v>
          </cell>
          <cell r="L42" t="str">
            <v>Hvitvin</v>
          </cell>
          <cell r="M42">
            <v>0.75</v>
          </cell>
          <cell r="N42">
            <v>1118.5</v>
          </cell>
          <cell r="O42" t="str">
            <v>Nafstad AS</v>
          </cell>
          <cell r="P42" t="str">
            <v>Nafstad AS</v>
          </cell>
          <cell r="Q42">
            <v>60</v>
          </cell>
          <cell r="R42">
            <v>12</v>
          </cell>
          <cell r="S42">
            <v>6</v>
          </cell>
          <cell r="T42"/>
          <cell r="U42">
            <v>6</v>
          </cell>
          <cell r="V42">
            <v>6</v>
          </cell>
          <cell r="W42">
            <v>6</v>
          </cell>
          <cell r="X42">
            <v>18</v>
          </cell>
          <cell r="Y42">
            <v>6</v>
          </cell>
          <cell r="Z42"/>
          <cell r="AA42"/>
          <cell r="AB42"/>
          <cell r="AC42"/>
          <cell r="AD42"/>
          <cell r="AE42"/>
          <cell r="AF42"/>
          <cell r="AG42"/>
        </row>
        <row r="43">
          <cell r="B43">
            <v>20248801</v>
          </cell>
          <cell r="C43" t="str">
            <v>Boillot, H.</v>
          </cell>
          <cell r="D43" t="str">
            <v>Puligny-Montrachet Clos de la Mouchere</v>
          </cell>
          <cell r="E43">
            <v>2023</v>
          </cell>
          <cell r="F43" t="str">
            <v>Frankrike</v>
          </cell>
          <cell r="G43" t="str">
            <v>Burgund</v>
          </cell>
          <cell r="H43" t="str">
            <v>Puligny-Montrachet</v>
          </cell>
          <cell r="J43" t="str">
            <v>Premier cru</v>
          </cell>
          <cell r="K43" t="str">
            <v>Chardonnay</v>
          </cell>
          <cell r="L43" t="str">
            <v>Hvitvin</v>
          </cell>
          <cell r="M43">
            <v>0.75</v>
          </cell>
          <cell r="N43">
            <v>2267.4</v>
          </cell>
          <cell r="O43" t="str">
            <v>Nafstad AS</v>
          </cell>
          <cell r="P43" t="str">
            <v>Nafstad AS</v>
          </cell>
          <cell r="Q43">
            <v>180</v>
          </cell>
          <cell r="R43">
            <v>42</v>
          </cell>
          <cell r="S43">
            <v>18</v>
          </cell>
          <cell r="T43">
            <v>12</v>
          </cell>
          <cell r="U43">
            <v>18</v>
          </cell>
          <cell r="V43">
            <v>12</v>
          </cell>
          <cell r="W43">
            <v>12</v>
          </cell>
          <cell r="X43">
            <v>12</v>
          </cell>
          <cell r="Y43">
            <v>18</v>
          </cell>
          <cell r="Z43">
            <v>6</v>
          </cell>
          <cell r="AA43"/>
          <cell r="AB43">
            <v>6</v>
          </cell>
          <cell r="AC43">
            <v>12</v>
          </cell>
          <cell r="AD43">
            <v>12</v>
          </cell>
          <cell r="AE43" t="str">
            <v>x</v>
          </cell>
          <cell r="AF43"/>
          <cell r="AG43"/>
        </row>
        <row r="44">
          <cell r="B44">
            <v>20248701</v>
          </cell>
          <cell r="C44" t="str">
            <v>Boillot, H.</v>
          </cell>
          <cell r="D44" t="str">
            <v>Puligny-Montrachet Pucelles</v>
          </cell>
          <cell r="E44">
            <v>2023</v>
          </cell>
          <cell r="F44" t="str">
            <v>Frankrike</v>
          </cell>
          <cell r="G44" t="str">
            <v>Burgund</v>
          </cell>
          <cell r="H44" t="str">
            <v>Puligny-Montrachet</v>
          </cell>
          <cell r="J44" t="str">
            <v>Premier cru</v>
          </cell>
          <cell r="K44" t="str">
            <v>Chardonnay</v>
          </cell>
          <cell r="L44" t="str">
            <v>Hvitvin</v>
          </cell>
          <cell r="M44">
            <v>0.75</v>
          </cell>
          <cell r="N44">
            <v>2066.8000000000002</v>
          </cell>
          <cell r="O44" t="str">
            <v>Nafstad AS</v>
          </cell>
          <cell r="P44" t="str">
            <v>Nafstad AS</v>
          </cell>
          <cell r="Q44">
            <v>24</v>
          </cell>
          <cell r="R44">
            <v>6</v>
          </cell>
          <cell r="S44">
            <v>3</v>
          </cell>
          <cell r="T44">
            <v>1</v>
          </cell>
          <cell r="U44">
            <v>3</v>
          </cell>
          <cell r="V44">
            <v>1</v>
          </cell>
          <cell r="W44">
            <v>1</v>
          </cell>
          <cell r="X44"/>
          <cell r="Y44">
            <v>4</v>
          </cell>
          <cell r="Z44">
            <v>1</v>
          </cell>
          <cell r="AA44">
            <v>1</v>
          </cell>
          <cell r="AB44">
            <v>1</v>
          </cell>
          <cell r="AC44">
            <v>1</v>
          </cell>
          <cell r="AD44">
            <v>1</v>
          </cell>
          <cell r="AE44"/>
          <cell r="AF44"/>
          <cell r="AG44"/>
        </row>
        <row r="45">
          <cell r="B45">
            <v>20248901</v>
          </cell>
          <cell r="C45" t="str">
            <v>Boillot, H.</v>
          </cell>
          <cell r="D45" t="str">
            <v>Puligny-Montrachet Perrieres</v>
          </cell>
          <cell r="E45">
            <v>2023</v>
          </cell>
          <cell r="F45" t="str">
            <v>Frankrike</v>
          </cell>
          <cell r="G45" t="str">
            <v>Burgund</v>
          </cell>
          <cell r="H45" t="str">
            <v>Puligny-Montrachet</v>
          </cell>
          <cell r="J45" t="str">
            <v>Premier cru</v>
          </cell>
          <cell r="K45" t="str">
            <v>Chardonnay</v>
          </cell>
          <cell r="L45" t="str">
            <v>Hvitvin</v>
          </cell>
          <cell r="M45">
            <v>0.75</v>
          </cell>
          <cell r="N45">
            <v>2066.8000000000002</v>
          </cell>
          <cell r="O45" t="str">
            <v>Nafstad AS</v>
          </cell>
          <cell r="P45" t="str">
            <v>Nafstad AS</v>
          </cell>
          <cell r="Q45">
            <v>12</v>
          </cell>
          <cell r="R45">
            <v>3</v>
          </cell>
          <cell r="S45">
            <v>2</v>
          </cell>
          <cell r="T45"/>
          <cell r="U45">
            <v>2</v>
          </cell>
          <cell r="V45">
            <v>1</v>
          </cell>
          <cell r="W45"/>
          <cell r="X45"/>
          <cell r="Y45">
            <v>2</v>
          </cell>
          <cell r="Z45">
            <v>1</v>
          </cell>
          <cell r="AA45"/>
          <cell r="AB45"/>
          <cell r="AC45">
            <v>1</v>
          </cell>
          <cell r="AD45"/>
          <cell r="AE45"/>
          <cell r="AF45"/>
          <cell r="AG45"/>
        </row>
        <row r="46">
          <cell r="B46">
            <v>20248305</v>
          </cell>
          <cell r="C46" t="str">
            <v>Boillot, H.</v>
          </cell>
          <cell r="D46" t="str">
            <v>Puligny-Montrachet Clos de la Mouchere</v>
          </cell>
          <cell r="E46">
            <v>2023</v>
          </cell>
          <cell r="F46" t="str">
            <v>Frankrike</v>
          </cell>
          <cell r="G46" t="str">
            <v>Burgund</v>
          </cell>
          <cell r="H46" t="str">
            <v>Puligny-Montrachet</v>
          </cell>
          <cell r="J46" t="str">
            <v>Premier cru</v>
          </cell>
          <cell r="K46" t="str">
            <v>Chardonnay</v>
          </cell>
          <cell r="L46" t="str">
            <v>Hvitvin</v>
          </cell>
          <cell r="M46">
            <v>1.5</v>
          </cell>
          <cell r="N46">
            <v>4839</v>
          </cell>
          <cell r="O46" t="str">
            <v>Nafstad AS</v>
          </cell>
          <cell r="P46" t="str">
            <v>Nafstad AS</v>
          </cell>
          <cell r="Q46">
            <v>12</v>
          </cell>
          <cell r="R46">
            <v>6</v>
          </cell>
          <cell r="S46">
            <v>2</v>
          </cell>
          <cell r="T46"/>
          <cell r="U46">
            <v>2</v>
          </cell>
          <cell r="V46"/>
          <cell r="W46"/>
          <cell r="X46"/>
          <cell r="Y46">
            <v>2</v>
          </cell>
          <cell r="Z46"/>
          <cell r="AA46"/>
          <cell r="AB46"/>
          <cell r="AC46"/>
          <cell r="AD46"/>
          <cell r="AE46"/>
          <cell r="AF46"/>
          <cell r="AG46"/>
        </row>
        <row r="47">
          <cell r="B47">
            <v>20248401</v>
          </cell>
          <cell r="C47" t="str">
            <v>Boillot, H.</v>
          </cell>
          <cell r="D47" t="str">
            <v>Batard-Montrachet</v>
          </cell>
          <cell r="E47">
            <v>2023</v>
          </cell>
          <cell r="F47" t="str">
            <v>Frankrike</v>
          </cell>
          <cell r="G47" t="str">
            <v>Burgund</v>
          </cell>
          <cell r="H47" t="str">
            <v>Puligny-Montrachet/Chassagne-Montrachet</v>
          </cell>
          <cell r="J47" t="str">
            <v>Grand cru</v>
          </cell>
          <cell r="K47" t="str">
            <v>Chardonnay</v>
          </cell>
          <cell r="L47" t="str">
            <v>Hvitvin</v>
          </cell>
          <cell r="M47">
            <v>0.75</v>
          </cell>
          <cell r="N47">
            <v>8412.5</v>
          </cell>
          <cell r="O47" t="str">
            <v>Nafstad AS</v>
          </cell>
          <cell r="P47" t="str">
            <v>Nafstad AS</v>
          </cell>
          <cell r="Q47">
            <v>11</v>
          </cell>
          <cell r="R47">
            <v>5</v>
          </cell>
          <cell r="S47">
            <v>2</v>
          </cell>
          <cell r="T47"/>
          <cell r="U47">
            <v>2</v>
          </cell>
          <cell r="V47"/>
          <cell r="W47"/>
          <cell r="X47"/>
          <cell r="Y47">
            <v>2</v>
          </cell>
          <cell r="Z47"/>
          <cell r="AA47"/>
          <cell r="AB47"/>
          <cell r="AC47"/>
          <cell r="AD47"/>
          <cell r="AE47"/>
          <cell r="AF47"/>
          <cell r="AG47"/>
        </row>
        <row r="48">
          <cell r="B48">
            <v>20248501</v>
          </cell>
          <cell r="C48" t="str">
            <v>Boillot, H.</v>
          </cell>
          <cell r="D48" t="str">
            <v>Montrachet</v>
          </cell>
          <cell r="E48">
            <v>2023</v>
          </cell>
          <cell r="F48" t="str">
            <v>Frankrike</v>
          </cell>
          <cell r="G48" t="str">
            <v>Burgund</v>
          </cell>
          <cell r="H48" t="str">
            <v>Puligny-Montrachet/Chassagne-Montrachet</v>
          </cell>
          <cell r="J48" t="str">
            <v>Grand cru</v>
          </cell>
          <cell r="K48" t="str">
            <v>Chardonnay</v>
          </cell>
          <cell r="L48" t="str">
            <v>Hvitvin</v>
          </cell>
          <cell r="M48">
            <v>0.75</v>
          </cell>
          <cell r="N48">
            <v>18137.5</v>
          </cell>
          <cell r="O48" t="str">
            <v>Nafstad AS</v>
          </cell>
          <cell r="P48" t="str">
            <v>Nafstad AS</v>
          </cell>
          <cell r="Q48">
            <v>9</v>
          </cell>
          <cell r="R48">
            <v>2</v>
          </cell>
          <cell r="S48">
            <v>2</v>
          </cell>
          <cell r="T48"/>
          <cell r="U48">
            <v>2</v>
          </cell>
          <cell r="V48"/>
          <cell r="W48"/>
          <cell r="X48"/>
          <cell r="Y48">
            <v>3</v>
          </cell>
          <cell r="Z48"/>
          <cell r="AA48"/>
          <cell r="AB48"/>
          <cell r="AC48"/>
          <cell r="AD48"/>
          <cell r="AE48"/>
          <cell r="AF48"/>
          <cell r="AG48" t="str">
            <v>1 flaske pr kunde</v>
          </cell>
        </row>
        <row r="49">
          <cell r="B49">
            <v>20247101</v>
          </cell>
          <cell r="C49" t="str">
            <v>Boillot, H.</v>
          </cell>
          <cell r="D49" t="str">
            <v>Bonnes-Mares</v>
          </cell>
          <cell r="E49">
            <v>2023</v>
          </cell>
          <cell r="F49" t="str">
            <v>Frankrike</v>
          </cell>
          <cell r="G49" t="str">
            <v>Burgund</v>
          </cell>
          <cell r="H49" t="str">
            <v>Chambolle-Musigny/Bonnes-Mares</v>
          </cell>
          <cell r="J49" t="str">
            <v>Grand cru</v>
          </cell>
          <cell r="K49" t="str">
            <v>Pinot Noir</v>
          </cell>
          <cell r="L49" t="str">
            <v>Rødvin</v>
          </cell>
          <cell r="M49">
            <v>0.75</v>
          </cell>
          <cell r="N49">
            <v>6447.5</v>
          </cell>
          <cell r="O49" t="str">
            <v>Nafstad AS</v>
          </cell>
          <cell r="P49" t="str">
            <v>Nafstad AS</v>
          </cell>
          <cell r="Q49">
            <v>6</v>
          </cell>
          <cell r="R49">
            <v>2</v>
          </cell>
          <cell r="S49">
            <v>1</v>
          </cell>
          <cell r="T49"/>
          <cell r="U49">
            <v>1</v>
          </cell>
          <cell r="V49"/>
          <cell r="W49"/>
          <cell r="X49"/>
          <cell r="Y49">
            <v>2</v>
          </cell>
          <cell r="Z49"/>
          <cell r="AA49"/>
          <cell r="AB49"/>
          <cell r="AC49"/>
          <cell r="AD49"/>
          <cell r="AE49"/>
          <cell r="AF49"/>
          <cell r="AG49"/>
        </row>
        <row r="50">
          <cell r="B50">
            <v>20247301</v>
          </cell>
          <cell r="C50" t="str">
            <v>Boillot, H.</v>
          </cell>
          <cell r="D50" t="str">
            <v>Chambertin</v>
          </cell>
          <cell r="E50">
            <v>2023</v>
          </cell>
          <cell r="F50" t="str">
            <v>Frankrike</v>
          </cell>
          <cell r="G50" t="str">
            <v>Burgund</v>
          </cell>
          <cell r="H50" t="str">
            <v>Gevrey-Chambertin</v>
          </cell>
          <cell r="J50" t="str">
            <v>Grand cru</v>
          </cell>
          <cell r="K50" t="str">
            <v>Pinot Noir</v>
          </cell>
          <cell r="L50" t="str">
            <v>Rødvin</v>
          </cell>
          <cell r="M50">
            <v>0.75</v>
          </cell>
          <cell r="N50">
            <v>6447.5</v>
          </cell>
          <cell r="O50" t="str">
            <v>Nafstad AS</v>
          </cell>
          <cell r="P50" t="str">
            <v>Nafstad AS</v>
          </cell>
          <cell r="Q50">
            <v>6</v>
          </cell>
          <cell r="R50">
            <v>2</v>
          </cell>
          <cell r="S50">
            <v>1</v>
          </cell>
          <cell r="T50"/>
          <cell r="U50">
            <v>1</v>
          </cell>
          <cell r="V50"/>
          <cell r="W50"/>
          <cell r="X50"/>
          <cell r="Y50">
            <v>2</v>
          </cell>
          <cell r="Z50"/>
          <cell r="AA50"/>
          <cell r="AB50"/>
          <cell r="AC50"/>
          <cell r="AD50"/>
          <cell r="AE50"/>
          <cell r="AF50"/>
          <cell r="AG50"/>
        </row>
        <row r="51">
          <cell r="B51">
            <v>20248101</v>
          </cell>
          <cell r="C51" t="str">
            <v>Boillot, H.</v>
          </cell>
          <cell r="D51" t="str">
            <v>Volnay</v>
          </cell>
          <cell r="E51">
            <v>2023</v>
          </cell>
          <cell r="F51" t="str">
            <v>Frankrike</v>
          </cell>
          <cell r="G51" t="str">
            <v>Burgund</v>
          </cell>
          <cell r="H51" t="str">
            <v>Volnay</v>
          </cell>
          <cell r="K51" t="str">
            <v>Pinot Noir</v>
          </cell>
          <cell r="L51" t="str">
            <v>Rødvin</v>
          </cell>
          <cell r="M51">
            <v>0.75</v>
          </cell>
          <cell r="N51">
            <v>907.1</v>
          </cell>
          <cell r="O51" t="str">
            <v>Nafstad AS</v>
          </cell>
          <cell r="P51" t="str">
            <v>Nafstad AS</v>
          </cell>
          <cell r="Q51">
            <v>24</v>
          </cell>
          <cell r="R51">
            <v>6</v>
          </cell>
          <cell r="S51">
            <v>2</v>
          </cell>
          <cell r="T51">
            <v>2</v>
          </cell>
          <cell r="U51">
            <v>2</v>
          </cell>
          <cell r="V51"/>
          <cell r="W51">
            <v>2</v>
          </cell>
          <cell r="X51"/>
          <cell r="Y51">
            <v>2</v>
          </cell>
          <cell r="Z51">
            <v>2</v>
          </cell>
          <cell r="AA51">
            <v>2</v>
          </cell>
          <cell r="AB51">
            <v>2</v>
          </cell>
          <cell r="AC51"/>
          <cell r="AD51">
            <v>2</v>
          </cell>
          <cell r="AE51"/>
          <cell r="AF51"/>
          <cell r="AG51"/>
        </row>
        <row r="52">
          <cell r="B52">
            <v>20248001</v>
          </cell>
          <cell r="C52" t="str">
            <v>Boillot, H.</v>
          </cell>
          <cell r="D52" t="str">
            <v>Volnay Caillerets</v>
          </cell>
          <cell r="E52">
            <v>2023</v>
          </cell>
          <cell r="F52" t="str">
            <v>Frankrike</v>
          </cell>
          <cell r="G52" t="str">
            <v>Burgund</v>
          </cell>
          <cell r="H52" t="str">
            <v>Volnay</v>
          </cell>
          <cell r="J52" t="str">
            <v>Premier cru</v>
          </cell>
          <cell r="K52" t="str">
            <v>Pinot Noir</v>
          </cell>
          <cell r="L52" t="str">
            <v>Rødvin</v>
          </cell>
          <cell r="M52">
            <v>0.75</v>
          </cell>
          <cell r="N52">
            <v>1438.1</v>
          </cell>
          <cell r="O52" t="str">
            <v>Nafstad AS</v>
          </cell>
          <cell r="P52" t="str">
            <v>Nafstad AS</v>
          </cell>
          <cell r="Q52">
            <v>24</v>
          </cell>
          <cell r="R52">
            <v>6</v>
          </cell>
          <cell r="S52">
            <v>2</v>
          </cell>
          <cell r="T52">
            <v>2</v>
          </cell>
          <cell r="U52">
            <v>2</v>
          </cell>
          <cell r="V52"/>
          <cell r="W52">
            <v>2</v>
          </cell>
          <cell r="X52"/>
          <cell r="Y52">
            <v>2</v>
          </cell>
          <cell r="Z52">
            <v>2</v>
          </cell>
          <cell r="AA52"/>
          <cell r="AB52">
            <v>2</v>
          </cell>
          <cell r="AC52">
            <v>2</v>
          </cell>
          <cell r="AD52">
            <v>2</v>
          </cell>
          <cell r="AE52"/>
          <cell r="AF52"/>
          <cell r="AG52"/>
        </row>
        <row r="53">
          <cell r="B53">
            <v>20248201</v>
          </cell>
          <cell r="C53" t="str">
            <v>Boillot, H.</v>
          </cell>
          <cell r="D53" t="str">
            <v>Volnay Chevrets</v>
          </cell>
          <cell r="E53">
            <v>2023</v>
          </cell>
          <cell r="F53" t="str">
            <v>Frankrike</v>
          </cell>
          <cell r="G53" t="str">
            <v>Burgund</v>
          </cell>
          <cell r="H53" t="str">
            <v>Volnay</v>
          </cell>
          <cell r="J53" t="str">
            <v>Premier cru</v>
          </cell>
          <cell r="K53" t="str">
            <v>Pinot Noir</v>
          </cell>
          <cell r="L53" t="str">
            <v>Rødvin</v>
          </cell>
          <cell r="M53">
            <v>0.75</v>
          </cell>
          <cell r="N53">
            <v>1237.5999999999999</v>
          </cell>
          <cell r="O53" t="str">
            <v>Nafstad AS</v>
          </cell>
          <cell r="P53" t="str">
            <v>Nafstad AS</v>
          </cell>
          <cell r="Q53">
            <v>18</v>
          </cell>
          <cell r="R53">
            <v>6</v>
          </cell>
          <cell r="S53">
            <v>2</v>
          </cell>
          <cell r="T53">
            <v>2</v>
          </cell>
          <cell r="U53">
            <v>2</v>
          </cell>
          <cell r="V53"/>
          <cell r="W53">
            <v>2</v>
          </cell>
          <cell r="X53"/>
          <cell r="Y53">
            <v>2</v>
          </cell>
          <cell r="Z53">
            <v>2</v>
          </cell>
          <cell r="AA53"/>
          <cell r="AB53"/>
          <cell r="AC53"/>
          <cell r="AD53"/>
          <cell r="AE53"/>
          <cell r="AF53"/>
          <cell r="AG53"/>
        </row>
        <row r="54">
          <cell r="B54">
            <v>20247401</v>
          </cell>
          <cell r="C54" t="str">
            <v>Boillot, H.</v>
          </cell>
          <cell r="D54" t="str">
            <v>Volnay Fremiets</v>
          </cell>
          <cell r="E54">
            <v>2023</v>
          </cell>
          <cell r="F54" t="str">
            <v>Frankrike</v>
          </cell>
          <cell r="G54" t="str">
            <v>Burgund</v>
          </cell>
          <cell r="H54" t="str">
            <v>Volnay</v>
          </cell>
          <cell r="J54" t="str">
            <v>Premier cru</v>
          </cell>
          <cell r="K54" t="str">
            <v>Pinot Noir</v>
          </cell>
          <cell r="L54" t="str">
            <v>Rødvin</v>
          </cell>
          <cell r="M54">
            <v>0.75</v>
          </cell>
          <cell r="N54">
            <v>1237.5999999999999</v>
          </cell>
          <cell r="O54" t="str">
            <v>Nafstad AS</v>
          </cell>
          <cell r="P54" t="str">
            <v>Nafstad AS</v>
          </cell>
          <cell r="Q54">
            <v>36</v>
          </cell>
          <cell r="R54">
            <v>6</v>
          </cell>
          <cell r="S54">
            <v>3</v>
          </cell>
          <cell r="T54">
            <v>4</v>
          </cell>
          <cell r="U54">
            <v>3</v>
          </cell>
          <cell r="V54">
            <v>2</v>
          </cell>
          <cell r="W54">
            <v>3</v>
          </cell>
          <cell r="X54"/>
          <cell r="Y54">
            <v>3</v>
          </cell>
          <cell r="Z54">
            <v>2</v>
          </cell>
          <cell r="AA54">
            <v>2</v>
          </cell>
          <cell r="AB54">
            <v>2</v>
          </cell>
          <cell r="AC54">
            <v>2</v>
          </cell>
          <cell r="AD54">
            <v>4</v>
          </cell>
          <cell r="AE54"/>
          <cell r="AF54"/>
          <cell r="AG54"/>
        </row>
        <row r="55">
          <cell r="B55">
            <v>20247201</v>
          </cell>
          <cell r="C55" t="str">
            <v>Boillot, H.</v>
          </cell>
          <cell r="D55" t="str">
            <v>Clos  Vougeot</v>
          </cell>
          <cell r="E55">
            <v>2023</v>
          </cell>
          <cell r="F55" t="str">
            <v>Frankrike</v>
          </cell>
          <cell r="G55" t="str">
            <v>Burgund</v>
          </cell>
          <cell r="H55" t="str">
            <v>Vougeot</v>
          </cell>
          <cell r="J55" t="str">
            <v>Grand cru</v>
          </cell>
          <cell r="K55" t="str">
            <v>Pinot Noir</v>
          </cell>
          <cell r="L55" t="str">
            <v>Rødvin</v>
          </cell>
          <cell r="M55">
            <v>0.75</v>
          </cell>
          <cell r="N55">
            <v>3546.5</v>
          </cell>
          <cell r="O55" t="str">
            <v>Nafstad AS</v>
          </cell>
          <cell r="P55" t="str">
            <v>Nafstad AS</v>
          </cell>
          <cell r="Q55">
            <v>6</v>
          </cell>
          <cell r="R55">
            <v>3</v>
          </cell>
          <cell r="S55">
            <v>1</v>
          </cell>
          <cell r="T55"/>
          <cell r="U55">
            <v>1</v>
          </cell>
          <cell r="V55"/>
          <cell r="W55"/>
          <cell r="X55"/>
          <cell r="Y55">
            <v>1</v>
          </cell>
          <cell r="Z55"/>
          <cell r="AA55"/>
          <cell r="AB55"/>
          <cell r="AC55"/>
          <cell r="AD55"/>
          <cell r="AE55"/>
          <cell r="AF55"/>
          <cell r="AG55"/>
        </row>
        <row r="56">
          <cell r="B56">
            <v>20267401</v>
          </cell>
          <cell r="C56" t="str">
            <v>Boillot, J-M.</v>
          </cell>
          <cell r="D56" t="str">
            <v>Chassagne-Montrachet</v>
          </cell>
          <cell r="E56">
            <v>2023</v>
          </cell>
          <cell r="F56" t="str">
            <v>Frankrike</v>
          </cell>
          <cell r="G56" t="str">
            <v>Burgund</v>
          </cell>
          <cell r="H56" t="str">
            <v>Chassagne-Montrachet</v>
          </cell>
          <cell r="K56" t="str">
            <v>Chardonnay</v>
          </cell>
          <cell r="L56" t="str">
            <v>Hvitvin</v>
          </cell>
          <cell r="M56">
            <v>0.75</v>
          </cell>
          <cell r="N56">
            <v>1058.7</v>
          </cell>
          <cell r="O56" t="str">
            <v>Nafstad AS</v>
          </cell>
          <cell r="P56" t="str">
            <v>Nafstad AS</v>
          </cell>
          <cell r="Q56">
            <v>144</v>
          </cell>
          <cell r="R56">
            <v>36</v>
          </cell>
          <cell r="S56">
            <v>12</v>
          </cell>
          <cell r="T56">
            <v>12</v>
          </cell>
          <cell r="U56">
            <v>12</v>
          </cell>
          <cell r="V56">
            <v>12</v>
          </cell>
          <cell r="W56">
            <v>12</v>
          </cell>
          <cell r="X56"/>
          <cell r="Y56">
            <v>12</v>
          </cell>
          <cell r="Z56">
            <v>12</v>
          </cell>
          <cell r="AA56"/>
          <cell r="AB56"/>
          <cell r="AC56">
            <v>12</v>
          </cell>
          <cell r="AD56">
            <v>12</v>
          </cell>
          <cell r="AE56"/>
          <cell r="AF56"/>
          <cell r="AG56"/>
        </row>
        <row r="57">
          <cell r="B57">
            <v>20267501</v>
          </cell>
          <cell r="C57" t="str">
            <v>Boillot, J-M.</v>
          </cell>
          <cell r="D57" t="str">
            <v>Puligny-Montrachet</v>
          </cell>
          <cell r="E57">
            <v>2023</v>
          </cell>
          <cell r="F57" t="str">
            <v>Frankrike</v>
          </cell>
          <cell r="G57" t="str">
            <v>Burgund</v>
          </cell>
          <cell r="H57" t="str">
            <v>Puligny-Montrachet</v>
          </cell>
          <cell r="K57" t="str">
            <v>Chardonnay</v>
          </cell>
          <cell r="L57" t="str">
            <v>Hvitvin</v>
          </cell>
          <cell r="M57">
            <v>0.75</v>
          </cell>
          <cell r="N57">
            <v>1058.5</v>
          </cell>
          <cell r="O57" t="str">
            <v>Nafstad AS</v>
          </cell>
          <cell r="P57" t="str">
            <v>Nafstad AS</v>
          </cell>
          <cell r="Q57">
            <v>360</v>
          </cell>
          <cell r="R57">
            <v>60</v>
          </cell>
          <cell r="S57">
            <v>48</v>
          </cell>
          <cell r="T57">
            <v>12</v>
          </cell>
          <cell r="U57">
            <v>48</v>
          </cell>
          <cell r="V57">
            <v>48</v>
          </cell>
          <cell r="W57">
            <v>12</v>
          </cell>
          <cell r="X57"/>
          <cell r="Y57">
            <v>48</v>
          </cell>
          <cell r="Z57">
            <v>12</v>
          </cell>
          <cell r="AA57">
            <v>12</v>
          </cell>
          <cell r="AB57">
            <v>12</v>
          </cell>
          <cell r="AC57">
            <v>24</v>
          </cell>
          <cell r="AD57">
            <v>24</v>
          </cell>
          <cell r="AE57" t="str">
            <v>x</v>
          </cell>
          <cell r="AF57" t="str">
            <v>x</v>
          </cell>
          <cell r="AG57"/>
        </row>
        <row r="58">
          <cell r="B58">
            <v>20267901</v>
          </cell>
          <cell r="C58" t="str">
            <v>Boillot, J-M.</v>
          </cell>
          <cell r="D58" t="str">
            <v>Puligny-Montrachet Champs Canet</v>
          </cell>
          <cell r="E58">
            <v>2023</v>
          </cell>
          <cell r="F58" t="str">
            <v>Frankrike</v>
          </cell>
          <cell r="G58" t="str">
            <v>Burgund</v>
          </cell>
          <cell r="H58" t="str">
            <v>Puligny-Montrachet</v>
          </cell>
          <cell r="J58" t="str">
            <v>Premier cru</v>
          </cell>
          <cell r="K58" t="str">
            <v>Chardonnay</v>
          </cell>
          <cell r="L58" t="str">
            <v>Hvitvin</v>
          </cell>
          <cell r="M58">
            <v>0.75</v>
          </cell>
          <cell r="N58">
            <v>1318.9</v>
          </cell>
          <cell r="O58" t="str">
            <v>Nafstad AS</v>
          </cell>
          <cell r="P58" t="str">
            <v>Nafstad AS</v>
          </cell>
          <cell r="Q58">
            <v>180</v>
          </cell>
          <cell r="R58">
            <v>36</v>
          </cell>
          <cell r="S58">
            <v>18</v>
          </cell>
          <cell r="T58">
            <v>12</v>
          </cell>
          <cell r="U58">
            <v>18</v>
          </cell>
          <cell r="V58">
            <v>12</v>
          </cell>
          <cell r="W58">
            <v>12</v>
          </cell>
          <cell r="X58"/>
          <cell r="Y58">
            <v>48</v>
          </cell>
          <cell r="Z58"/>
          <cell r="AA58"/>
          <cell r="AB58">
            <v>12</v>
          </cell>
          <cell r="AC58"/>
          <cell r="AD58">
            <v>12</v>
          </cell>
          <cell r="AE58"/>
          <cell r="AF58"/>
          <cell r="AG58"/>
        </row>
        <row r="59">
          <cell r="B59">
            <v>20267301</v>
          </cell>
          <cell r="C59" t="str">
            <v>Boillot, J-M.</v>
          </cell>
          <cell r="D59" t="str">
            <v>Puligny-Montrachet Combettes</v>
          </cell>
          <cell r="E59">
            <v>2023</v>
          </cell>
          <cell r="F59" t="str">
            <v>Frankrike</v>
          </cell>
          <cell r="G59" t="str">
            <v>Burgund</v>
          </cell>
          <cell r="H59" t="str">
            <v>Puligny-Montrachet</v>
          </cell>
          <cell r="J59" t="str">
            <v>Premier cru</v>
          </cell>
          <cell r="K59" t="str">
            <v>Chardonnay</v>
          </cell>
          <cell r="L59" t="str">
            <v>Hvitvin</v>
          </cell>
          <cell r="M59">
            <v>0.75</v>
          </cell>
          <cell r="N59">
            <v>1427</v>
          </cell>
          <cell r="O59" t="str">
            <v>Nafstad AS</v>
          </cell>
          <cell r="P59" t="str">
            <v>Nafstad AS</v>
          </cell>
          <cell r="Q59">
            <v>108</v>
          </cell>
          <cell r="R59">
            <v>24</v>
          </cell>
          <cell r="S59">
            <v>12</v>
          </cell>
          <cell r="T59"/>
          <cell r="U59">
            <v>12</v>
          </cell>
          <cell r="V59">
            <v>12</v>
          </cell>
          <cell r="W59"/>
          <cell r="X59"/>
          <cell r="Y59">
            <v>24</v>
          </cell>
          <cell r="Z59">
            <v>12</v>
          </cell>
          <cell r="AA59"/>
          <cell r="AB59"/>
          <cell r="AC59">
            <v>12</v>
          </cell>
          <cell r="AD59"/>
          <cell r="AE59"/>
          <cell r="AF59"/>
          <cell r="AG59"/>
        </row>
        <row r="60">
          <cell r="B60">
            <v>20267701</v>
          </cell>
          <cell r="C60" t="str">
            <v>Boillot, J-M.</v>
          </cell>
          <cell r="D60" t="str">
            <v>Puligny-Montrachet Truffieres</v>
          </cell>
          <cell r="E60">
            <v>2023</v>
          </cell>
          <cell r="F60" t="str">
            <v>Frankrike</v>
          </cell>
          <cell r="G60" t="str">
            <v>Burgund</v>
          </cell>
          <cell r="H60" t="str">
            <v>Puligny-Montrachet</v>
          </cell>
          <cell r="J60" t="str">
            <v>Premier cru</v>
          </cell>
          <cell r="K60" t="str">
            <v>Chardonnay</v>
          </cell>
          <cell r="L60" t="str">
            <v>Hvitvin</v>
          </cell>
          <cell r="M60">
            <v>0.75</v>
          </cell>
          <cell r="N60">
            <v>1427</v>
          </cell>
          <cell r="O60" t="str">
            <v>Nafstad AS</v>
          </cell>
          <cell r="P60" t="str">
            <v>Nafstad AS</v>
          </cell>
          <cell r="Q60">
            <v>48</v>
          </cell>
          <cell r="R60">
            <v>12</v>
          </cell>
          <cell r="S60">
            <v>6</v>
          </cell>
          <cell r="T60"/>
          <cell r="U60">
            <v>6</v>
          </cell>
          <cell r="V60">
            <v>6</v>
          </cell>
          <cell r="W60">
            <v>6</v>
          </cell>
          <cell r="X60"/>
          <cell r="Y60">
            <v>6</v>
          </cell>
          <cell r="Z60"/>
          <cell r="AA60"/>
          <cell r="AB60"/>
          <cell r="AC60"/>
          <cell r="AD60">
            <v>6</v>
          </cell>
          <cell r="AE60"/>
          <cell r="AF60"/>
          <cell r="AG60"/>
        </row>
        <row r="61">
          <cell r="B61">
            <v>20267801</v>
          </cell>
          <cell r="C61" t="str">
            <v>Boillot, J-M.</v>
          </cell>
          <cell r="D61" t="str">
            <v>Puligny-Montrachet Referts</v>
          </cell>
          <cell r="E61">
            <v>2023</v>
          </cell>
          <cell r="F61" t="str">
            <v>Frankrike</v>
          </cell>
          <cell r="G61" t="str">
            <v>Burgund</v>
          </cell>
          <cell r="H61" t="str">
            <v>Puligny-Montrachet</v>
          </cell>
          <cell r="J61" t="str">
            <v>Premier cru</v>
          </cell>
          <cell r="K61" t="str">
            <v>Chardonnay</v>
          </cell>
          <cell r="L61" t="str">
            <v>Hvitvin</v>
          </cell>
          <cell r="M61">
            <v>0.75</v>
          </cell>
          <cell r="N61">
            <v>1264.4000000000001</v>
          </cell>
          <cell r="O61" t="str">
            <v>Nafstad AS</v>
          </cell>
          <cell r="P61" t="str">
            <v>Nafstad AS</v>
          </cell>
          <cell r="Q61">
            <v>84</v>
          </cell>
          <cell r="R61">
            <v>12</v>
          </cell>
          <cell r="S61">
            <v>6</v>
          </cell>
          <cell r="T61">
            <v>6</v>
          </cell>
          <cell r="U61">
            <v>6</v>
          </cell>
          <cell r="V61">
            <v>6</v>
          </cell>
          <cell r="W61">
            <v>6</v>
          </cell>
          <cell r="X61"/>
          <cell r="Y61">
            <v>12</v>
          </cell>
          <cell r="Z61">
            <v>6</v>
          </cell>
          <cell r="AA61">
            <v>6</v>
          </cell>
          <cell r="AB61">
            <v>6</v>
          </cell>
          <cell r="AC61">
            <v>6</v>
          </cell>
          <cell r="AD61">
            <v>6</v>
          </cell>
          <cell r="AE61" t="str">
            <v>x</v>
          </cell>
          <cell r="AF61"/>
          <cell r="AG61"/>
        </row>
        <row r="62">
          <cell r="B62">
            <v>20267601</v>
          </cell>
          <cell r="C62" t="str">
            <v>Boillot, J-M.</v>
          </cell>
          <cell r="D62" t="str">
            <v>Puligny-Montrachet Garenne</v>
          </cell>
          <cell r="E62">
            <v>2023</v>
          </cell>
          <cell r="F62" t="str">
            <v>Frankrike</v>
          </cell>
          <cell r="G62" t="str">
            <v>Burgund</v>
          </cell>
          <cell r="H62" t="str">
            <v>Puligny-Montrachet</v>
          </cell>
          <cell r="J62" t="str">
            <v>Premier cru</v>
          </cell>
          <cell r="K62" t="str">
            <v>Chardonnay</v>
          </cell>
          <cell r="L62" t="str">
            <v>Hvitvin</v>
          </cell>
          <cell r="M62">
            <v>0.75</v>
          </cell>
          <cell r="N62">
            <v>1156.3</v>
          </cell>
          <cell r="O62" t="str">
            <v>Nafstad AS</v>
          </cell>
          <cell r="P62" t="str">
            <v>Nafstad AS</v>
          </cell>
          <cell r="Q62">
            <v>39</v>
          </cell>
          <cell r="R62">
            <v>9</v>
          </cell>
          <cell r="S62"/>
          <cell r="T62">
            <v>6</v>
          </cell>
          <cell r="U62"/>
          <cell r="V62"/>
          <cell r="W62"/>
          <cell r="X62">
            <v>6</v>
          </cell>
          <cell r="Y62"/>
          <cell r="Z62">
            <v>6</v>
          </cell>
          <cell r="AA62"/>
          <cell r="AB62">
            <v>6</v>
          </cell>
          <cell r="AC62">
            <v>6</v>
          </cell>
          <cell r="AD62"/>
          <cell r="AE62"/>
          <cell r="AF62"/>
          <cell r="AG62"/>
        </row>
        <row r="63">
          <cell r="B63">
            <v>20268001</v>
          </cell>
          <cell r="C63" t="str">
            <v>Boillot, J-M.</v>
          </cell>
          <cell r="D63" t="str">
            <v>Batard-Montrachet</v>
          </cell>
          <cell r="E63">
            <v>2023</v>
          </cell>
          <cell r="F63" t="str">
            <v>Frankrike</v>
          </cell>
          <cell r="G63" t="str">
            <v>Burgund</v>
          </cell>
          <cell r="H63" t="str">
            <v>Puligny-Montrachet/Chassagne-Montrachet</v>
          </cell>
          <cell r="J63" t="str">
            <v>Grand cru</v>
          </cell>
          <cell r="K63" t="str">
            <v>Chardonnay</v>
          </cell>
          <cell r="L63" t="str">
            <v>Hvitvin</v>
          </cell>
          <cell r="M63">
            <v>0.75</v>
          </cell>
          <cell r="N63">
            <v>4380.8999999999996</v>
          </cell>
          <cell r="O63" t="str">
            <v>Nafstad AS</v>
          </cell>
          <cell r="P63" t="str">
            <v>Nafstad AS</v>
          </cell>
          <cell r="Q63">
            <v>12</v>
          </cell>
          <cell r="R63">
            <v>4</v>
          </cell>
          <cell r="S63">
            <v>2</v>
          </cell>
          <cell r="T63"/>
          <cell r="U63">
            <v>2</v>
          </cell>
          <cell r="V63">
            <v>2</v>
          </cell>
          <cell r="W63"/>
          <cell r="X63"/>
          <cell r="Y63">
            <v>2</v>
          </cell>
          <cell r="Z63"/>
          <cell r="AA63"/>
          <cell r="AB63"/>
          <cell r="AC63"/>
          <cell r="AD63"/>
          <cell r="AE63"/>
          <cell r="AF63"/>
          <cell r="AG63"/>
        </row>
        <row r="64">
          <cell r="B64">
            <v>20356301</v>
          </cell>
          <cell r="C64" t="str">
            <v>Boillot, Lucien</v>
          </cell>
          <cell r="D64" t="str">
            <v>Nuits-Saint-Georges Pruliers</v>
          </cell>
          <cell r="E64">
            <v>2023</v>
          </cell>
          <cell r="F64" t="str">
            <v>Frankrike</v>
          </cell>
          <cell r="G64" t="str">
            <v>Burgund</v>
          </cell>
          <cell r="H64" t="str">
            <v>Nuits-Saint-Georges</v>
          </cell>
          <cell r="J64" t="str">
            <v>Premier cru</v>
          </cell>
          <cell r="K64" t="str">
            <v>Pinot Noir</v>
          </cell>
          <cell r="L64" t="str">
            <v>Rødvin</v>
          </cell>
          <cell r="M64">
            <v>0.75</v>
          </cell>
          <cell r="N64">
            <v>1492.6</v>
          </cell>
          <cell r="O64" t="str">
            <v>Fondberg AS</v>
          </cell>
          <cell r="P64" t="str">
            <v>Vectura AS</v>
          </cell>
          <cell r="Q64">
            <v>18</v>
          </cell>
          <cell r="R64"/>
          <cell r="S64">
            <v>6</v>
          </cell>
          <cell r="T64">
            <v>2</v>
          </cell>
          <cell r="U64"/>
          <cell r="V64"/>
          <cell r="W64">
            <v>2</v>
          </cell>
          <cell r="X64"/>
          <cell r="Y64">
            <v>6</v>
          </cell>
          <cell r="Z64"/>
          <cell r="AA64"/>
          <cell r="AB64"/>
          <cell r="AC64"/>
          <cell r="AD64">
            <v>2</v>
          </cell>
          <cell r="AE64"/>
          <cell r="AF64"/>
          <cell r="AG64"/>
        </row>
        <row r="65">
          <cell r="B65">
            <v>20291301</v>
          </cell>
          <cell r="C65" t="str">
            <v>Boillot, Lucien</v>
          </cell>
          <cell r="D65" t="str">
            <v>Pommard Croix Noires</v>
          </cell>
          <cell r="E65">
            <v>2023</v>
          </cell>
          <cell r="F65" t="str">
            <v>Frankrike</v>
          </cell>
          <cell r="G65" t="str">
            <v>Burgund</v>
          </cell>
          <cell r="H65" t="str">
            <v>Pommard</v>
          </cell>
          <cell r="J65" t="str">
            <v>Premier cru</v>
          </cell>
          <cell r="K65" t="str">
            <v>Pinot Noir</v>
          </cell>
          <cell r="L65" t="str">
            <v>Rødvin</v>
          </cell>
          <cell r="M65">
            <v>0.75</v>
          </cell>
          <cell r="N65">
            <v>1183.7</v>
          </cell>
          <cell r="O65" t="str">
            <v>Fondberg AS</v>
          </cell>
          <cell r="P65" t="str">
            <v>Vectura AS</v>
          </cell>
          <cell r="Q65">
            <v>24</v>
          </cell>
          <cell r="R65">
            <v>6</v>
          </cell>
          <cell r="S65"/>
          <cell r="T65">
            <v>3</v>
          </cell>
          <cell r="U65"/>
          <cell r="V65">
            <v>3</v>
          </cell>
          <cell r="W65"/>
          <cell r="X65"/>
          <cell r="Y65">
            <v>6</v>
          </cell>
          <cell r="Z65">
            <v>3</v>
          </cell>
          <cell r="AA65"/>
          <cell r="AB65"/>
          <cell r="AC65"/>
          <cell r="AD65">
            <v>3</v>
          </cell>
          <cell r="AE65" t="str">
            <v>x</v>
          </cell>
          <cell r="AF65"/>
          <cell r="AG65"/>
        </row>
        <row r="66">
          <cell r="B66">
            <v>20291401</v>
          </cell>
          <cell r="C66" t="str">
            <v>Boillot, Lucien</v>
          </cell>
          <cell r="D66" t="str">
            <v>Volnay Caillerets</v>
          </cell>
          <cell r="E66">
            <v>2023</v>
          </cell>
          <cell r="F66" t="str">
            <v>Frankrike</v>
          </cell>
          <cell r="G66" t="str">
            <v>Burgund</v>
          </cell>
          <cell r="H66" t="str">
            <v>Volnay</v>
          </cell>
          <cell r="J66" t="str">
            <v>Premier cru</v>
          </cell>
          <cell r="K66" t="str">
            <v>Pinot Noir</v>
          </cell>
          <cell r="L66" t="str">
            <v>Rødvin</v>
          </cell>
          <cell r="M66">
            <v>0.75</v>
          </cell>
          <cell r="N66">
            <v>1143.8</v>
          </cell>
          <cell r="O66" t="str">
            <v>Fondberg AS</v>
          </cell>
          <cell r="P66" t="str">
            <v>Vectura AS</v>
          </cell>
          <cell r="Q66">
            <v>12</v>
          </cell>
          <cell r="R66">
            <v>6</v>
          </cell>
          <cell r="S66"/>
          <cell r="T66"/>
          <cell r="U66"/>
          <cell r="V66">
            <v>2</v>
          </cell>
          <cell r="W66"/>
          <cell r="X66"/>
          <cell r="Y66"/>
          <cell r="Z66">
            <v>2</v>
          </cell>
          <cell r="AA66"/>
          <cell r="AB66">
            <v>2</v>
          </cell>
          <cell r="AC66"/>
          <cell r="AD66"/>
          <cell r="AE66"/>
          <cell r="AF66" t="str">
            <v>x</v>
          </cell>
          <cell r="AG66"/>
        </row>
        <row r="67">
          <cell r="B67">
            <v>6885801</v>
          </cell>
          <cell r="C67" t="str">
            <v>Boisson, Domaine A.</v>
          </cell>
          <cell r="D67" t="str">
            <v>Meursault</v>
          </cell>
          <cell r="E67">
            <v>2023</v>
          </cell>
          <cell r="F67" t="str">
            <v>Frankrike</v>
          </cell>
          <cell r="G67" t="str">
            <v>Burgund</v>
          </cell>
          <cell r="H67" t="str">
            <v>Meursault</v>
          </cell>
          <cell r="K67" t="str">
            <v>Chardonnay</v>
          </cell>
          <cell r="L67" t="str">
            <v>Hvitvin</v>
          </cell>
          <cell r="M67">
            <v>0.75</v>
          </cell>
          <cell r="N67">
            <v>1303.4000000000001</v>
          </cell>
          <cell r="O67" t="str">
            <v>Pur Jus Wine Agency AS</v>
          </cell>
          <cell r="P67" t="str">
            <v>Vectura AS</v>
          </cell>
          <cell r="Q67">
            <v>12</v>
          </cell>
          <cell r="R67">
            <v>3</v>
          </cell>
          <cell r="S67">
            <v>3</v>
          </cell>
          <cell r="T67"/>
          <cell r="U67">
            <v>3</v>
          </cell>
          <cell r="V67"/>
          <cell r="W67"/>
          <cell r="X67"/>
          <cell r="Y67">
            <v>3</v>
          </cell>
          <cell r="Z67"/>
          <cell r="AA67"/>
          <cell r="AB67"/>
          <cell r="AC67"/>
          <cell r="AD67"/>
          <cell r="AE67"/>
          <cell r="AF67"/>
          <cell r="AG67" t="str">
            <v>1 flaske pr kunde</v>
          </cell>
        </row>
        <row r="68">
          <cell r="B68">
            <v>19066401</v>
          </cell>
          <cell r="C68" t="str">
            <v>Boisson, Domaine A.</v>
          </cell>
          <cell r="D68" t="str">
            <v>Bourgogne Aligote</v>
          </cell>
          <cell r="E68">
            <v>2023</v>
          </cell>
          <cell r="F68" t="str">
            <v>Frankrike</v>
          </cell>
          <cell r="G68" t="str">
            <v>Burgund</v>
          </cell>
          <cell r="K68" t="str">
            <v>Chardonnay</v>
          </cell>
          <cell r="L68" t="str">
            <v>Hvitvin</v>
          </cell>
          <cell r="M68">
            <v>0.75</v>
          </cell>
          <cell r="N68">
            <v>556.1</v>
          </cell>
          <cell r="O68" t="str">
            <v>Pur Jus Wine Agency AS</v>
          </cell>
          <cell r="P68" t="str">
            <v>Vectura AS</v>
          </cell>
          <cell r="Q68">
            <v>180</v>
          </cell>
          <cell r="R68">
            <v>36</v>
          </cell>
          <cell r="S68">
            <v>18</v>
          </cell>
          <cell r="T68">
            <v>12</v>
          </cell>
          <cell r="U68">
            <v>18</v>
          </cell>
          <cell r="V68">
            <v>12</v>
          </cell>
          <cell r="W68">
            <v>12</v>
          </cell>
          <cell r="X68">
            <v>18</v>
          </cell>
          <cell r="Y68">
            <v>18</v>
          </cell>
          <cell r="Z68">
            <v>6</v>
          </cell>
          <cell r="AA68">
            <v>6</v>
          </cell>
          <cell r="AB68">
            <v>6</v>
          </cell>
          <cell r="AC68">
            <v>6</v>
          </cell>
          <cell r="AD68">
            <v>12</v>
          </cell>
          <cell r="AE68"/>
          <cell r="AF68"/>
          <cell r="AG68"/>
        </row>
        <row r="69">
          <cell r="B69">
            <v>5487601</v>
          </cell>
          <cell r="C69" t="str">
            <v>Boisson, Domaine A.</v>
          </cell>
          <cell r="D69" t="str">
            <v>Bourgogne</v>
          </cell>
          <cell r="E69">
            <v>2023</v>
          </cell>
          <cell r="F69" t="str">
            <v>Frankrike</v>
          </cell>
          <cell r="G69" t="str">
            <v>Burgund</v>
          </cell>
          <cell r="K69" t="str">
            <v>Aligoté</v>
          </cell>
          <cell r="L69" t="str">
            <v>Hvitvin</v>
          </cell>
          <cell r="M69">
            <v>0.75</v>
          </cell>
          <cell r="N69">
            <v>496.3</v>
          </cell>
          <cell r="O69" t="str">
            <v>Pur Jus Wine Agency AS</v>
          </cell>
          <cell r="P69" t="str">
            <v>Vectura AS</v>
          </cell>
          <cell r="Q69">
            <v>60</v>
          </cell>
          <cell r="R69">
            <v>12</v>
          </cell>
          <cell r="S69">
            <v>6</v>
          </cell>
          <cell r="T69">
            <v>6</v>
          </cell>
          <cell r="U69">
            <v>6</v>
          </cell>
          <cell r="V69">
            <v>6</v>
          </cell>
          <cell r="W69">
            <v>6</v>
          </cell>
          <cell r="X69">
            <v>12</v>
          </cell>
          <cell r="Y69">
            <v>6</v>
          </cell>
          <cell r="Z69"/>
          <cell r="AA69"/>
          <cell r="AB69"/>
          <cell r="AC69"/>
          <cell r="AD69"/>
          <cell r="AE69"/>
          <cell r="AF69"/>
          <cell r="AG69"/>
        </row>
        <row r="70">
          <cell r="B70">
            <v>20320401</v>
          </cell>
          <cell r="C70" t="str">
            <v>Boisson, Domaine P.</v>
          </cell>
          <cell r="D70" t="str">
            <v>Meursault</v>
          </cell>
          <cell r="E70">
            <v>2023</v>
          </cell>
          <cell r="F70" t="str">
            <v>Frankrike</v>
          </cell>
          <cell r="G70" t="str">
            <v>Burgund</v>
          </cell>
          <cell r="H70" t="str">
            <v>Meursault</v>
          </cell>
          <cell r="K70" t="str">
            <v>Chardonnay</v>
          </cell>
          <cell r="L70" t="str">
            <v>Hvitvin</v>
          </cell>
          <cell r="M70">
            <v>0.75</v>
          </cell>
          <cell r="N70">
            <v>1054.4000000000001</v>
          </cell>
          <cell r="O70" t="str">
            <v>Pur Jus Wine Agency AS</v>
          </cell>
          <cell r="P70" t="str">
            <v>Vectura AS</v>
          </cell>
          <cell r="Q70">
            <v>12</v>
          </cell>
          <cell r="R70">
            <v>3</v>
          </cell>
          <cell r="S70">
            <v>3</v>
          </cell>
          <cell r="T70"/>
          <cell r="U70">
            <v>3</v>
          </cell>
          <cell r="V70"/>
          <cell r="W70"/>
          <cell r="X70"/>
          <cell r="Y70">
            <v>3</v>
          </cell>
          <cell r="Z70"/>
          <cell r="AA70"/>
          <cell r="AB70"/>
          <cell r="AC70"/>
          <cell r="AD70"/>
          <cell r="AE70"/>
          <cell r="AF70"/>
          <cell r="AG70" t="str">
            <v>1 flaske pr kunde</v>
          </cell>
        </row>
        <row r="71">
          <cell r="B71">
            <v>20320201</v>
          </cell>
          <cell r="C71" t="str">
            <v>Boisson, Domaine P.</v>
          </cell>
          <cell r="D71" t="str">
            <v>Bourgogne Aligote</v>
          </cell>
          <cell r="E71">
            <v>2023</v>
          </cell>
          <cell r="F71" t="str">
            <v>Frankrike</v>
          </cell>
          <cell r="G71" t="str">
            <v>Burgund</v>
          </cell>
          <cell r="K71" t="str">
            <v>Aligoté</v>
          </cell>
          <cell r="L71" t="str">
            <v>Hvitvin</v>
          </cell>
          <cell r="M71">
            <v>0.75</v>
          </cell>
          <cell r="N71">
            <v>486.4</v>
          </cell>
          <cell r="O71" t="str">
            <v>Pur Jus Wine Agency AS</v>
          </cell>
          <cell r="P71" t="str">
            <v>Vectura AS</v>
          </cell>
          <cell r="Q71">
            <v>90</v>
          </cell>
          <cell r="R71">
            <v>30</v>
          </cell>
          <cell r="S71">
            <v>12</v>
          </cell>
          <cell r="T71"/>
          <cell r="U71">
            <v>12</v>
          </cell>
          <cell r="V71">
            <v>6</v>
          </cell>
          <cell r="W71"/>
          <cell r="X71">
            <v>12</v>
          </cell>
          <cell r="Y71">
            <v>18</v>
          </cell>
          <cell r="Z71"/>
          <cell r="AA71"/>
          <cell r="AB71"/>
          <cell r="AC71"/>
          <cell r="AD71"/>
          <cell r="AE71"/>
          <cell r="AF71"/>
          <cell r="AG71"/>
        </row>
        <row r="72">
          <cell r="B72">
            <v>6879801</v>
          </cell>
          <cell r="C72" t="str">
            <v>Boisson, Domaine P.</v>
          </cell>
          <cell r="D72" t="str">
            <v xml:space="preserve">Bourgogne </v>
          </cell>
          <cell r="E72">
            <v>2023</v>
          </cell>
          <cell r="F72" t="str">
            <v>Frankrike</v>
          </cell>
          <cell r="G72" t="str">
            <v>Burgund</v>
          </cell>
          <cell r="K72" t="str">
            <v>Chardonnay</v>
          </cell>
          <cell r="L72" t="str">
            <v>Hvitvin</v>
          </cell>
          <cell r="M72">
            <v>0.75</v>
          </cell>
          <cell r="N72">
            <v>571.20000000000005</v>
          </cell>
          <cell r="O72" t="str">
            <v>Pur Jus Wine Agency AS</v>
          </cell>
          <cell r="P72" t="str">
            <v>Vectura AS</v>
          </cell>
          <cell r="Q72">
            <v>60</v>
          </cell>
          <cell r="R72">
            <v>12</v>
          </cell>
          <cell r="S72"/>
          <cell r="T72"/>
          <cell r="U72"/>
          <cell r="V72"/>
          <cell r="W72">
            <v>6</v>
          </cell>
          <cell r="X72">
            <v>12</v>
          </cell>
          <cell r="Y72">
            <v>6</v>
          </cell>
          <cell r="Z72">
            <v>6</v>
          </cell>
          <cell r="AA72"/>
          <cell r="AB72">
            <v>6</v>
          </cell>
          <cell r="AC72">
            <v>6</v>
          </cell>
          <cell r="AD72">
            <v>6</v>
          </cell>
          <cell r="AE72"/>
          <cell r="AF72"/>
          <cell r="AG72"/>
        </row>
        <row r="73">
          <cell r="B73">
            <v>20320301</v>
          </cell>
          <cell r="C73" t="str">
            <v>Boisson, P.</v>
          </cell>
          <cell r="D73" t="str">
            <v>Mâcon-Péronne Les Cousits</v>
          </cell>
          <cell r="E73">
            <v>2023</v>
          </cell>
          <cell r="F73" t="str">
            <v>Frankrike</v>
          </cell>
          <cell r="G73" t="str">
            <v>Burgund</v>
          </cell>
          <cell r="H73" t="str">
            <v>Macon</v>
          </cell>
          <cell r="K73" t="str">
            <v>Chardonnay</v>
          </cell>
          <cell r="L73" t="str">
            <v>Hvitvin</v>
          </cell>
          <cell r="M73">
            <v>0.75</v>
          </cell>
          <cell r="N73">
            <v>421.7</v>
          </cell>
          <cell r="O73" t="str">
            <v>Pur Jus Wine Agency AS</v>
          </cell>
          <cell r="P73" t="str">
            <v>Vectura AS</v>
          </cell>
          <cell r="Q73">
            <v>240</v>
          </cell>
          <cell r="R73">
            <v>30</v>
          </cell>
          <cell r="S73">
            <v>24</v>
          </cell>
          <cell r="T73">
            <v>12</v>
          </cell>
          <cell r="U73">
            <v>24</v>
          </cell>
          <cell r="V73">
            <v>24</v>
          </cell>
          <cell r="W73">
            <v>12</v>
          </cell>
          <cell r="X73">
            <v>18</v>
          </cell>
          <cell r="Y73">
            <v>24</v>
          </cell>
          <cell r="Z73">
            <v>12</v>
          </cell>
          <cell r="AA73">
            <v>12</v>
          </cell>
          <cell r="AB73">
            <v>12</v>
          </cell>
          <cell r="AC73">
            <v>18</v>
          </cell>
          <cell r="AD73">
            <v>18</v>
          </cell>
          <cell r="AE73" t="str">
            <v>x</v>
          </cell>
          <cell r="AF73" t="str">
            <v>x</v>
          </cell>
          <cell r="AG73"/>
        </row>
        <row r="74">
          <cell r="B74">
            <v>3850001</v>
          </cell>
          <cell r="C74" t="str">
            <v>Boisson, P.</v>
          </cell>
          <cell r="D74" t="str">
            <v>Monthelie</v>
          </cell>
          <cell r="E74">
            <v>2023</v>
          </cell>
          <cell r="F74" t="str">
            <v>Frankrike</v>
          </cell>
          <cell r="G74" t="str">
            <v>Burgund</v>
          </cell>
          <cell r="H74" t="str">
            <v>Monthelie</v>
          </cell>
          <cell r="K74" t="str">
            <v>Pinot Noir</v>
          </cell>
          <cell r="L74" t="str">
            <v>Rødvin</v>
          </cell>
          <cell r="M74">
            <v>0.75</v>
          </cell>
          <cell r="N74">
            <v>601.1</v>
          </cell>
          <cell r="O74" t="str">
            <v>Pur Jus Wine Agency AS</v>
          </cell>
          <cell r="P74" t="str">
            <v>Vectura AS</v>
          </cell>
          <cell r="Q74">
            <v>24</v>
          </cell>
          <cell r="R74">
            <v>6</v>
          </cell>
          <cell r="S74">
            <v>3</v>
          </cell>
          <cell r="T74">
            <v>2</v>
          </cell>
          <cell r="U74">
            <v>3</v>
          </cell>
          <cell r="V74">
            <v>2</v>
          </cell>
          <cell r="W74">
            <v>2</v>
          </cell>
          <cell r="X74">
            <v>3</v>
          </cell>
          <cell r="Y74">
            <v>3</v>
          </cell>
          <cell r="Z74"/>
          <cell r="AA74"/>
          <cell r="AB74"/>
          <cell r="AC74"/>
          <cell r="AD74"/>
          <cell r="AE74"/>
          <cell r="AF74"/>
          <cell r="AG74"/>
        </row>
        <row r="75">
          <cell r="B75">
            <v>20212701</v>
          </cell>
          <cell r="C75" t="str">
            <v>Bouley, P.</v>
          </cell>
          <cell r="D75" t="str">
            <v>Bourgogne Aligote</v>
          </cell>
          <cell r="E75">
            <v>2023</v>
          </cell>
          <cell r="F75" t="str">
            <v>Frankrike</v>
          </cell>
          <cell r="G75" t="str">
            <v>Burgund</v>
          </cell>
          <cell r="K75" t="str">
            <v>Aligoté</v>
          </cell>
          <cell r="L75" t="str">
            <v>Hvitvin</v>
          </cell>
          <cell r="M75">
            <v>0.75</v>
          </cell>
          <cell r="N75">
            <v>553.5</v>
          </cell>
          <cell r="O75" t="str">
            <v>Viva Vino AS</v>
          </cell>
          <cell r="P75" t="str">
            <v>Viva Vino AS</v>
          </cell>
          <cell r="Q75">
            <v>120</v>
          </cell>
          <cell r="R75">
            <v>18</v>
          </cell>
          <cell r="S75">
            <v>12</v>
          </cell>
          <cell r="T75">
            <v>6</v>
          </cell>
          <cell r="U75">
            <v>12</v>
          </cell>
          <cell r="V75">
            <v>18</v>
          </cell>
          <cell r="W75">
            <v>6</v>
          </cell>
          <cell r="X75"/>
          <cell r="Y75">
            <v>12</v>
          </cell>
          <cell r="Z75">
            <v>6</v>
          </cell>
          <cell r="AA75">
            <v>6</v>
          </cell>
          <cell r="AB75">
            <v>6</v>
          </cell>
          <cell r="AC75">
            <v>12</v>
          </cell>
          <cell r="AD75">
            <v>6</v>
          </cell>
          <cell r="AE75"/>
          <cell r="AF75"/>
          <cell r="AG75"/>
        </row>
        <row r="76">
          <cell r="B76">
            <v>20213401</v>
          </cell>
          <cell r="C76" t="str">
            <v>Bouley, P.</v>
          </cell>
          <cell r="D76" t="str">
            <v>Monthelie Clous</v>
          </cell>
          <cell r="E76">
            <v>2023</v>
          </cell>
          <cell r="F76" t="str">
            <v>Frankrike</v>
          </cell>
          <cell r="G76" t="str">
            <v>Burgund</v>
          </cell>
          <cell r="H76" t="str">
            <v>Monthelie</v>
          </cell>
          <cell r="I76" t="str">
            <v>Clous</v>
          </cell>
          <cell r="J76" t="str">
            <v>Premier Cru</v>
          </cell>
          <cell r="K76" t="str">
            <v>Pinot Noir</v>
          </cell>
          <cell r="L76" t="str">
            <v>Rødvin</v>
          </cell>
          <cell r="M76">
            <v>0.75</v>
          </cell>
          <cell r="N76">
            <v>965.7</v>
          </cell>
          <cell r="O76" t="str">
            <v>Viva Vino AS</v>
          </cell>
          <cell r="P76" t="str">
            <v>Viva Vino AS</v>
          </cell>
          <cell r="Q76">
            <v>90</v>
          </cell>
          <cell r="R76">
            <v>18</v>
          </cell>
          <cell r="S76">
            <v>12</v>
          </cell>
          <cell r="T76">
            <v>6</v>
          </cell>
          <cell r="U76">
            <v>6</v>
          </cell>
          <cell r="V76">
            <v>6</v>
          </cell>
          <cell r="W76">
            <v>6</v>
          </cell>
          <cell r="X76">
            <v>6</v>
          </cell>
          <cell r="Y76">
            <v>12</v>
          </cell>
          <cell r="Z76"/>
          <cell r="AA76"/>
          <cell r="AB76">
            <v>6</v>
          </cell>
          <cell r="AC76">
            <v>6</v>
          </cell>
          <cell r="AD76">
            <v>6</v>
          </cell>
          <cell r="AE76"/>
          <cell r="AF76" t="str">
            <v>x</v>
          </cell>
          <cell r="AG76"/>
        </row>
        <row r="77">
          <cell r="B77">
            <v>20213101</v>
          </cell>
          <cell r="C77" t="str">
            <v>Bouley, P.</v>
          </cell>
          <cell r="D77" t="str">
            <v>Monthelie Fournereaux</v>
          </cell>
          <cell r="E77">
            <v>2023</v>
          </cell>
          <cell r="F77" t="str">
            <v>Frankrike</v>
          </cell>
          <cell r="G77" t="str">
            <v>Burgund</v>
          </cell>
          <cell r="H77" t="str">
            <v>Monthelie</v>
          </cell>
          <cell r="I77" t="str">
            <v>Fournereaux</v>
          </cell>
          <cell r="K77" t="str">
            <v>Pinot Noir</v>
          </cell>
          <cell r="L77" t="str">
            <v>Rødvin</v>
          </cell>
          <cell r="M77">
            <v>0.75</v>
          </cell>
          <cell r="N77">
            <v>1128.3</v>
          </cell>
          <cell r="O77" t="str">
            <v>Viva Vino AS</v>
          </cell>
          <cell r="P77" t="str">
            <v>Viva Vino AS</v>
          </cell>
          <cell r="Q77">
            <v>90</v>
          </cell>
          <cell r="R77">
            <v>18</v>
          </cell>
          <cell r="S77">
            <v>6</v>
          </cell>
          <cell r="T77">
            <v>6</v>
          </cell>
          <cell r="U77">
            <v>12</v>
          </cell>
          <cell r="V77">
            <v>6</v>
          </cell>
          <cell r="W77">
            <v>6</v>
          </cell>
          <cell r="X77">
            <v>6</v>
          </cell>
          <cell r="Y77">
            <v>12</v>
          </cell>
          <cell r="Z77">
            <v>6</v>
          </cell>
          <cell r="AA77">
            <v>6</v>
          </cell>
          <cell r="AB77"/>
          <cell r="AC77"/>
          <cell r="AD77">
            <v>6</v>
          </cell>
          <cell r="AE77" t="str">
            <v>x</v>
          </cell>
          <cell r="AF77"/>
          <cell r="AG77"/>
        </row>
        <row r="78">
          <cell r="B78">
            <v>20213001</v>
          </cell>
          <cell r="C78" t="str">
            <v>Bouley, P.</v>
          </cell>
          <cell r="D78" t="str">
            <v>Pommard Noizons</v>
          </cell>
          <cell r="E78">
            <v>2023</v>
          </cell>
          <cell r="F78" t="str">
            <v>Frankrike</v>
          </cell>
          <cell r="G78" t="str">
            <v>Burgund</v>
          </cell>
          <cell r="H78" t="str">
            <v>Pommard</v>
          </cell>
          <cell r="I78" t="str">
            <v>Les Noizons</v>
          </cell>
          <cell r="K78" t="str">
            <v>Pinot Noir</v>
          </cell>
          <cell r="L78" t="str">
            <v>Rødvin</v>
          </cell>
          <cell r="M78">
            <v>0.75</v>
          </cell>
          <cell r="N78">
            <v>1149.5</v>
          </cell>
          <cell r="O78" t="str">
            <v>Viva Vino AS</v>
          </cell>
          <cell r="P78" t="str">
            <v>Viva Vino AS</v>
          </cell>
          <cell r="Q78">
            <v>84</v>
          </cell>
          <cell r="R78">
            <v>18</v>
          </cell>
          <cell r="S78">
            <v>12</v>
          </cell>
          <cell r="T78">
            <v>6</v>
          </cell>
          <cell r="U78">
            <v>6</v>
          </cell>
          <cell r="V78">
            <v>6</v>
          </cell>
          <cell r="W78">
            <v>6</v>
          </cell>
          <cell r="X78">
            <v>6</v>
          </cell>
          <cell r="Y78">
            <v>6</v>
          </cell>
          <cell r="Z78"/>
          <cell r="AA78"/>
          <cell r="AB78">
            <v>6</v>
          </cell>
          <cell r="AC78">
            <v>6</v>
          </cell>
          <cell r="AD78">
            <v>6</v>
          </cell>
          <cell r="AE78" t="str">
            <v>x</v>
          </cell>
          <cell r="AF78"/>
          <cell r="AG78"/>
        </row>
        <row r="79">
          <cell r="B79">
            <v>20213301</v>
          </cell>
          <cell r="C79" t="str">
            <v>Bouley, P.</v>
          </cell>
          <cell r="D79" t="str">
            <v>Pommard</v>
          </cell>
          <cell r="E79">
            <v>2023</v>
          </cell>
          <cell r="F79" t="str">
            <v>Frankrike</v>
          </cell>
          <cell r="G79" t="str">
            <v>Burgund</v>
          </cell>
          <cell r="H79" t="str">
            <v>Pommard</v>
          </cell>
          <cell r="K79" t="str">
            <v>Pinot Noir</v>
          </cell>
          <cell r="L79" t="str">
            <v>Rødvin</v>
          </cell>
          <cell r="M79">
            <v>0.75</v>
          </cell>
          <cell r="N79">
            <v>1051.8</v>
          </cell>
          <cell r="O79" t="str">
            <v>Viva Vino AS</v>
          </cell>
          <cell r="P79" t="str">
            <v>Viva Vino AS</v>
          </cell>
          <cell r="Q79">
            <v>60</v>
          </cell>
          <cell r="R79">
            <v>12</v>
          </cell>
          <cell r="S79">
            <v>6</v>
          </cell>
          <cell r="T79">
            <v>6</v>
          </cell>
          <cell r="U79">
            <v>6</v>
          </cell>
          <cell r="V79">
            <v>6</v>
          </cell>
          <cell r="W79">
            <v>6</v>
          </cell>
          <cell r="X79"/>
          <cell r="Y79">
            <v>6</v>
          </cell>
          <cell r="Z79">
            <v>6</v>
          </cell>
          <cell r="AA79"/>
          <cell r="AB79"/>
          <cell r="AC79"/>
          <cell r="AD79">
            <v>6</v>
          </cell>
          <cell r="AE79"/>
          <cell r="AF79"/>
          <cell r="AG79"/>
        </row>
        <row r="80">
          <cell r="B80">
            <v>20213501</v>
          </cell>
          <cell r="C80" t="str">
            <v>Bouley, P.</v>
          </cell>
          <cell r="D80" t="str">
            <v>Volnay Champans</v>
          </cell>
          <cell r="E80">
            <v>2023</v>
          </cell>
          <cell r="F80" t="str">
            <v>Frankrike</v>
          </cell>
          <cell r="G80" t="str">
            <v>Burgund</v>
          </cell>
          <cell r="H80" t="str">
            <v>Volnay</v>
          </cell>
          <cell r="I80" t="str">
            <v>Champans</v>
          </cell>
          <cell r="J80" t="str">
            <v>Premier Cru</v>
          </cell>
          <cell r="K80" t="str">
            <v>Pinot Noir</v>
          </cell>
          <cell r="L80" t="str">
            <v>Rødvin</v>
          </cell>
          <cell r="M80">
            <v>0.75</v>
          </cell>
          <cell r="N80">
            <v>1838.7</v>
          </cell>
          <cell r="O80" t="str">
            <v>Viva Vino AS</v>
          </cell>
          <cell r="P80" t="str">
            <v>Viva Vino AS</v>
          </cell>
          <cell r="Q80">
            <v>84</v>
          </cell>
          <cell r="R80">
            <v>18</v>
          </cell>
          <cell r="S80">
            <v>12</v>
          </cell>
          <cell r="T80">
            <v>6</v>
          </cell>
          <cell r="U80">
            <v>6</v>
          </cell>
          <cell r="V80">
            <v>6</v>
          </cell>
          <cell r="W80">
            <v>6</v>
          </cell>
          <cell r="X80">
            <v>6</v>
          </cell>
          <cell r="Y80">
            <v>6</v>
          </cell>
          <cell r="Z80"/>
          <cell r="AA80"/>
          <cell r="AB80">
            <v>6</v>
          </cell>
          <cell r="AC80">
            <v>6</v>
          </cell>
          <cell r="AD80">
            <v>6</v>
          </cell>
          <cell r="AE80" t="str">
            <v>x</v>
          </cell>
          <cell r="AF80"/>
          <cell r="AG80"/>
        </row>
        <row r="81">
          <cell r="B81">
            <v>20212601</v>
          </cell>
          <cell r="C81" t="str">
            <v>Bouley, P.</v>
          </cell>
          <cell r="D81" t="str">
            <v>Volnay Clos des Chenes</v>
          </cell>
          <cell r="E81">
            <v>2023</v>
          </cell>
          <cell r="F81" t="str">
            <v>Frankrike</v>
          </cell>
          <cell r="G81" t="str">
            <v>Burgund</v>
          </cell>
          <cell r="H81" t="str">
            <v>Volnay</v>
          </cell>
          <cell r="I81" t="str">
            <v>Clos des Chenes</v>
          </cell>
          <cell r="J81" t="str">
            <v>Premier Cru</v>
          </cell>
          <cell r="K81" t="str">
            <v>Pinot Noir</v>
          </cell>
          <cell r="L81" t="str">
            <v>Rødvin</v>
          </cell>
          <cell r="M81">
            <v>0.75</v>
          </cell>
          <cell r="N81">
            <v>1752.2</v>
          </cell>
          <cell r="O81" t="str">
            <v>Viva Vino AS</v>
          </cell>
          <cell r="P81" t="str">
            <v>Viva Vino AS</v>
          </cell>
          <cell r="Q81">
            <v>84</v>
          </cell>
          <cell r="R81">
            <v>18</v>
          </cell>
          <cell r="S81">
            <v>12</v>
          </cell>
          <cell r="T81">
            <v>6</v>
          </cell>
          <cell r="U81">
            <v>6</v>
          </cell>
          <cell r="V81">
            <v>6</v>
          </cell>
          <cell r="W81">
            <v>6</v>
          </cell>
          <cell r="X81">
            <v>6</v>
          </cell>
          <cell r="Y81">
            <v>6</v>
          </cell>
          <cell r="Z81">
            <v>6</v>
          </cell>
          <cell r="AA81"/>
          <cell r="AB81"/>
          <cell r="AC81">
            <v>6</v>
          </cell>
          <cell r="AD81">
            <v>6</v>
          </cell>
          <cell r="AE81"/>
          <cell r="AF81"/>
          <cell r="AG81"/>
        </row>
        <row r="82">
          <cell r="B82">
            <v>20213601</v>
          </cell>
          <cell r="C82" t="str">
            <v>Bouley, P.</v>
          </cell>
          <cell r="D82" t="str">
            <v>Volnay Grands Champs</v>
          </cell>
          <cell r="E82">
            <v>2023</v>
          </cell>
          <cell r="F82" t="str">
            <v>Frankrike</v>
          </cell>
          <cell r="G82" t="str">
            <v>Burgund</v>
          </cell>
          <cell r="H82" t="str">
            <v>Volnay</v>
          </cell>
          <cell r="I82" t="str">
            <v>Grand Champs</v>
          </cell>
          <cell r="J82" t="str">
            <v>Premier Cru</v>
          </cell>
          <cell r="K82" t="str">
            <v>Pinot Noir</v>
          </cell>
          <cell r="L82" t="str">
            <v>Rødvin</v>
          </cell>
          <cell r="M82">
            <v>0.75</v>
          </cell>
          <cell r="N82">
            <v>1778</v>
          </cell>
          <cell r="O82" t="str">
            <v>Viva Vino AS</v>
          </cell>
          <cell r="P82" t="str">
            <v>Viva Vino AS</v>
          </cell>
          <cell r="Q82">
            <v>66</v>
          </cell>
          <cell r="R82">
            <v>12</v>
          </cell>
          <cell r="S82">
            <v>6</v>
          </cell>
          <cell r="T82">
            <v>6</v>
          </cell>
          <cell r="U82">
            <v>6</v>
          </cell>
          <cell r="V82"/>
          <cell r="W82">
            <v>6</v>
          </cell>
          <cell r="X82">
            <v>6</v>
          </cell>
          <cell r="Y82">
            <v>6</v>
          </cell>
          <cell r="Z82">
            <v>6</v>
          </cell>
          <cell r="AA82"/>
          <cell r="AB82"/>
          <cell r="AC82">
            <v>6</v>
          </cell>
          <cell r="AD82">
            <v>6</v>
          </cell>
          <cell r="AE82"/>
          <cell r="AF82"/>
          <cell r="AG82"/>
        </row>
        <row r="83">
          <cell r="B83">
            <v>20213701</v>
          </cell>
          <cell r="C83" t="str">
            <v>Bouley, P.</v>
          </cell>
          <cell r="D83" t="str">
            <v>Volnay Pluchots</v>
          </cell>
          <cell r="E83">
            <v>2023</v>
          </cell>
          <cell r="F83" t="str">
            <v>Frankrike</v>
          </cell>
          <cell r="G83" t="str">
            <v>Burgund</v>
          </cell>
          <cell r="H83" t="str">
            <v>Volnay</v>
          </cell>
          <cell r="I83" t="str">
            <v>Pluchots</v>
          </cell>
          <cell r="K83" t="str">
            <v>Pinot Noir</v>
          </cell>
          <cell r="L83" t="str">
            <v>Rødvin</v>
          </cell>
          <cell r="M83">
            <v>0.75</v>
          </cell>
          <cell r="N83">
            <v>1127.9000000000001</v>
          </cell>
          <cell r="O83" t="str">
            <v>Viva Vino AS</v>
          </cell>
          <cell r="P83" t="str">
            <v>Viva Vino AS</v>
          </cell>
          <cell r="Q83">
            <v>42</v>
          </cell>
          <cell r="R83">
            <v>12</v>
          </cell>
          <cell r="S83">
            <v>6</v>
          </cell>
          <cell r="T83"/>
          <cell r="U83">
            <v>6</v>
          </cell>
          <cell r="V83"/>
          <cell r="W83"/>
          <cell r="X83">
            <v>12</v>
          </cell>
          <cell r="Y83">
            <v>6</v>
          </cell>
          <cell r="Z83"/>
          <cell r="AA83"/>
          <cell r="AB83"/>
          <cell r="AC83"/>
          <cell r="AD83"/>
          <cell r="AE83"/>
          <cell r="AF83"/>
          <cell r="AG83"/>
        </row>
        <row r="84">
          <cell r="B84">
            <v>20212801</v>
          </cell>
          <cell r="C84" t="str">
            <v>Bouley, P.</v>
          </cell>
          <cell r="D84" t="str">
            <v>Volnay Robardelle</v>
          </cell>
          <cell r="E84">
            <v>2023</v>
          </cell>
          <cell r="F84" t="str">
            <v>Frankrike</v>
          </cell>
          <cell r="G84" t="str">
            <v>Burgund</v>
          </cell>
          <cell r="H84" t="str">
            <v>Volnay</v>
          </cell>
          <cell r="I84" t="str">
            <v>Robardelle</v>
          </cell>
          <cell r="J84" t="str">
            <v>Premier Cru</v>
          </cell>
          <cell r="K84" t="str">
            <v>Pinot Noir</v>
          </cell>
          <cell r="L84" t="str">
            <v>Rødvin</v>
          </cell>
          <cell r="M84">
            <v>0.75</v>
          </cell>
          <cell r="N84">
            <v>1561.5</v>
          </cell>
          <cell r="O84" t="str">
            <v>Viva Vino AS</v>
          </cell>
          <cell r="P84" t="str">
            <v>Viva Vino AS</v>
          </cell>
          <cell r="Q84">
            <v>30</v>
          </cell>
          <cell r="R84">
            <v>6</v>
          </cell>
          <cell r="S84">
            <v>6</v>
          </cell>
          <cell r="T84"/>
          <cell r="U84">
            <v>6</v>
          </cell>
          <cell r="V84"/>
          <cell r="W84"/>
          <cell r="X84">
            <v>6</v>
          </cell>
          <cell r="Y84">
            <v>6</v>
          </cell>
          <cell r="Z84"/>
          <cell r="AA84"/>
          <cell r="AB84"/>
          <cell r="AC84"/>
          <cell r="AD84"/>
          <cell r="AE84"/>
          <cell r="AF84"/>
          <cell r="AG84"/>
        </row>
        <row r="85">
          <cell r="B85">
            <v>20212901</v>
          </cell>
          <cell r="C85" t="str">
            <v>Bouley, P.</v>
          </cell>
          <cell r="D85" t="str">
            <v>Volnay Ronceret</v>
          </cell>
          <cell r="E85">
            <v>2023</v>
          </cell>
          <cell r="F85" t="str">
            <v>Frankrike</v>
          </cell>
          <cell r="G85" t="str">
            <v>Burgund</v>
          </cell>
          <cell r="H85" t="str">
            <v>Volnay</v>
          </cell>
          <cell r="I85" t="str">
            <v>Ronceret</v>
          </cell>
          <cell r="J85" t="str">
            <v>Premier Cru</v>
          </cell>
          <cell r="K85" t="str">
            <v>Pinot Noir</v>
          </cell>
          <cell r="L85" t="str">
            <v>Rødvin</v>
          </cell>
          <cell r="M85">
            <v>0.75</v>
          </cell>
          <cell r="N85">
            <v>1646</v>
          </cell>
          <cell r="O85" t="str">
            <v>Viva Vino AS</v>
          </cell>
          <cell r="P85" t="str">
            <v>Viva Vino AS</v>
          </cell>
          <cell r="Q85">
            <v>24</v>
          </cell>
          <cell r="R85">
            <v>6</v>
          </cell>
          <cell r="S85">
            <v>6</v>
          </cell>
          <cell r="T85"/>
          <cell r="U85">
            <v>6</v>
          </cell>
          <cell r="V85"/>
          <cell r="W85"/>
          <cell r="X85"/>
          <cell r="Y85">
            <v>6</v>
          </cell>
          <cell r="Z85"/>
          <cell r="AA85"/>
          <cell r="AB85"/>
          <cell r="AC85"/>
          <cell r="AD85"/>
          <cell r="AE85"/>
          <cell r="AF85"/>
          <cell r="AG85"/>
        </row>
        <row r="86">
          <cell r="B86">
            <v>20212501</v>
          </cell>
          <cell r="C86" t="str">
            <v>Bouley, P.</v>
          </cell>
          <cell r="D86" t="str">
            <v>Volnay</v>
          </cell>
          <cell r="E86">
            <v>2023</v>
          </cell>
          <cell r="F86" t="str">
            <v>Frankrike</v>
          </cell>
          <cell r="G86" t="str">
            <v>Burgund</v>
          </cell>
          <cell r="H86" t="str">
            <v>Volnay</v>
          </cell>
          <cell r="K86" t="str">
            <v>Pinot Noir</v>
          </cell>
          <cell r="L86" t="str">
            <v>Rødvin</v>
          </cell>
          <cell r="M86">
            <v>0.75</v>
          </cell>
          <cell r="N86">
            <v>1069.3</v>
          </cell>
          <cell r="O86" t="str">
            <v>Viva Vino AS</v>
          </cell>
          <cell r="P86" t="str">
            <v>Viva Vino AS</v>
          </cell>
          <cell r="Q86">
            <v>120</v>
          </cell>
          <cell r="R86">
            <v>24</v>
          </cell>
          <cell r="S86">
            <v>12</v>
          </cell>
          <cell r="T86">
            <v>6</v>
          </cell>
          <cell r="U86">
            <v>12</v>
          </cell>
          <cell r="V86">
            <v>6</v>
          </cell>
          <cell r="W86">
            <v>6</v>
          </cell>
          <cell r="X86">
            <v>12</v>
          </cell>
          <cell r="Y86">
            <v>12</v>
          </cell>
          <cell r="Z86">
            <v>6</v>
          </cell>
          <cell r="AA86">
            <v>6</v>
          </cell>
          <cell r="AB86">
            <v>6</v>
          </cell>
          <cell r="AC86">
            <v>6</v>
          </cell>
          <cell r="AD86">
            <v>6</v>
          </cell>
          <cell r="AE86"/>
          <cell r="AF86" t="str">
            <v>x</v>
          </cell>
          <cell r="AG86"/>
        </row>
        <row r="87">
          <cell r="B87">
            <v>20213201</v>
          </cell>
          <cell r="C87" t="str">
            <v>Bouley, P.</v>
          </cell>
          <cell r="D87" t="str">
            <v>Bourgogne Cote d'Or Vieilles Vignes</v>
          </cell>
          <cell r="E87">
            <v>2023</v>
          </cell>
          <cell r="F87" t="str">
            <v>Frankrike</v>
          </cell>
          <cell r="G87" t="str">
            <v>Burgund</v>
          </cell>
          <cell r="K87" t="str">
            <v>Pinot Noir</v>
          </cell>
          <cell r="L87" t="str">
            <v>Rødvin</v>
          </cell>
          <cell r="M87">
            <v>0.75</v>
          </cell>
          <cell r="N87">
            <v>585.79999999999995</v>
          </cell>
          <cell r="O87" t="str">
            <v>Viva Vino AS</v>
          </cell>
          <cell r="P87" t="str">
            <v>Viva Vino AS</v>
          </cell>
          <cell r="Q87">
            <v>180</v>
          </cell>
          <cell r="R87">
            <v>24</v>
          </cell>
          <cell r="S87">
            <v>18</v>
          </cell>
          <cell r="T87">
            <v>12</v>
          </cell>
          <cell r="U87">
            <v>18</v>
          </cell>
          <cell r="V87">
            <v>12</v>
          </cell>
          <cell r="W87">
            <v>12</v>
          </cell>
          <cell r="X87">
            <v>12</v>
          </cell>
          <cell r="Y87">
            <v>24</v>
          </cell>
          <cell r="Z87">
            <v>12</v>
          </cell>
          <cell r="AA87">
            <v>6</v>
          </cell>
          <cell r="AB87">
            <v>6</v>
          </cell>
          <cell r="AC87">
            <v>12</v>
          </cell>
          <cell r="AD87">
            <v>12</v>
          </cell>
          <cell r="AE87"/>
          <cell r="AF87"/>
          <cell r="AG87"/>
        </row>
        <row r="88">
          <cell r="B88">
            <v>20326901</v>
          </cell>
          <cell r="C88" t="str">
            <v>Bouley, T.</v>
          </cell>
          <cell r="D88" t="str">
            <v>Volnay Clos de la Cave</v>
          </cell>
          <cell r="E88">
            <v>2023</v>
          </cell>
          <cell r="F88" t="str">
            <v>Frankrike</v>
          </cell>
          <cell r="G88" t="str">
            <v>Burgund</v>
          </cell>
          <cell r="H88" t="str">
            <v>Volnay</v>
          </cell>
          <cell r="K88" t="str">
            <v>Pinot Noir</v>
          </cell>
          <cell r="L88" t="str">
            <v>Rødvin</v>
          </cell>
          <cell r="M88">
            <v>0.75</v>
          </cell>
          <cell r="N88">
            <v>1202.9000000000001</v>
          </cell>
          <cell r="O88" t="str">
            <v>Moestue Grape Selections AS</v>
          </cell>
          <cell r="P88" t="str">
            <v>Vinhuset AS - Oslo</v>
          </cell>
          <cell r="Q88">
            <v>60</v>
          </cell>
          <cell r="R88">
            <v>24</v>
          </cell>
          <cell r="S88"/>
          <cell r="T88"/>
          <cell r="U88"/>
          <cell r="V88"/>
          <cell r="W88"/>
          <cell r="X88"/>
          <cell r="Y88">
            <v>24</v>
          </cell>
          <cell r="Z88">
            <v>6</v>
          </cell>
          <cell r="AA88"/>
          <cell r="AB88"/>
          <cell r="AC88"/>
          <cell r="AD88">
            <v>6</v>
          </cell>
          <cell r="AE88"/>
          <cell r="AF88"/>
          <cell r="AG88"/>
        </row>
        <row r="89">
          <cell r="B89">
            <v>20327001</v>
          </cell>
          <cell r="C89" t="str">
            <v>Bouley, T.</v>
          </cell>
          <cell r="D89" t="str">
            <v>Volnay Clos des Chenes</v>
          </cell>
          <cell r="E89">
            <v>2023</v>
          </cell>
          <cell r="F89" t="str">
            <v>Frankrike</v>
          </cell>
          <cell r="G89" t="str">
            <v>Burgund</v>
          </cell>
          <cell r="H89" t="str">
            <v>Volnay</v>
          </cell>
          <cell r="J89" t="str">
            <v>Premier cru</v>
          </cell>
          <cell r="K89" t="str">
            <v>Pinot Noir</v>
          </cell>
          <cell r="L89" t="str">
            <v>Rødvin</v>
          </cell>
          <cell r="M89">
            <v>0.75</v>
          </cell>
          <cell r="N89">
            <v>2295.8000000000002</v>
          </cell>
          <cell r="O89" t="str">
            <v>Moestue Grape Selections AS</v>
          </cell>
          <cell r="P89" t="str">
            <v>Vinhuset AS - Oslo</v>
          </cell>
          <cell r="Q89">
            <v>30</v>
          </cell>
          <cell r="R89">
            <v>12</v>
          </cell>
          <cell r="S89"/>
          <cell r="T89"/>
          <cell r="U89"/>
          <cell r="V89"/>
          <cell r="W89"/>
          <cell r="X89">
            <v>6</v>
          </cell>
          <cell r="Y89">
            <v>12</v>
          </cell>
          <cell r="Z89"/>
          <cell r="AA89"/>
          <cell r="AB89"/>
          <cell r="AC89"/>
          <cell r="AD89"/>
          <cell r="AE89"/>
          <cell r="AF89"/>
          <cell r="AG89"/>
        </row>
        <row r="90">
          <cell r="B90">
            <v>20269001</v>
          </cell>
          <cell r="C90" t="str">
            <v>Bouzereau, M.</v>
          </cell>
          <cell r="D90" t="str">
            <v>Meursault Grands Charrons</v>
          </cell>
          <cell r="E90">
            <v>2023</v>
          </cell>
          <cell r="F90" t="str">
            <v>Frankrike</v>
          </cell>
          <cell r="G90" t="str">
            <v>Burgund</v>
          </cell>
          <cell r="H90" t="str">
            <v>Meursault</v>
          </cell>
          <cell r="K90" t="str">
            <v>Chardonnay</v>
          </cell>
          <cell r="L90" t="str">
            <v>Hvitvin</v>
          </cell>
          <cell r="M90">
            <v>0.75</v>
          </cell>
          <cell r="N90">
            <v>1015.5</v>
          </cell>
          <cell r="O90" t="str">
            <v>Nafstad AS</v>
          </cell>
          <cell r="P90" t="str">
            <v>Nafstad AS</v>
          </cell>
          <cell r="Q90">
            <v>72</v>
          </cell>
          <cell r="R90">
            <v>12</v>
          </cell>
          <cell r="S90">
            <v>6</v>
          </cell>
          <cell r="T90">
            <v>6</v>
          </cell>
          <cell r="U90">
            <v>6</v>
          </cell>
          <cell r="V90">
            <v>12</v>
          </cell>
          <cell r="W90">
            <v>6</v>
          </cell>
          <cell r="X90"/>
          <cell r="Y90">
            <v>12</v>
          </cell>
          <cell r="Z90"/>
          <cell r="AA90"/>
          <cell r="AB90"/>
          <cell r="AC90">
            <v>6</v>
          </cell>
          <cell r="AD90">
            <v>6</v>
          </cell>
          <cell r="AE90"/>
          <cell r="AF90"/>
          <cell r="AG90"/>
        </row>
        <row r="91">
          <cell r="B91">
            <v>20268701</v>
          </cell>
          <cell r="C91" t="str">
            <v>Bouzereau, M.</v>
          </cell>
          <cell r="D91" t="str">
            <v>Meursault Tessons</v>
          </cell>
          <cell r="E91">
            <v>2023</v>
          </cell>
          <cell r="F91" t="str">
            <v>Frankrike</v>
          </cell>
          <cell r="G91" t="str">
            <v>Burgund</v>
          </cell>
          <cell r="H91" t="str">
            <v>Meursault</v>
          </cell>
          <cell r="K91" t="str">
            <v>Chardonnay</v>
          </cell>
          <cell r="L91" t="str">
            <v>Hvitvin</v>
          </cell>
          <cell r="M91">
            <v>0.75</v>
          </cell>
          <cell r="N91">
            <v>1237.8</v>
          </cell>
          <cell r="O91" t="str">
            <v>Nafstad AS</v>
          </cell>
          <cell r="P91" t="str">
            <v>Nafstad AS</v>
          </cell>
          <cell r="Q91">
            <v>60</v>
          </cell>
          <cell r="R91">
            <v>12</v>
          </cell>
          <cell r="S91">
            <v>6</v>
          </cell>
          <cell r="T91"/>
          <cell r="U91">
            <v>6</v>
          </cell>
          <cell r="V91">
            <v>6</v>
          </cell>
          <cell r="W91">
            <v>6</v>
          </cell>
          <cell r="X91"/>
          <cell r="Y91">
            <v>24</v>
          </cell>
          <cell r="Z91"/>
          <cell r="AA91"/>
          <cell r="AB91"/>
          <cell r="AC91"/>
          <cell r="AD91"/>
          <cell r="AE91"/>
          <cell r="AF91"/>
          <cell r="AG91"/>
        </row>
        <row r="92">
          <cell r="B92">
            <v>20268901</v>
          </cell>
          <cell r="C92" t="str">
            <v>Bouzereau, M.</v>
          </cell>
          <cell r="D92" t="str">
            <v>Meursault-Blagny</v>
          </cell>
          <cell r="E92">
            <v>2023</v>
          </cell>
          <cell r="F92" t="str">
            <v>Frankrike</v>
          </cell>
          <cell r="G92" t="str">
            <v>Burgund</v>
          </cell>
          <cell r="H92" t="str">
            <v>Meursault</v>
          </cell>
          <cell r="J92" t="str">
            <v>Premier cru</v>
          </cell>
          <cell r="K92" t="str">
            <v>Chardonnay</v>
          </cell>
          <cell r="L92" t="str">
            <v>Hvitvin</v>
          </cell>
          <cell r="M92">
            <v>0.75</v>
          </cell>
          <cell r="N92">
            <v>1508.6</v>
          </cell>
          <cell r="O92" t="str">
            <v>Nafstad AS</v>
          </cell>
          <cell r="P92" t="str">
            <v>Nafstad AS</v>
          </cell>
          <cell r="Q92">
            <v>36</v>
          </cell>
          <cell r="R92"/>
          <cell r="S92"/>
          <cell r="T92">
            <v>6</v>
          </cell>
          <cell r="U92"/>
          <cell r="V92">
            <v>6</v>
          </cell>
          <cell r="W92"/>
          <cell r="X92"/>
          <cell r="Y92"/>
          <cell r="Z92">
            <v>6</v>
          </cell>
          <cell r="AA92">
            <v>6</v>
          </cell>
          <cell r="AB92">
            <v>6</v>
          </cell>
          <cell r="AC92">
            <v>6</v>
          </cell>
          <cell r="AD92"/>
          <cell r="AE92"/>
          <cell r="AF92"/>
          <cell r="AG92"/>
        </row>
        <row r="93">
          <cell r="B93">
            <v>20268601</v>
          </cell>
          <cell r="C93" t="str">
            <v>Bouzereau, M.</v>
          </cell>
          <cell r="D93" t="str">
            <v>Meursault Genevrieres</v>
          </cell>
          <cell r="E93">
            <v>2023</v>
          </cell>
          <cell r="F93" t="str">
            <v>Frankrike</v>
          </cell>
          <cell r="G93" t="str">
            <v>Burgund</v>
          </cell>
          <cell r="H93" t="str">
            <v>Meursault</v>
          </cell>
          <cell r="J93" t="str">
            <v>Premier cru</v>
          </cell>
          <cell r="K93" t="str">
            <v>Chardonnay</v>
          </cell>
          <cell r="L93" t="str">
            <v>Hvitvin</v>
          </cell>
          <cell r="M93">
            <v>0.75</v>
          </cell>
          <cell r="N93">
            <v>1725.4</v>
          </cell>
          <cell r="O93" t="str">
            <v>Nafstad AS</v>
          </cell>
          <cell r="P93" t="str">
            <v>Nafstad AS</v>
          </cell>
          <cell r="Q93">
            <v>55</v>
          </cell>
          <cell r="R93"/>
          <cell r="S93">
            <v>6</v>
          </cell>
          <cell r="T93"/>
          <cell r="U93">
            <v>6</v>
          </cell>
          <cell r="V93">
            <v>12</v>
          </cell>
          <cell r="W93">
            <v>6</v>
          </cell>
          <cell r="X93"/>
          <cell r="Y93">
            <v>13</v>
          </cell>
          <cell r="Z93"/>
          <cell r="AA93"/>
          <cell r="AB93">
            <v>6</v>
          </cell>
          <cell r="AC93">
            <v>6</v>
          </cell>
          <cell r="AD93"/>
          <cell r="AE93"/>
          <cell r="AF93"/>
          <cell r="AG93"/>
        </row>
        <row r="94">
          <cell r="B94">
            <v>20268101</v>
          </cell>
          <cell r="C94" t="str">
            <v>Bouzereau, M.</v>
          </cell>
          <cell r="D94" t="str">
            <v>Meursault Perrieres</v>
          </cell>
          <cell r="E94">
            <v>2023</v>
          </cell>
          <cell r="F94" t="str">
            <v>Frankrike</v>
          </cell>
          <cell r="G94" t="str">
            <v>Burgund</v>
          </cell>
          <cell r="H94" t="str">
            <v>Meursault</v>
          </cell>
          <cell r="J94" t="str">
            <v>Premier cru</v>
          </cell>
          <cell r="K94" t="str">
            <v>Chardonnay</v>
          </cell>
          <cell r="L94" t="str">
            <v>Hvitvin</v>
          </cell>
          <cell r="M94">
            <v>0.75</v>
          </cell>
          <cell r="N94">
            <v>2115.6</v>
          </cell>
          <cell r="O94" t="str">
            <v>Nafstad AS</v>
          </cell>
          <cell r="P94" t="str">
            <v>Nafstad AS</v>
          </cell>
          <cell r="Q94">
            <v>57</v>
          </cell>
          <cell r="R94">
            <v>18</v>
          </cell>
          <cell r="S94"/>
          <cell r="T94"/>
          <cell r="U94">
            <v>6</v>
          </cell>
          <cell r="V94">
            <v>6</v>
          </cell>
          <cell r="W94"/>
          <cell r="X94">
            <v>6</v>
          </cell>
          <cell r="Y94">
            <v>15</v>
          </cell>
          <cell r="Z94"/>
          <cell r="AA94"/>
          <cell r="AB94"/>
          <cell r="AC94">
            <v>6</v>
          </cell>
          <cell r="AD94"/>
          <cell r="AE94" t="str">
            <v>x</v>
          </cell>
          <cell r="AF94"/>
          <cell r="AG94"/>
        </row>
        <row r="95">
          <cell r="B95">
            <v>20268201</v>
          </cell>
          <cell r="C95" t="str">
            <v>Bouzereau, M.</v>
          </cell>
          <cell r="D95" t="str">
            <v>Puligny-Montrachet Champs-Gains</v>
          </cell>
          <cell r="E95">
            <v>2023</v>
          </cell>
          <cell r="F95" t="str">
            <v>Frankrike</v>
          </cell>
          <cell r="G95" t="str">
            <v>Burgund</v>
          </cell>
          <cell r="H95" t="str">
            <v>Puligny-Montrachet</v>
          </cell>
          <cell r="J95" t="str">
            <v>Premier cru</v>
          </cell>
          <cell r="K95" t="str">
            <v>Chardonnay</v>
          </cell>
          <cell r="L95" t="str">
            <v>Hvitvin</v>
          </cell>
          <cell r="M95">
            <v>0.75</v>
          </cell>
          <cell r="N95">
            <v>1725.4</v>
          </cell>
          <cell r="O95" t="str">
            <v>Nafstad AS</v>
          </cell>
          <cell r="P95" t="str">
            <v>Nafstad AS</v>
          </cell>
          <cell r="Q95">
            <v>24</v>
          </cell>
          <cell r="R95">
            <v>6</v>
          </cell>
          <cell r="S95"/>
          <cell r="T95"/>
          <cell r="U95">
            <v>6</v>
          </cell>
          <cell r="V95"/>
          <cell r="W95"/>
          <cell r="X95"/>
          <cell r="Y95">
            <v>6</v>
          </cell>
          <cell r="Z95"/>
          <cell r="AA95"/>
          <cell r="AB95">
            <v>6</v>
          </cell>
          <cell r="AC95"/>
          <cell r="AD95"/>
          <cell r="AE95"/>
          <cell r="AF95"/>
          <cell r="AG95"/>
        </row>
        <row r="96">
          <cell r="B96">
            <v>20268301</v>
          </cell>
          <cell r="C96" t="str">
            <v>Bouzereau, M.</v>
          </cell>
          <cell r="D96" t="str">
            <v>Puligny-Montrachet Cailleret</v>
          </cell>
          <cell r="E96">
            <v>2023</v>
          </cell>
          <cell r="F96" t="str">
            <v>Frankrike</v>
          </cell>
          <cell r="G96" t="str">
            <v>Burgund</v>
          </cell>
          <cell r="H96" t="str">
            <v>Puligny-Montrachet</v>
          </cell>
          <cell r="J96" t="str">
            <v>Premier cru</v>
          </cell>
          <cell r="K96" t="str">
            <v>Chardonnay</v>
          </cell>
          <cell r="L96" t="str">
            <v>Hvitvin</v>
          </cell>
          <cell r="M96">
            <v>0.75</v>
          </cell>
          <cell r="N96">
            <v>2115.6</v>
          </cell>
          <cell r="O96" t="str">
            <v>Nafstad AS</v>
          </cell>
          <cell r="P96" t="str">
            <v>Nafstad AS</v>
          </cell>
          <cell r="Q96">
            <v>12</v>
          </cell>
          <cell r="R96">
            <v>6</v>
          </cell>
          <cell r="S96"/>
          <cell r="T96"/>
          <cell r="U96">
            <v>6</v>
          </cell>
          <cell r="V96"/>
          <cell r="W96"/>
          <cell r="X96"/>
          <cell r="Y96"/>
          <cell r="Z96"/>
          <cell r="AA96"/>
          <cell r="AB96"/>
          <cell r="AC96"/>
          <cell r="AD96"/>
          <cell r="AE96"/>
          <cell r="AF96"/>
          <cell r="AG96"/>
        </row>
        <row r="97">
          <cell r="B97">
            <v>20268801</v>
          </cell>
          <cell r="C97" t="str">
            <v>Bouzereau, M.</v>
          </cell>
          <cell r="D97" t="str">
            <v>Bourgogne Cote d'Or Chardonnay</v>
          </cell>
          <cell r="E97">
            <v>2023</v>
          </cell>
          <cell r="F97" t="str">
            <v>Frankrike</v>
          </cell>
          <cell r="G97" t="str">
            <v>Burgund</v>
          </cell>
          <cell r="K97" t="str">
            <v>Chardonnay</v>
          </cell>
          <cell r="L97" t="str">
            <v>Hvitvin</v>
          </cell>
          <cell r="M97">
            <v>0.75</v>
          </cell>
          <cell r="N97">
            <v>500.6</v>
          </cell>
          <cell r="O97" t="str">
            <v>Nafstad AS</v>
          </cell>
          <cell r="P97" t="str">
            <v>Nafstad AS</v>
          </cell>
          <cell r="Q97">
            <v>900</v>
          </cell>
          <cell r="R97">
            <v>120</v>
          </cell>
          <cell r="S97">
            <v>84</v>
          </cell>
          <cell r="T97">
            <v>48</v>
          </cell>
          <cell r="U97">
            <v>84</v>
          </cell>
          <cell r="V97">
            <v>96</v>
          </cell>
          <cell r="W97">
            <v>54</v>
          </cell>
          <cell r="X97">
            <v>42</v>
          </cell>
          <cell r="Y97">
            <v>120</v>
          </cell>
          <cell r="Z97">
            <v>48</v>
          </cell>
          <cell r="AA97">
            <v>36</v>
          </cell>
          <cell r="AB97">
            <v>36</v>
          </cell>
          <cell r="AC97">
            <v>84</v>
          </cell>
          <cell r="AD97">
            <v>48</v>
          </cell>
          <cell r="AE97"/>
          <cell r="AF97" t="str">
            <v>x</v>
          </cell>
          <cell r="AG97"/>
        </row>
        <row r="98">
          <cell r="B98">
            <v>20269101</v>
          </cell>
          <cell r="C98" t="str">
            <v>Bouzereau, M.</v>
          </cell>
          <cell r="D98" t="str">
            <v>Pommard Cras</v>
          </cell>
          <cell r="E98">
            <v>2023</v>
          </cell>
          <cell r="F98" t="str">
            <v>Frankrike</v>
          </cell>
          <cell r="G98" t="str">
            <v>Burgund</v>
          </cell>
          <cell r="H98" t="str">
            <v>Pommard</v>
          </cell>
          <cell r="K98" t="str">
            <v>Pinot Noir</v>
          </cell>
          <cell r="L98" t="str">
            <v>Rødvin</v>
          </cell>
          <cell r="M98">
            <v>0.75</v>
          </cell>
          <cell r="N98">
            <v>798.7</v>
          </cell>
          <cell r="O98" t="str">
            <v>Nafstad AS</v>
          </cell>
          <cell r="P98" t="str">
            <v>Nafstad AS</v>
          </cell>
          <cell r="Q98">
            <v>60</v>
          </cell>
          <cell r="R98">
            <v>6</v>
          </cell>
          <cell r="S98">
            <v>6</v>
          </cell>
          <cell r="T98">
            <v>6</v>
          </cell>
          <cell r="U98">
            <v>12</v>
          </cell>
          <cell r="V98"/>
          <cell r="W98">
            <v>6</v>
          </cell>
          <cell r="X98"/>
          <cell r="Y98">
            <v>12</v>
          </cell>
          <cell r="Z98">
            <v>6</v>
          </cell>
          <cell r="AA98"/>
          <cell r="AB98"/>
          <cell r="AC98"/>
          <cell r="AD98">
            <v>6</v>
          </cell>
          <cell r="AE98"/>
          <cell r="AF98"/>
          <cell r="AG98"/>
        </row>
        <row r="99">
          <cell r="B99">
            <v>20268401</v>
          </cell>
          <cell r="C99" t="str">
            <v>Bouzereau, M.</v>
          </cell>
          <cell r="D99" t="str">
            <v>Volnay Aussy</v>
          </cell>
          <cell r="E99">
            <v>2023</v>
          </cell>
          <cell r="F99" t="str">
            <v>Frankrike</v>
          </cell>
          <cell r="G99" t="str">
            <v>Burgund</v>
          </cell>
          <cell r="H99" t="str">
            <v>Volnay</v>
          </cell>
          <cell r="J99" t="str">
            <v>Premier cru</v>
          </cell>
          <cell r="K99" t="str">
            <v>Pinot Noir</v>
          </cell>
          <cell r="L99" t="str">
            <v>Rødvin</v>
          </cell>
          <cell r="M99">
            <v>0.75</v>
          </cell>
          <cell r="N99">
            <v>1112.9000000000001</v>
          </cell>
          <cell r="O99" t="str">
            <v>Nafstad AS</v>
          </cell>
          <cell r="P99" t="str">
            <v>Nafstad AS</v>
          </cell>
          <cell r="Q99">
            <v>60</v>
          </cell>
          <cell r="R99">
            <v>6</v>
          </cell>
          <cell r="S99">
            <v>6</v>
          </cell>
          <cell r="T99">
            <v>6</v>
          </cell>
          <cell r="U99"/>
          <cell r="V99"/>
          <cell r="W99"/>
          <cell r="X99"/>
          <cell r="Y99">
            <v>24</v>
          </cell>
          <cell r="Z99"/>
          <cell r="AA99"/>
          <cell r="AB99">
            <v>6</v>
          </cell>
          <cell r="AC99">
            <v>12</v>
          </cell>
          <cell r="AD99"/>
          <cell r="AE99"/>
          <cell r="AF99"/>
          <cell r="AG99"/>
        </row>
        <row r="100">
          <cell r="B100">
            <v>20268501</v>
          </cell>
          <cell r="C100" t="str">
            <v>Bouzereau, M.</v>
          </cell>
          <cell r="D100" t="str">
            <v>Bourgogne Cote d'Or Pinot noir</v>
          </cell>
          <cell r="E100">
            <v>2023</v>
          </cell>
          <cell r="F100" t="str">
            <v>Frankrike</v>
          </cell>
          <cell r="G100" t="str">
            <v>Burgund</v>
          </cell>
          <cell r="K100" t="str">
            <v>Pinot Noir</v>
          </cell>
          <cell r="L100" t="str">
            <v>Rødvin</v>
          </cell>
          <cell r="M100">
            <v>0.75</v>
          </cell>
          <cell r="N100">
            <v>500.6</v>
          </cell>
          <cell r="O100" t="str">
            <v>Nafstad AS</v>
          </cell>
          <cell r="P100" t="str">
            <v>Nafstad AS</v>
          </cell>
          <cell r="Q100">
            <v>270</v>
          </cell>
          <cell r="R100">
            <v>36</v>
          </cell>
          <cell r="S100">
            <v>24</v>
          </cell>
          <cell r="T100">
            <v>18</v>
          </cell>
          <cell r="U100">
            <v>24</v>
          </cell>
          <cell r="V100">
            <v>12</v>
          </cell>
          <cell r="W100">
            <v>36</v>
          </cell>
          <cell r="X100"/>
          <cell r="Y100">
            <v>36</v>
          </cell>
          <cell r="Z100">
            <v>18</v>
          </cell>
          <cell r="AA100">
            <v>18</v>
          </cell>
          <cell r="AB100">
            <v>12</v>
          </cell>
          <cell r="AC100">
            <v>18</v>
          </cell>
          <cell r="AD100">
            <v>18</v>
          </cell>
          <cell r="AE100"/>
          <cell r="AF100" t="str">
            <v>x</v>
          </cell>
          <cell r="AG100"/>
        </row>
        <row r="101">
          <cell r="B101">
            <v>20269601</v>
          </cell>
          <cell r="C101" t="str">
            <v>Buisson-Charles</v>
          </cell>
          <cell r="D101" t="str">
            <v>Meursault Vieilles Vignes</v>
          </cell>
          <cell r="E101">
            <v>2023</v>
          </cell>
          <cell r="F101" t="str">
            <v>Frankrike</v>
          </cell>
          <cell r="G101" t="str">
            <v>Burgund</v>
          </cell>
          <cell r="H101" t="str">
            <v>Meursault</v>
          </cell>
          <cell r="K101" t="str">
            <v>Chardonnay</v>
          </cell>
          <cell r="L101" t="str">
            <v>Hvitvin</v>
          </cell>
          <cell r="M101">
            <v>0.75</v>
          </cell>
          <cell r="N101">
            <v>1074.5</v>
          </cell>
          <cell r="O101" t="str">
            <v>Nafstad AS</v>
          </cell>
          <cell r="P101" t="str">
            <v>Nafstad AS</v>
          </cell>
          <cell r="Q101">
            <v>360</v>
          </cell>
          <cell r="R101">
            <v>60</v>
          </cell>
          <cell r="S101">
            <v>48</v>
          </cell>
          <cell r="T101">
            <v>12</v>
          </cell>
          <cell r="U101">
            <v>48</v>
          </cell>
          <cell r="V101">
            <v>36</v>
          </cell>
          <cell r="W101">
            <v>12</v>
          </cell>
          <cell r="X101">
            <v>24</v>
          </cell>
          <cell r="Y101">
            <v>48</v>
          </cell>
          <cell r="Z101">
            <v>12</v>
          </cell>
          <cell r="AA101">
            <v>12</v>
          </cell>
          <cell r="AB101">
            <v>12</v>
          </cell>
          <cell r="AC101">
            <v>24</v>
          </cell>
          <cell r="AD101">
            <v>12</v>
          </cell>
          <cell r="AE101"/>
          <cell r="AF101"/>
          <cell r="AG101"/>
        </row>
        <row r="102">
          <cell r="B102">
            <v>20269301</v>
          </cell>
          <cell r="C102" t="str">
            <v>Buisson-Charles</v>
          </cell>
          <cell r="D102" t="str">
            <v>Meursault Vignes de 1945</v>
          </cell>
          <cell r="E102">
            <v>2023</v>
          </cell>
          <cell r="F102" t="str">
            <v>Frankrike</v>
          </cell>
          <cell r="G102" t="str">
            <v>Burgund</v>
          </cell>
          <cell r="H102" t="str">
            <v>Meursault</v>
          </cell>
          <cell r="K102" t="str">
            <v>Chardonnay</v>
          </cell>
          <cell r="L102" t="str">
            <v>Hvitvin</v>
          </cell>
          <cell r="M102">
            <v>0.75</v>
          </cell>
          <cell r="N102">
            <v>1280.5</v>
          </cell>
          <cell r="O102" t="str">
            <v>Nafstad AS</v>
          </cell>
          <cell r="P102" t="str">
            <v>Nafstad AS</v>
          </cell>
          <cell r="Q102">
            <v>60</v>
          </cell>
          <cell r="R102">
            <v>12</v>
          </cell>
          <cell r="S102">
            <v>6</v>
          </cell>
          <cell r="T102"/>
          <cell r="U102">
            <v>6</v>
          </cell>
          <cell r="V102">
            <v>6</v>
          </cell>
          <cell r="W102"/>
          <cell r="X102">
            <v>12</v>
          </cell>
          <cell r="Y102">
            <v>12</v>
          </cell>
          <cell r="Z102"/>
          <cell r="AA102"/>
          <cell r="AB102"/>
          <cell r="AC102">
            <v>6</v>
          </cell>
          <cell r="AD102"/>
          <cell r="AE102"/>
          <cell r="AF102"/>
          <cell r="AG102"/>
        </row>
        <row r="103">
          <cell r="B103">
            <v>20269201</v>
          </cell>
          <cell r="C103" t="str">
            <v>Buisson-Charles</v>
          </cell>
          <cell r="D103" t="str">
            <v>Meursault Gouttes d'Or</v>
          </cell>
          <cell r="E103">
            <v>2023</v>
          </cell>
          <cell r="F103" t="str">
            <v>Frankrike</v>
          </cell>
          <cell r="G103" t="str">
            <v>Burgund</v>
          </cell>
          <cell r="H103" t="str">
            <v>Meursault</v>
          </cell>
          <cell r="J103" t="str">
            <v>Premier cru</v>
          </cell>
          <cell r="K103" t="str">
            <v>Chardonnay</v>
          </cell>
          <cell r="L103" t="str">
            <v>Hvitvin</v>
          </cell>
          <cell r="M103">
            <v>0.75</v>
          </cell>
          <cell r="N103">
            <v>1611.1</v>
          </cell>
          <cell r="O103" t="str">
            <v>Nafstad AS</v>
          </cell>
          <cell r="P103" t="str">
            <v>Nafstad AS</v>
          </cell>
          <cell r="Q103">
            <v>36</v>
          </cell>
          <cell r="R103">
            <v>6</v>
          </cell>
          <cell r="S103">
            <v>6</v>
          </cell>
          <cell r="T103"/>
          <cell r="U103">
            <v>6</v>
          </cell>
          <cell r="V103">
            <v>6</v>
          </cell>
          <cell r="W103"/>
          <cell r="X103"/>
          <cell r="Y103">
            <v>6</v>
          </cell>
          <cell r="Z103"/>
          <cell r="AA103"/>
          <cell r="AB103"/>
          <cell r="AC103">
            <v>6</v>
          </cell>
          <cell r="AD103"/>
          <cell r="AE103"/>
          <cell r="AF103"/>
          <cell r="AG103"/>
        </row>
        <row r="104">
          <cell r="B104">
            <v>20269501</v>
          </cell>
          <cell r="C104" t="str">
            <v>Buisson-Charles</v>
          </cell>
          <cell r="D104" t="str">
            <v>Meursault Bouches-Cheres</v>
          </cell>
          <cell r="E104">
            <v>2023</v>
          </cell>
          <cell r="F104" t="str">
            <v>Frankrike</v>
          </cell>
          <cell r="G104" t="str">
            <v>Burgund</v>
          </cell>
          <cell r="H104" t="str">
            <v>Meursault</v>
          </cell>
          <cell r="J104" t="str">
            <v>Premier cru</v>
          </cell>
          <cell r="K104" t="str">
            <v>Chardonnay</v>
          </cell>
          <cell r="L104" t="str">
            <v>Hvitvin</v>
          </cell>
          <cell r="M104">
            <v>0.75</v>
          </cell>
          <cell r="N104">
            <v>1611.1</v>
          </cell>
          <cell r="O104" t="str">
            <v>Nafstad AS</v>
          </cell>
          <cell r="P104" t="str">
            <v>Nafstad AS</v>
          </cell>
          <cell r="Q104">
            <v>36</v>
          </cell>
          <cell r="R104"/>
          <cell r="S104"/>
          <cell r="T104"/>
          <cell r="U104"/>
          <cell r="V104">
            <v>6</v>
          </cell>
          <cell r="W104">
            <v>6</v>
          </cell>
          <cell r="X104"/>
          <cell r="Y104">
            <v>12</v>
          </cell>
          <cell r="Z104"/>
          <cell r="AA104"/>
          <cell r="AB104"/>
          <cell r="AC104">
            <v>6</v>
          </cell>
          <cell r="AD104">
            <v>6</v>
          </cell>
          <cell r="AE104" t="str">
            <v>x</v>
          </cell>
          <cell r="AF104"/>
          <cell r="AG104"/>
        </row>
        <row r="105">
          <cell r="B105">
            <v>20269701</v>
          </cell>
          <cell r="C105" t="str">
            <v>Buisson-Charles</v>
          </cell>
          <cell r="D105" t="str">
            <v>Bourgogne Hautes Densites</v>
          </cell>
          <cell r="E105">
            <v>2023</v>
          </cell>
          <cell r="F105" t="str">
            <v>Frankrike</v>
          </cell>
          <cell r="G105" t="str">
            <v>Burgund</v>
          </cell>
          <cell r="K105" t="str">
            <v>Chardonnay</v>
          </cell>
          <cell r="L105" t="str">
            <v>Hvitvin</v>
          </cell>
          <cell r="M105">
            <v>0.75</v>
          </cell>
          <cell r="N105">
            <v>560.29999999999995</v>
          </cell>
          <cell r="O105" t="str">
            <v>Nafstad AS</v>
          </cell>
          <cell r="P105" t="str">
            <v>Nafstad AS</v>
          </cell>
          <cell r="Q105">
            <v>240</v>
          </cell>
          <cell r="R105">
            <v>36</v>
          </cell>
          <cell r="S105">
            <v>24</v>
          </cell>
          <cell r="T105">
            <v>12</v>
          </cell>
          <cell r="U105">
            <v>24</v>
          </cell>
          <cell r="V105">
            <v>24</v>
          </cell>
          <cell r="W105">
            <v>12</v>
          </cell>
          <cell r="X105">
            <v>18</v>
          </cell>
          <cell r="Y105">
            <v>24</v>
          </cell>
          <cell r="Z105">
            <v>12</v>
          </cell>
          <cell r="AA105">
            <v>12</v>
          </cell>
          <cell r="AB105">
            <v>12</v>
          </cell>
          <cell r="AC105">
            <v>12</v>
          </cell>
          <cell r="AD105">
            <v>18</v>
          </cell>
          <cell r="AE105"/>
          <cell r="AF105" t="str">
            <v>x</v>
          </cell>
          <cell r="AG105"/>
        </row>
        <row r="106">
          <cell r="B106">
            <v>20269801</v>
          </cell>
          <cell r="C106" t="str">
            <v>Buisson-Charles</v>
          </cell>
          <cell r="D106" t="str">
            <v>Pommard Mareau</v>
          </cell>
          <cell r="E106">
            <v>2023</v>
          </cell>
          <cell r="F106" t="str">
            <v>Frankrike</v>
          </cell>
          <cell r="G106" t="str">
            <v>Burgund</v>
          </cell>
          <cell r="H106" t="str">
            <v>Pommard</v>
          </cell>
          <cell r="K106" t="str">
            <v>Pinot Noir</v>
          </cell>
          <cell r="L106" t="str">
            <v>Rødvin</v>
          </cell>
          <cell r="M106">
            <v>0.75</v>
          </cell>
          <cell r="N106">
            <v>831.1</v>
          </cell>
          <cell r="O106" t="str">
            <v>Nafstad AS</v>
          </cell>
          <cell r="P106" t="str">
            <v>Nafstad AS</v>
          </cell>
          <cell r="Q106">
            <v>60</v>
          </cell>
          <cell r="R106">
            <v>6</v>
          </cell>
          <cell r="S106">
            <v>12</v>
          </cell>
          <cell r="T106">
            <v>3</v>
          </cell>
          <cell r="U106">
            <v>6</v>
          </cell>
          <cell r="V106">
            <v>3</v>
          </cell>
          <cell r="W106">
            <v>3</v>
          </cell>
          <cell r="X106"/>
          <cell r="Y106">
            <v>6</v>
          </cell>
          <cell r="Z106">
            <v>6</v>
          </cell>
          <cell r="AA106">
            <v>3</v>
          </cell>
          <cell r="AB106">
            <v>3</v>
          </cell>
          <cell r="AC106">
            <v>6</v>
          </cell>
          <cell r="AD106">
            <v>3</v>
          </cell>
          <cell r="AE106"/>
          <cell r="AF106" t="str">
            <v>x</v>
          </cell>
          <cell r="AG106"/>
        </row>
        <row r="107">
          <cell r="B107">
            <v>20269401</v>
          </cell>
          <cell r="C107" t="str">
            <v>Buisson-Charles</v>
          </cell>
          <cell r="D107" t="str">
            <v>Pommard Grand Clos Micault</v>
          </cell>
          <cell r="E107">
            <v>2023</v>
          </cell>
          <cell r="F107" t="str">
            <v>Frankrike</v>
          </cell>
          <cell r="G107" t="str">
            <v>Burgund</v>
          </cell>
          <cell r="H107" t="str">
            <v>Pommard</v>
          </cell>
          <cell r="J107" t="str">
            <v>Premier cru</v>
          </cell>
          <cell r="K107" t="str">
            <v>Pinot Noir</v>
          </cell>
          <cell r="L107" t="str">
            <v>Rødvin</v>
          </cell>
          <cell r="M107">
            <v>0.75</v>
          </cell>
          <cell r="N107">
            <v>1361.8</v>
          </cell>
          <cell r="O107" t="str">
            <v>Nafstad AS</v>
          </cell>
          <cell r="P107" t="str">
            <v>Nafstad AS</v>
          </cell>
          <cell r="Q107">
            <v>36</v>
          </cell>
          <cell r="R107"/>
          <cell r="S107">
            <v>6</v>
          </cell>
          <cell r="T107">
            <v>6</v>
          </cell>
          <cell r="U107"/>
          <cell r="V107"/>
          <cell r="W107">
            <v>6</v>
          </cell>
          <cell r="X107"/>
          <cell r="Y107"/>
          <cell r="Z107">
            <v>6</v>
          </cell>
          <cell r="AA107"/>
          <cell r="AB107"/>
          <cell r="AC107">
            <v>6</v>
          </cell>
          <cell r="AD107">
            <v>6</v>
          </cell>
          <cell r="AE107" t="str">
            <v>x</v>
          </cell>
          <cell r="AF107"/>
          <cell r="AG107"/>
        </row>
        <row r="108">
          <cell r="B108">
            <v>20222201</v>
          </cell>
          <cell r="C108" t="str">
            <v>Capitain Gagnerot</v>
          </cell>
          <cell r="D108" t="str">
            <v>Corton Grandes Lolieres</v>
          </cell>
          <cell r="E108">
            <v>2023</v>
          </cell>
          <cell r="F108" t="str">
            <v>Frankrike</v>
          </cell>
          <cell r="G108" t="str">
            <v>Burgund</v>
          </cell>
          <cell r="H108" t="str">
            <v>Aloxe-Corton</v>
          </cell>
          <cell r="I108" t="str">
            <v>Les Grand Lolieres</v>
          </cell>
          <cell r="J108" t="str">
            <v>Grand Cru</v>
          </cell>
          <cell r="K108" t="str">
            <v>Pinot Noir</v>
          </cell>
          <cell r="L108" t="str">
            <v>Rødvin</v>
          </cell>
          <cell r="M108">
            <v>0.75</v>
          </cell>
          <cell r="N108">
            <v>1280.5</v>
          </cell>
          <cell r="O108" t="str">
            <v>eWine AS</v>
          </cell>
          <cell r="P108" t="str">
            <v>Skanlog AS</v>
          </cell>
          <cell r="Q108">
            <v>24</v>
          </cell>
          <cell r="R108">
            <v>6</v>
          </cell>
          <cell r="S108"/>
          <cell r="T108">
            <v>6</v>
          </cell>
          <cell r="U108">
            <v>6</v>
          </cell>
          <cell r="V108"/>
          <cell r="W108"/>
          <cell r="X108"/>
          <cell r="Y108">
            <v>6</v>
          </cell>
          <cell r="Z108"/>
          <cell r="AA108"/>
          <cell r="AB108"/>
          <cell r="AC108"/>
          <cell r="AD108"/>
          <cell r="AE108"/>
          <cell r="AF108"/>
          <cell r="AG108"/>
        </row>
        <row r="109">
          <cell r="B109">
            <v>20222301</v>
          </cell>
          <cell r="C109" t="str">
            <v>Capitain Gagnerot</v>
          </cell>
          <cell r="D109" t="str">
            <v>Corton Marechaudes</v>
          </cell>
          <cell r="E109">
            <v>2023</v>
          </cell>
          <cell r="F109" t="str">
            <v>Frankrike</v>
          </cell>
          <cell r="G109" t="str">
            <v>Burgund</v>
          </cell>
          <cell r="H109" t="str">
            <v>Aloxe-Corton</v>
          </cell>
          <cell r="I109" t="str">
            <v>Les Marechaudes</v>
          </cell>
          <cell r="J109" t="str">
            <v>Grand Cru</v>
          </cell>
          <cell r="K109" t="str">
            <v>Pinot Noir</v>
          </cell>
          <cell r="L109" t="str">
            <v>Rødvin</v>
          </cell>
          <cell r="M109">
            <v>0.75</v>
          </cell>
          <cell r="N109">
            <v>1378</v>
          </cell>
          <cell r="O109" t="str">
            <v>eWine AS</v>
          </cell>
          <cell r="P109" t="str">
            <v>Skanlog AS</v>
          </cell>
          <cell r="Q109">
            <v>24</v>
          </cell>
          <cell r="R109">
            <v>6</v>
          </cell>
          <cell r="S109">
            <v>6</v>
          </cell>
          <cell r="T109"/>
          <cell r="U109"/>
          <cell r="V109"/>
          <cell r="W109">
            <v>6</v>
          </cell>
          <cell r="X109"/>
          <cell r="Y109">
            <v>6</v>
          </cell>
          <cell r="Z109"/>
          <cell r="AA109"/>
          <cell r="AB109"/>
          <cell r="AC109"/>
          <cell r="AD109"/>
          <cell r="AE109"/>
          <cell r="AF109"/>
          <cell r="AG109"/>
        </row>
        <row r="110">
          <cell r="B110">
            <v>20222001</v>
          </cell>
          <cell r="C110" t="str">
            <v>Capitain Gagnerot</v>
          </cell>
          <cell r="D110" t="str">
            <v>Corton Renardes</v>
          </cell>
          <cell r="E110">
            <v>2023</v>
          </cell>
          <cell r="F110" t="str">
            <v>Frankrike</v>
          </cell>
          <cell r="G110" t="str">
            <v>Burgund</v>
          </cell>
          <cell r="H110" t="str">
            <v>Aloxe-Corton</v>
          </cell>
          <cell r="I110" t="str">
            <v>Les Renardes</v>
          </cell>
          <cell r="J110" t="str">
            <v>Grand Cru</v>
          </cell>
          <cell r="K110" t="str">
            <v>Pinot Noir</v>
          </cell>
          <cell r="L110" t="str">
            <v>Rødvin</v>
          </cell>
          <cell r="M110">
            <v>0.75</v>
          </cell>
          <cell r="N110">
            <v>1465</v>
          </cell>
          <cell r="O110" t="str">
            <v>eWine AS</v>
          </cell>
          <cell r="P110" t="str">
            <v>Skanlog AS</v>
          </cell>
          <cell r="Q110">
            <v>24</v>
          </cell>
          <cell r="R110">
            <v>6</v>
          </cell>
          <cell r="S110">
            <v>6</v>
          </cell>
          <cell r="T110"/>
          <cell r="U110">
            <v>6</v>
          </cell>
          <cell r="V110"/>
          <cell r="W110"/>
          <cell r="X110"/>
          <cell r="Y110"/>
          <cell r="Z110"/>
          <cell r="AA110"/>
          <cell r="AB110"/>
          <cell r="AC110"/>
          <cell r="AD110">
            <v>6</v>
          </cell>
          <cell r="AE110"/>
          <cell r="AF110"/>
          <cell r="AG110"/>
        </row>
        <row r="111">
          <cell r="B111">
            <v>20222401</v>
          </cell>
          <cell r="C111" t="str">
            <v>Capitain Gagnerot</v>
          </cell>
          <cell r="D111" t="str">
            <v>Ladoix Micaude</v>
          </cell>
          <cell r="E111">
            <v>2023</v>
          </cell>
          <cell r="F111" t="str">
            <v>Frankrike</v>
          </cell>
          <cell r="G111" t="str">
            <v>Burgund</v>
          </cell>
          <cell r="H111" t="str">
            <v>Ladoix</v>
          </cell>
          <cell r="I111" t="str">
            <v>La Micaude</v>
          </cell>
          <cell r="J111" t="str">
            <v>Premier Cru</v>
          </cell>
          <cell r="K111" t="str">
            <v>Pinot Noir</v>
          </cell>
          <cell r="L111" t="str">
            <v>Rødvin</v>
          </cell>
          <cell r="M111">
            <v>0.75</v>
          </cell>
          <cell r="N111">
            <v>684.7</v>
          </cell>
          <cell r="O111" t="str">
            <v>eWine AS</v>
          </cell>
          <cell r="P111" t="str">
            <v>Skanlog AS</v>
          </cell>
          <cell r="Q111">
            <v>360</v>
          </cell>
          <cell r="R111">
            <v>66</v>
          </cell>
          <cell r="S111">
            <v>48</v>
          </cell>
          <cell r="T111">
            <v>18</v>
          </cell>
          <cell r="U111">
            <v>48</v>
          </cell>
          <cell r="V111">
            <v>18</v>
          </cell>
          <cell r="W111">
            <v>18</v>
          </cell>
          <cell r="X111">
            <v>24</v>
          </cell>
          <cell r="Y111">
            <v>48</v>
          </cell>
          <cell r="Z111">
            <v>12</v>
          </cell>
          <cell r="AA111">
            <v>12</v>
          </cell>
          <cell r="AB111">
            <v>12</v>
          </cell>
          <cell r="AC111">
            <v>18</v>
          </cell>
          <cell r="AD111">
            <v>18</v>
          </cell>
          <cell r="AE111" t="str">
            <v>x</v>
          </cell>
          <cell r="AF111" t="str">
            <v>x</v>
          </cell>
          <cell r="AG111"/>
        </row>
        <row r="112">
          <cell r="B112">
            <v>20222101</v>
          </cell>
          <cell r="C112" t="str">
            <v>Capitain Gagnerot</v>
          </cell>
          <cell r="D112" t="str">
            <v>Ladoix Bois Roussot</v>
          </cell>
          <cell r="E112">
            <v>2023</v>
          </cell>
          <cell r="F112" t="str">
            <v>Frankrike</v>
          </cell>
          <cell r="G112" t="str">
            <v>Burgund</v>
          </cell>
          <cell r="H112" t="str">
            <v>Ladoix</v>
          </cell>
          <cell r="I112" t="str">
            <v>Les Bois Roussot</v>
          </cell>
          <cell r="J112" t="str">
            <v>Premier Cru</v>
          </cell>
          <cell r="K112" t="str">
            <v>Pinot Noir</v>
          </cell>
          <cell r="L112" t="str">
            <v>Rødvin</v>
          </cell>
          <cell r="M112">
            <v>0.75</v>
          </cell>
          <cell r="N112">
            <v>719</v>
          </cell>
          <cell r="O112" t="str">
            <v>eWine AS</v>
          </cell>
          <cell r="P112" t="str">
            <v>Skanlog AS</v>
          </cell>
          <cell r="Q112">
            <v>360</v>
          </cell>
          <cell r="R112">
            <v>66</v>
          </cell>
          <cell r="S112">
            <v>48</v>
          </cell>
          <cell r="T112">
            <v>18</v>
          </cell>
          <cell r="U112">
            <v>48</v>
          </cell>
          <cell r="V112">
            <v>18</v>
          </cell>
          <cell r="W112">
            <v>18</v>
          </cell>
          <cell r="X112">
            <v>24</v>
          </cell>
          <cell r="Y112">
            <v>48</v>
          </cell>
          <cell r="Z112">
            <v>18</v>
          </cell>
          <cell r="AA112">
            <v>12</v>
          </cell>
          <cell r="AB112">
            <v>12</v>
          </cell>
          <cell r="AC112">
            <v>12</v>
          </cell>
          <cell r="AD112">
            <v>18</v>
          </cell>
          <cell r="AE112"/>
          <cell r="AF112"/>
          <cell r="AG112"/>
        </row>
        <row r="113">
          <cell r="B113">
            <v>20226101</v>
          </cell>
          <cell r="C113" t="str">
            <v>Champy</v>
          </cell>
          <cell r="D113" t="str">
            <v>Corton-Charlemagne</v>
          </cell>
          <cell r="E113">
            <v>2023</v>
          </cell>
          <cell r="F113" t="str">
            <v>Frankrike</v>
          </cell>
          <cell r="G113" t="str">
            <v>Burgund</v>
          </cell>
          <cell r="H113" t="str">
            <v>Aloxe-Corton/Ladoix/Pernand-Vergelesses</v>
          </cell>
          <cell r="I113" t="str">
            <v>Corton-Charlemagne</v>
          </cell>
          <cell r="J113" t="str">
            <v>Grand cru</v>
          </cell>
          <cell r="K113" t="str">
            <v>Chardonnay</v>
          </cell>
          <cell r="L113" t="str">
            <v>Hvitvin</v>
          </cell>
          <cell r="M113">
            <v>0.75</v>
          </cell>
          <cell r="N113">
            <v>2950</v>
          </cell>
          <cell r="O113" t="str">
            <v>Vinordia AS</v>
          </cell>
          <cell r="P113" t="str">
            <v>Vectura AS</v>
          </cell>
          <cell r="Q113">
            <v>60</v>
          </cell>
          <cell r="R113">
            <v>18</v>
          </cell>
          <cell r="S113">
            <v>12</v>
          </cell>
          <cell r="T113"/>
          <cell r="U113">
            <v>12</v>
          </cell>
          <cell r="V113">
            <v>6</v>
          </cell>
          <cell r="W113"/>
          <cell r="X113"/>
          <cell r="Y113">
            <v>6</v>
          </cell>
          <cell r="Z113"/>
          <cell r="AA113"/>
          <cell r="AB113"/>
          <cell r="AC113">
            <v>6</v>
          </cell>
          <cell r="AD113"/>
          <cell r="AE113"/>
          <cell r="AF113"/>
          <cell r="AG113"/>
        </row>
        <row r="114">
          <cell r="B114">
            <v>20226201</v>
          </cell>
          <cell r="C114" t="str">
            <v>Champy</v>
          </cell>
          <cell r="D114" t="str">
            <v>Pernand-Vergelesses Caradeux</v>
          </cell>
          <cell r="E114">
            <v>2023</v>
          </cell>
          <cell r="F114" t="str">
            <v>Frankrike</v>
          </cell>
          <cell r="G114" t="str">
            <v>Burgund</v>
          </cell>
          <cell r="H114" t="str">
            <v xml:space="preserve">Pernand-Vergelesses </v>
          </cell>
          <cell r="I114" t="str">
            <v>Caradeux</v>
          </cell>
          <cell r="J114" t="str">
            <v>Premier cru</v>
          </cell>
          <cell r="K114" t="str">
            <v>Chardonnay</v>
          </cell>
          <cell r="L114" t="str">
            <v>Hvitvin</v>
          </cell>
          <cell r="M114">
            <v>0.75</v>
          </cell>
          <cell r="N114">
            <v>750</v>
          </cell>
          <cell r="O114" t="str">
            <v>Vinordia AS</v>
          </cell>
          <cell r="P114" t="str">
            <v>Vectura AS</v>
          </cell>
          <cell r="Q114">
            <v>144</v>
          </cell>
          <cell r="R114">
            <v>30</v>
          </cell>
          <cell r="S114">
            <v>18</v>
          </cell>
          <cell r="T114">
            <v>6</v>
          </cell>
          <cell r="U114">
            <v>18</v>
          </cell>
          <cell r="V114">
            <v>12</v>
          </cell>
          <cell r="W114">
            <v>6</v>
          </cell>
          <cell r="X114"/>
          <cell r="Y114">
            <v>18</v>
          </cell>
          <cell r="Z114">
            <v>6</v>
          </cell>
          <cell r="AA114">
            <v>6</v>
          </cell>
          <cell r="AB114">
            <v>6</v>
          </cell>
          <cell r="AC114">
            <v>12</v>
          </cell>
          <cell r="AD114">
            <v>6</v>
          </cell>
          <cell r="AE114"/>
          <cell r="AF114" t="str">
            <v>x</v>
          </cell>
          <cell r="AG114"/>
        </row>
        <row r="115">
          <cell r="B115">
            <v>20226001</v>
          </cell>
          <cell r="C115" t="str">
            <v>Champy</v>
          </cell>
          <cell r="D115" t="str">
            <v>Corton Rognet</v>
          </cell>
          <cell r="E115">
            <v>2023</v>
          </cell>
          <cell r="F115" t="str">
            <v>Frankrike</v>
          </cell>
          <cell r="G115" t="str">
            <v>Burgund</v>
          </cell>
          <cell r="H115" t="str">
            <v>Aloxe-Corton/Ladoix/Pernand-Vergelesses</v>
          </cell>
          <cell r="J115" t="str">
            <v>Grand cru</v>
          </cell>
          <cell r="K115" t="str">
            <v>Pinot Noir</v>
          </cell>
          <cell r="L115" t="str">
            <v>Rødvin</v>
          </cell>
          <cell r="M115">
            <v>0.75</v>
          </cell>
          <cell r="N115">
            <v>1690</v>
          </cell>
          <cell r="O115" t="str">
            <v>Vinordia AS</v>
          </cell>
          <cell r="P115" t="str">
            <v>Vectura AS</v>
          </cell>
          <cell r="Q115">
            <v>42</v>
          </cell>
          <cell r="R115">
            <v>12</v>
          </cell>
          <cell r="S115">
            <v>6</v>
          </cell>
          <cell r="T115">
            <v>6</v>
          </cell>
          <cell r="U115">
            <v>6</v>
          </cell>
          <cell r="V115"/>
          <cell r="W115"/>
          <cell r="X115"/>
          <cell r="Y115">
            <v>6</v>
          </cell>
          <cell r="Z115"/>
          <cell r="AA115"/>
          <cell r="AB115"/>
          <cell r="AC115"/>
          <cell r="AD115">
            <v>6</v>
          </cell>
          <cell r="AE115"/>
          <cell r="AF115"/>
          <cell r="AG115"/>
        </row>
        <row r="116">
          <cell r="B116">
            <v>19684401</v>
          </cell>
          <cell r="C116" t="str">
            <v>Charton</v>
          </cell>
          <cell r="D116" t="str">
            <v>Mercurey Clos du Roy</v>
          </cell>
          <cell r="E116">
            <v>2023</v>
          </cell>
          <cell r="F116" t="str">
            <v>Frankrike</v>
          </cell>
          <cell r="G116" t="str">
            <v>Burgund</v>
          </cell>
          <cell r="H116" t="str">
            <v>Mercurey</v>
          </cell>
          <cell r="J116" t="str">
            <v>Premier cru</v>
          </cell>
          <cell r="K116" t="str">
            <v>Chardonnay</v>
          </cell>
          <cell r="L116" t="str">
            <v>Hvitvin</v>
          </cell>
          <cell r="M116">
            <v>0.75</v>
          </cell>
          <cell r="N116">
            <v>601</v>
          </cell>
          <cell r="O116" t="str">
            <v>Norvin AS</v>
          </cell>
          <cell r="P116" t="str">
            <v>Skanlog AS</v>
          </cell>
          <cell r="Q116">
            <v>120</v>
          </cell>
          <cell r="R116">
            <v>36</v>
          </cell>
          <cell r="S116">
            <v>12</v>
          </cell>
          <cell r="T116">
            <v>12</v>
          </cell>
          <cell r="U116"/>
          <cell r="V116">
            <v>12</v>
          </cell>
          <cell r="W116">
            <v>6</v>
          </cell>
          <cell r="X116"/>
          <cell r="Y116">
            <v>12</v>
          </cell>
          <cell r="Z116"/>
          <cell r="AA116"/>
          <cell r="AB116">
            <v>6</v>
          </cell>
          <cell r="AC116">
            <v>12</v>
          </cell>
          <cell r="AD116">
            <v>12</v>
          </cell>
          <cell r="AE116"/>
          <cell r="AF116"/>
          <cell r="AG116"/>
        </row>
        <row r="117">
          <cell r="B117">
            <v>19684301</v>
          </cell>
          <cell r="C117" t="str">
            <v>Charton</v>
          </cell>
          <cell r="D117" t="str">
            <v>Bourgogne Chardonnay Chaumes</v>
          </cell>
          <cell r="E117">
            <v>2023</v>
          </cell>
          <cell r="F117" t="str">
            <v>Frankrike</v>
          </cell>
          <cell r="G117" t="str">
            <v>Burgund</v>
          </cell>
          <cell r="K117" t="str">
            <v>Chardonnay</v>
          </cell>
          <cell r="L117" t="str">
            <v>Hvitvin</v>
          </cell>
          <cell r="M117">
            <v>0.75</v>
          </cell>
          <cell r="N117">
            <v>405.7</v>
          </cell>
          <cell r="O117" t="str">
            <v>Norvin AS</v>
          </cell>
          <cell r="P117" t="str">
            <v>Skanlog AS</v>
          </cell>
          <cell r="Q117">
            <v>240</v>
          </cell>
          <cell r="R117">
            <v>24</v>
          </cell>
          <cell r="S117">
            <v>24</v>
          </cell>
          <cell r="T117">
            <v>12</v>
          </cell>
          <cell r="U117">
            <v>24</v>
          </cell>
          <cell r="V117">
            <v>36</v>
          </cell>
          <cell r="W117">
            <v>12</v>
          </cell>
          <cell r="X117"/>
          <cell r="Y117">
            <v>36</v>
          </cell>
          <cell r="Z117">
            <v>12</v>
          </cell>
          <cell r="AA117"/>
          <cell r="AB117">
            <v>12</v>
          </cell>
          <cell r="AC117">
            <v>24</v>
          </cell>
          <cell r="AD117">
            <v>24</v>
          </cell>
          <cell r="AE117"/>
          <cell r="AF117"/>
          <cell r="AG117"/>
        </row>
        <row r="118">
          <cell r="B118">
            <v>19684101</v>
          </cell>
          <cell r="C118" t="str">
            <v>Charton</v>
          </cell>
          <cell r="D118" t="str">
            <v>Mercurey Clos du Chapitre</v>
          </cell>
          <cell r="E118">
            <v>2023</v>
          </cell>
          <cell r="F118" t="str">
            <v>Frankrike</v>
          </cell>
          <cell r="G118" t="str">
            <v>Burgund</v>
          </cell>
          <cell r="H118" t="str">
            <v>Mercurey</v>
          </cell>
          <cell r="K118" t="str">
            <v>Pinot Noir</v>
          </cell>
          <cell r="L118" t="str">
            <v>Rødvin</v>
          </cell>
          <cell r="M118">
            <v>0.75</v>
          </cell>
          <cell r="N118">
            <v>466.5</v>
          </cell>
          <cell r="O118" t="str">
            <v>Norvin AS</v>
          </cell>
          <cell r="P118" t="str">
            <v>Skanlog AS</v>
          </cell>
          <cell r="Q118">
            <v>600</v>
          </cell>
          <cell r="R118">
            <v>96</v>
          </cell>
          <cell r="S118">
            <v>24</v>
          </cell>
          <cell r="T118">
            <v>60</v>
          </cell>
          <cell r="U118">
            <v>72</v>
          </cell>
          <cell r="V118">
            <v>48</v>
          </cell>
          <cell r="W118">
            <v>48</v>
          </cell>
          <cell r="X118">
            <v>12</v>
          </cell>
          <cell r="Y118">
            <v>96</v>
          </cell>
          <cell r="Z118">
            <v>36</v>
          </cell>
          <cell r="AA118">
            <v>12</v>
          </cell>
          <cell r="AB118">
            <v>24</v>
          </cell>
          <cell r="AC118">
            <v>24</v>
          </cell>
          <cell r="AD118">
            <v>48</v>
          </cell>
          <cell r="AE118"/>
          <cell r="AF118"/>
          <cell r="AG118"/>
        </row>
        <row r="119">
          <cell r="B119">
            <v>19684001</v>
          </cell>
          <cell r="C119" t="str">
            <v>Charton</v>
          </cell>
          <cell r="D119" t="str">
            <v>Mercurey Vieilles Vignes</v>
          </cell>
          <cell r="E119">
            <v>2023</v>
          </cell>
          <cell r="F119" t="str">
            <v>Frankrike</v>
          </cell>
          <cell r="G119" t="str">
            <v>Burgund</v>
          </cell>
          <cell r="H119" t="str">
            <v>Mercurey</v>
          </cell>
          <cell r="K119" t="str">
            <v>Pinot Noir</v>
          </cell>
          <cell r="L119" t="str">
            <v>Rødvin</v>
          </cell>
          <cell r="M119">
            <v>0.75</v>
          </cell>
          <cell r="N119">
            <v>466.5</v>
          </cell>
          <cell r="O119" t="str">
            <v>Norvin AS</v>
          </cell>
          <cell r="P119" t="str">
            <v>Skanlog AS</v>
          </cell>
          <cell r="Q119">
            <v>600</v>
          </cell>
          <cell r="R119">
            <v>72</v>
          </cell>
          <cell r="S119">
            <v>60</v>
          </cell>
          <cell r="T119">
            <v>60</v>
          </cell>
          <cell r="U119">
            <v>48</v>
          </cell>
          <cell r="V119">
            <v>48</v>
          </cell>
          <cell r="W119">
            <v>48</v>
          </cell>
          <cell r="X119"/>
          <cell r="Y119">
            <v>120</v>
          </cell>
          <cell r="Z119">
            <v>24</v>
          </cell>
          <cell r="AA119">
            <v>12</v>
          </cell>
          <cell r="AB119">
            <v>24</v>
          </cell>
          <cell r="AC119">
            <v>24</v>
          </cell>
          <cell r="AD119">
            <v>60</v>
          </cell>
          <cell r="AE119"/>
          <cell r="AF119" t="str">
            <v>x</v>
          </cell>
          <cell r="AG119"/>
        </row>
        <row r="120">
          <cell r="B120">
            <v>19683901</v>
          </cell>
          <cell r="C120" t="str">
            <v>Charton</v>
          </cell>
          <cell r="D120" t="str">
            <v>Mercurey Chassiere</v>
          </cell>
          <cell r="E120">
            <v>2023</v>
          </cell>
          <cell r="F120" t="str">
            <v>Frankrike</v>
          </cell>
          <cell r="G120" t="str">
            <v>Burgund</v>
          </cell>
          <cell r="H120" t="str">
            <v>Mercurey</v>
          </cell>
          <cell r="J120" t="str">
            <v>Premier cru</v>
          </cell>
          <cell r="K120" t="str">
            <v>Pinot Noir</v>
          </cell>
          <cell r="L120" t="str">
            <v>Rødvin</v>
          </cell>
          <cell r="M120">
            <v>0.75</v>
          </cell>
          <cell r="N120">
            <v>596</v>
          </cell>
          <cell r="O120" t="str">
            <v>Norvin AS</v>
          </cell>
          <cell r="P120" t="str">
            <v>Skanlog AS</v>
          </cell>
          <cell r="Q120">
            <v>420</v>
          </cell>
          <cell r="R120">
            <v>72</v>
          </cell>
          <cell r="S120">
            <v>42</v>
          </cell>
          <cell r="T120">
            <v>36</v>
          </cell>
          <cell r="U120">
            <v>48</v>
          </cell>
          <cell r="V120">
            <v>18</v>
          </cell>
          <cell r="W120">
            <v>36</v>
          </cell>
          <cell r="X120"/>
          <cell r="Y120">
            <v>72</v>
          </cell>
          <cell r="Z120">
            <v>12</v>
          </cell>
          <cell r="AA120">
            <v>12</v>
          </cell>
          <cell r="AB120">
            <v>12</v>
          </cell>
          <cell r="AC120">
            <v>24</v>
          </cell>
          <cell r="AD120">
            <v>36</v>
          </cell>
          <cell r="AE120"/>
          <cell r="AF120"/>
          <cell r="AG120"/>
        </row>
        <row r="121">
          <cell r="B121">
            <v>19684201</v>
          </cell>
          <cell r="C121" t="str">
            <v>Charton</v>
          </cell>
          <cell r="D121" t="str">
            <v>Mercurey Clos du Roy</v>
          </cell>
          <cell r="E121">
            <v>2023</v>
          </cell>
          <cell r="F121" t="str">
            <v>Frankrike</v>
          </cell>
          <cell r="G121" t="str">
            <v>Burgund</v>
          </cell>
          <cell r="H121" t="str">
            <v>Mercurey</v>
          </cell>
          <cell r="J121" t="str">
            <v>Premier cru</v>
          </cell>
          <cell r="K121" t="str">
            <v>Pinot Noir</v>
          </cell>
          <cell r="L121" t="str">
            <v>Rødvin</v>
          </cell>
          <cell r="M121">
            <v>0.75</v>
          </cell>
          <cell r="N121">
            <v>596</v>
          </cell>
          <cell r="O121" t="str">
            <v>Norvin AS</v>
          </cell>
          <cell r="P121" t="str">
            <v>Skanlog AS</v>
          </cell>
          <cell r="Q121">
            <v>420</v>
          </cell>
          <cell r="R121">
            <v>60</v>
          </cell>
          <cell r="S121">
            <v>42</v>
          </cell>
          <cell r="T121">
            <v>36</v>
          </cell>
          <cell r="U121">
            <v>48</v>
          </cell>
          <cell r="V121">
            <v>18</v>
          </cell>
          <cell r="W121">
            <v>36</v>
          </cell>
          <cell r="X121">
            <v>12</v>
          </cell>
          <cell r="Y121">
            <v>72</v>
          </cell>
          <cell r="Z121">
            <v>12</v>
          </cell>
          <cell r="AA121">
            <v>12</v>
          </cell>
          <cell r="AB121">
            <v>12</v>
          </cell>
          <cell r="AC121">
            <v>24</v>
          </cell>
          <cell r="AD121">
            <v>36</v>
          </cell>
          <cell r="AE121" t="str">
            <v>x</v>
          </cell>
          <cell r="AF121"/>
          <cell r="AG121"/>
        </row>
        <row r="122">
          <cell r="B122">
            <v>19683801</v>
          </cell>
          <cell r="C122" t="str">
            <v>Charton</v>
          </cell>
          <cell r="D122" t="str">
            <v>Mercurey Empreinte</v>
          </cell>
          <cell r="E122">
            <v>2023</v>
          </cell>
          <cell r="F122" t="str">
            <v>Frankrike</v>
          </cell>
          <cell r="G122" t="str">
            <v>Burgund</v>
          </cell>
          <cell r="H122" t="str">
            <v>Mercurey</v>
          </cell>
          <cell r="K122" t="str">
            <v>Pinot Noir</v>
          </cell>
          <cell r="L122" t="str">
            <v>Rødvin</v>
          </cell>
          <cell r="M122">
            <v>0.75</v>
          </cell>
          <cell r="N122">
            <v>745.4</v>
          </cell>
          <cell r="O122" t="str">
            <v>Norvin AS</v>
          </cell>
          <cell r="P122" t="str">
            <v>Skanlog AS</v>
          </cell>
          <cell r="Q122">
            <v>252</v>
          </cell>
          <cell r="R122">
            <v>48</v>
          </cell>
          <cell r="S122">
            <v>12</v>
          </cell>
          <cell r="T122">
            <v>36</v>
          </cell>
          <cell r="U122">
            <v>24</v>
          </cell>
          <cell r="V122">
            <v>12</v>
          </cell>
          <cell r="W122">
            <v>12</v>
          </cell>
          <cell r="X122"/>
          <cell r="Y122">
            <v>24</v>
          </cell>
          <cell r="Z122">
            <v>12</v>
          </cell>
          <cell r="AA122">
            <v>12</v>
          </cell>
          <cell r="AB122">
            <v>12</v>
          </cell>
          <cell r="AC122">
            <v>12</v>
          </cell>
          <cell r="AD122">
            <v>36</v>
          </cell>
          <cell r="AE122"/>
          <cell r="AF122"/>
          <cell r="AG122"/>
        </row>
        <row r="123">
          <cell r="B123">
            <v>20299401</v>
          </cell>
          <cell r="C123" t="str">
            <v>Chartron, J.</v>
          </cell>
          <cell r="D123" t="str">
            <v>Chassagne-Montrachet</v>
          </cell>
          <cell r="E123">
            <v>2023</v>
          </cell>
          <cell r="F123" t="str">
            <v>Frankrike</v>
          </cell>
          <cell r="G123" t="str">
            <v>Burgund</v>
          </cell>
          <cell r="H123" t="str">
            <v>Chassagne-Montrachet</v>
          </cell>
          <cell r="K123" t="str">
            <v>Chardonnay</v>
          </cell>
          <cell r="L123" t="str">
            <v>Hvitvin</v>
          </cell>
          <cell r="M123">
            <v>0.75</v>
          </cell>
          <cell r="N123">
            <v>994.6</v>
          </cell>
          <cell r="O123" t="str">
            <v>Moestue Grape Selections AS</v>
          </cell>
          <cell r="P123" t="str">
            <v>Vinhuset AS - Oslo</v>
          </cell>
          <cell r="Q123">
            <v>60</v>
          </cell>
          <cell r="R123">
            <v>12</v>
          </cell>
          <cell r="S123">
            <v>6</v>
          </cell>
          <cell r="T123"/>
          <cell r="U123">
            <v>6</v>
          </cell>
          <cell r="V123">
            <v>6</v>
          </cell>
          <cell r="W123"/>
          <cell r="X123">
            <v>6</v>
          </cell>
          <cell r="Y123">
            <v>6</v>
          </cell>
          <cell r="Z123"/>
          <cell r="AA123">
            <v>6</v>
          </cell>
          <cell r="AB123">
            <v>6</v>
          </cell>
          <cell r="AC123">
            <v>6</v>
          </cell>
          <cell r="AD123"/>
          <cell r="AE123"/>
          <cell r="AF123"/>
          <cell r="AG123"/>
        </row>
        <row r="124">
          <cell r="B124">
            <v>20299601</v>
          </cell>
          <cell r="C124" t="str">
            <v>Chartron, J.</v>
          </cell>
          <cell r="D124" t="str">
            <v>Puligny-Montrachet Vieilles Vignes</v>
          </cell>
          <cell r="E124">
            <v>2023</v>
          </cell>
          <cell r="F124" t="str">
            <v>Frankrike</v>
          </cell>
          <cell r="G124" t="str">
            <v>Burgund</v>
          </cell>
          <cell r="H124" t="str">
            <v xml:space="preserve">Puligny-Montrachet </v>
          </cell>
          <cell r="J124" t="str">
            <v>Premier cru</v>
          </cell>
          <cell r="K124" t="str">
            <v>Chardonnay</v>
          </cell>
          <cell r="L124" t="str">
            <v>Hvitvin</v>
          </cell>
          <cell r="M124">
            <v>0.75</v>
          </cell>
          <cell r="N124">
            <v>1350.3</v>
          </cell>
          <cell r="O124" t="str">
            <v>Moestue Grape Selections AS</v>
          </cell>
          <cell r="P124" t="str">
            <v>Vinhuset AS - Oslo</v>
          </cell>
          <cell r="Q124">
            <v>60</v>
          </cell>
          <cell r="R124">
            <v>12</v>
          </cell>
          <cell r="S124">
            <v>6</v>
          </cell>
          <cell r="T124"/>
          <cell r="U124">
            <v>12</v>
          </cell>
          <cell r="V124">
            <v>6</v>
          </cell>
          <cell r="W124"/>
          <cell r="X124">
            <v>6</v>
          </cell>
          <cell r="Y124">
            <v>12</v>
          </cell>
          <cell r="Z124"/>
          <cell r="AA124"/>
          <cell r="AB124"/>
          <cell r="AC124">
            <v>6</v>
          </cell>
          <cell r="AD124"/>
          <cell r="AE124"/>
          <cell r="AF124"/>
          <cell r="AG124"/>
        </row>
        <row r="125">
          <cell r="B125">
            <v>20299501</v>
          </cell>
          <cell r="C125" t="str">
            <v>Chartron, J.</v>
          </cell>
          <cell r="D125" t="str">
            <v>Puligny-Montrachet Clos de la Pucelle</v>
          </cell>
          <cell r="E125">
            <v>2023</v>
          </cell>
          <cell r="F125" t="str">
            <v>Frankrike</v>
          </cell>
          <cell r="G125" t="str">
            <v>Burgund</v>
          </cell>
          <cell r="H125" t="str">
            <v xml:space="preserve">Puligny-Montrachet </v>
          </cell>
          <cell r="J125" t="str">
            <v>Premier cru</v>
          </cell>
          <cell r="K125" t="str">
            <v>Chardonnay</v>
          </cell>
          <cell r="L125" t="str">
            <v>Hvitvin</v>
          </cell>
          <cell r="M125">
            <v>0.75</v>
          </cell>
          <cell r="N125">
            <v>1601.4</v>
          </cell>
          <cell r="O125" t="str">
            <v>Moestue Grape Selections AS</v>
          </cell>
          <cell r="P125" t="str">
            <v>Vinhuset AS - Oslo</v>
          </cell>
          <cell r="Q125">
            <v>24</v>
          </cell>
          <cell r="R125">
            <v>6</v>
          </cell>
          <cell r="S125">
            <v>4</v>
          </cell>
          <cell r="T125"/>
          <cell r="U125">
            <v>4</v>
          </cell>
          <cell r="V125">
            <v>2</v>
          </cell>
          <cell r="W125"/>
          <cell r="X125"/>
          <cell r="Y125">
            <v>6</v>
          </cell>
          <cell r="Z125">
            <v>2</v>
          </cell>
          <cell r="AA125"/>
          <cell r="AB125"/>
          <cell r="AC125"/>
          <cell r="AD125"/>
          <cell r="AE125"/>
          <cell r="AF125"/>
          <cell r="AG125"/>
        </row>
        <row r="126">
          <cell r="B126">
            <v>20242701</v>
          </cell>
          <cell r="C126" t="str">
            <v>Chevillon</v>
          </cell>
          <cell r="D126" t="str">
            <v>Nuits-Saint-Georges Roncieres</v>
          </cell>
          <cell r="E126">
            <v>2012</v>
          </cell>
          <cell r="F126" t="str">
            <v>Frankrike</v>
          </cell>
          <cell r="G126" t="str">
            <v>Burgund</v>
          </cell>
          <cell r="H126" t="str">
            <v>Nuits-Saint-Georges</v>
          </cell>
          <cell r="J126" t="str">
            <v>Premier cru</v>
          </cell>
          <cell r="K126" t="str">
            <v>Pinot Noir</v>
          </cell>
          <cell r="L126" t="str">
            <v>Rødvin</v>
          </cell>
          <cell r="M126">
            <v>0.75</v>
          </cell>
          <cell r="N126">
            <v>1264.7</v>
          </cell>
          <cell r="O126" t="str">
            <v>Nafstad AS</v>
          </cell>
          <cell r="P126" t="str">
            <v>Nafstad AS</v>
          </cell>
          <cell r="Q126">
            <v>180</v>
          </cell>
          <cell r="R126">
            <v>42</v>
          </cell>
          <cell r="S126">
            <v>18</v>
          </cell>
          <cell r="T126">
            <v>12</v>
          </cell>
          <cell r="U126">
            <v>18</v>
          </cell>
          <cell r="V126">
            <v>12</v>
          </cell>
          <cell r="W126">
            <v>12</v>
          </cell>
          <cell r="X126">
            <v>12</v>
          </cell>
          <cell r="Y126">
            <v>18</v>
          </cell>
          <cell r="Z126">
            <v>6</v>
          </cell>
          <cell r="AA126">
            <v>6</v>
          </cell>
          <cell r="AB126">
            <v>6</v>
          </cell>
          <cell r="AC126">
            <v>6</v>
          </cell>
          <cell r="AD126">
            <v>12</v>
          </cell>
          <cell r="AE126"/>
          <cell r="AF126"/>
          <cell r="AG126"/>
        </row>
        <row r="127">
          <cell r="B127">
            <v>20242801</v>
          </cell>
          <cell r="C127" t="str">
            <v>Chevillon</v>
          </cell>
          <cell r="D127" t="str">
            <v>Nuits-Saint-Georges</v>
          </cell>
          <cell r="E127">
            <v>2020</v>
          </cell>
          <cell r="F127" t="str">
            <v>Frankrike</v>
          </cell>
          <cell r="G127" t="str">
            <v>Burgund</v>
          </cell>
          <cell r="H127" t="str">
            <v>Nuits-Saint-Georges</v>
          </cell>
          <cell r="K127" t="str">
            <v>Pinot Noir</v>
          </cell>
          <cell r="L127" t="str">
            <v>Rødvin</v>
          </cell>
          <cell r="M127">
            <v>0.75</v>
          </cell>
          <cell r="N127">
            <v>944.9</v>
          </cell>
          <cell r="O127" t="str">
            <v>Nafstad AS</v>
          </cell>
          <cell r="P127" t="str">
            <v>Nafstad AS</v>
          </cell>
          <cell r="Q127">
            <v>600</v>
          </cell>
          <cell r="R127">
            <v>96</v>
          </cell>
          <cell r="S127">
            <v>48</v>
          </cell>
          <cell r="T127">
            <v>48</v>
          </cell>
          <cell r="U127">
            <v>48</v>
          </cell>
          <cell r="V127">
            <v>48</v>
          </cell>
          <cell r="W127">
            <v>48</v>
          </cell>
          <cell r="X127">
            <v>48</v>
          </cell>
          <cell r="Y127">
            <v>72</v>
          </cell>
          <cell r="Z127">
            <v>24</v>
          </cell>
          <cell r="AA127">
            <v>24</v>
          </cell>
          <cell r="AB127">
            <v>24</v>
          </cell>
          <cell r="AC127">
            <v>24</v>
          </cell>
          <cell r="AD127">
            <v>48</v>
          </cell>
          <cell r="AE127"/>
          <cell r="AF127" t="str">
            <v>x</v>
          </cell>
          <cell r="AG127"/>
        </row>
        <row r="128">
          <cell r="B128">
            <v>20243201</v>
          </cell>
          <cell r="C128" t="str">
            <v>Chevillon</v>
          </cell>
          <cell r="D128" t="str">
            <v>Nuits-Saint-Georges</v>
          </cell>
          <cell r="E128">
            <v>2023</v>
          </cell>
          <cell r="F128" t="str">
            <v>Frankrike</v>
          </cell>
          <cell r="G128" t="str">
            <v>Burgund</v>
          </cell>
          <cell r="H128" t="str">
            <v>Nuits-Saint-Georges</v>
          </cell>
          <cell r="K128" t="str">
            <v>Pinot Noir</v>
          </cell>
          <cell r="L128" t="str">
            <v>Rødvin</v>
          </cell>
          <cell r="M128">
            <v>0.75</v>
          </cell>
          <cell r="N128">
            <v>945.1</v>
          </cell>
          <cell r="O128" t="str">
            <v>Nafstad AS</v>
          </cell>
          <cell r="P128" t="str">
            <v>Nafstad AS</v>
          </cell>
          <cell r="Q128">
            <v>537</v>
          </cell>
          <cell r="R128">
            <v>81</v>
          </cell>
          <cell r="S128">
            <v>48</v>
          </cell>
          <cell r="T128">
            <v>42</v>
          </cell>
          <cell r="U128">
            <v>48</v>
          </cell>
          <cell r="V128">
            <v>42</v>
          </cell>
          <cell r="W128">
            <v>42</v>
          </cell>
          <cell r="X128">
            <v>48</v>
          </cell>
          <cell r="Y128">
            <v>48</v>
          </cell>
          <cell r="Z128">
            <v>24</v>
          </cell>
          <cell r="AA128">
            <v>24</v>
          </cell>
          <cell r="AB128">
            <v>24</v>
          </cell>
          <cell r="AC128">
            <v>24</v>
          </cell>
          <cell r="AD128">
            <v>42</v>
          </cell>
          <cell r="AE128" t="str">
            <v>x</v>
          </cell>
          <cell r="AF128"/>
          <cell r="AG128"/>
        </row>
        <row r="129">
          <cell r="B129">
            <v>20243001</v>
          </cell>
          <cell r="C129" t="str">
            <v>Chevillon</v>
          </cell>
          <cell r="D129" t="str">
            <v>Nuits-Saint-Georges Bousselots</v>
          </cell>
          <cell r="E129">
            <v>2023</v>
          </cell>
          <cell r="F129" t="str">
            <v>Frankrike</v>
          </cell>
          <cell r="G129" t="str">
            <v>Burgund</v>
          </cell>
          <cell r="H129" t="str">
            <v>Nuits-Saint-Georges</v>
          </cell>
          <cell r="J129" t="str">
            <v>Premier cru</v>
          </cell>
          <cell r="K129" t="str">
            <v>Pinot Noir</v>
          </cell>
          <cell r="L129" t="str">
            <v>Rødvin</v>
          </cell>
          <cell r="M129">
            <v>0.75</v>
          </cell>
          <cell r="N129">
            <v>1264.7</v>
          </cell>
          <cell r="O129" t="str">
            <v>Nafstad AS</v>
          </cell>
          <cell r="P129" t="str">
            <v>Nafstad AS</v>
          </cell>
          <cell r="Q129">
            <v>117</v>
          </cell>
          <cell r="R129">
            <v>33</v>
          </cell>
          <cell r="S129">
            <v>12</v>
          </cell>
          <cell r="T129">
            <v>12</v>
          </cell>
          <cell r="U129">
            <v>12</v>
          </cell>
          <cell r="V129"/>
          <cell r="W129"/>
          <cell r="X129">
            <v>12</v>
          </cell>
          <cell r="Y129">
            <v>12</v>
          </cell>
          <cell r="Z129">
            <v>12</v>
          </cell>
          <cell r="AA129"/>
          <cell r="AB129"/>
          <cell r="AC129"/>
          <cell r="AD129">
            <v>12</v>
          </cell>
          <cell r="AE129"/>
          <cell r="AF129"/>
          <cell r="AG129"/>
        </row>
        <row r="130">
          <cell r="B130">
            <v>20243101</v>
          </cell>
          <cell r="C130" t="str">
            <v>Chevillon</v>
          </cell>
          <cell r="D130" t="str">
            <v>Nuits-Saint-Georges Chaignots</v>
          </cell>
          <cell r="E130">
            <v>2023</v>
          </cell>
          <cell r="F130" t="str">
            <v>Frankrike</v>
          </cell>
          <cell r="G130" t="str">
            <v>Burgund</v>
          </cell>
          <cell r="H130" t="str">
            <v>Nuits-Saint-Georges</v>
          </cell>
          <cell r="J130" t="str">
            <v>Premier cru</v>
          </cell>
          <cell r="K130" t="str">
            <v>Pinot Noir</v>
          </cell>
          <cell r="L130" t="str">
            <v>Rødvin</v>
          </cell>
          <cell r="M130">
            <v>0.75</v>
          </cell>
          <cell r="N130">
            <v>1264.7</v>
          </cell>
          <cell r="O130" t="str">
            <v>Nafstad AS</v>
          </cell>
          <cell r="P130" t="str">
            <v>Nafstad AS</v>
          </cell>
          <cell r="Q130">
            <v>113</v>
          </cell>
          <cell r="R130">
            <v>41</v>
          </cell>
          <cell r="S130">
            <v>12</v>
          </cell>
          <cell r="T130"/>
          <cell r="U130"/>
          <cell r="V130">
            <v>12</v>
          </cell>
          <cell r="W130"/>
          <cell r="X130">
            <v>12</v>
          </cell>
          <cell r="Y130">
            <v>12</v>
          </cell>
          <cell r="Z130"/>
          <cell r="AA130"/>
          <cell r="AB130">
            <v>12</v>
          </cell>
          <cell r="AC130">
            <v>12</v>
          </cell>
          <cell r="AD130"/>
          <cell r="AE130"/>
          <cell r="AF130"/>
          <cell r="AG130"/>
        </row>
        <row r="131">
          <cell r="B131">
            <v>20243401</v>
          </cell>
          <cell r="C131" t="str">
            <v>Chevillon</v>
          </cell>
          <cell r="D131" t="str">
            <v>Nuits-Saint-Georges Roncieres</v>
          </cell>
          <cell r="E131">
            <v>2023</v>
          </cell>
          <cell r="F131" t="str">
            <v>Frankrike</v>
          </cell>
          <cell r="G131" t="str">
            <v>Burgund</v>
          </cell>
          <cell r="H131" t="str">
            <v>Nuits-Saint-Georges</v>
          </cell>
          <cell r="J131" t="str">
            <v>Premier cru</v>
          </cell>
          <cell r="K131" t="str">
            <v>Pinot Noir</v>
          </cell>
          <cell r="L131" t="str">
            <v>Rødvin</v>
          </cell>
          <cell r="M131">
            <v>0.75</v>
          </cell>
          <cell r="N131">
            <v>1264.7</v>
          </cell>
          <cell r="O131" t="str">
            <v>Nafstad AS</v>
          </cell>
          <cell r="P131" t="str">
            <v>Nafstad AS</v>
          </cell>
          <cell r="Q131">
            <v>112</v>
          </cell>
          <cell r="R131">
            <v>28</v>
          </cell>
          <cell r="S131"/>
          <cell r="T131">
            <v>12</v>
          </cell>
          <cell r="U131">
            <v>12</v>
          </cell>
          <cell r="V131"/>
          <cell r="W131">
            <v>12</v>
          </cell>
          <cell r="X131">
            <v>12</v>
          </cell>
          <cell r="Y131">
            <v>12</v>
          </cell>
          <cell r="Z131">
            <v>12</v>
          </cell>
          <cell r="AA131"/>
          <cell r="AB131"/>
          <cell r="AC131"/>
          <cell r="AD131">
            <v>12</v>
          </cell>
          <cell r="AE131"/>
          <cell r="AF131"/>
          <cell r="AG131"/>
        </row>
        <row r="132">
          <cell r="B132">
            <v>20243301</v>
          </cell>
          <cell r="C132" t="str">
            <v>Chevillon</v>
          </cell>
          <cell r="D132" t="str">
            <v>Nuits-Saint-Georges Perrieres</v>
          </cell>
          <cell r="E132">
            <v>2023</v>
          </cell>
          <cell r="F132" t="str">
            <v>Frankrike</v>
          </cell>
          <cell r="G132" t="str">
            <v>Burgund</v>
          </cell>
          <cell r="H132" t="str">
            <v>Nuits-Saint-Georges</v>
          </cell>
          <cell r="J132" t="str">
            <v>Premier cru</v>
          </cell>
          <cell r="K132" t="str">
            <v>Pinot Noir</v>
          </cell>
          <cell r="L132" t="str">
            <v>Rødvin</v>
          </cell>
          <cell r="M132">
            <v>0.75</v>
          </cell>
          <cell r="N132">
            <v>1264.7</v>
          </cell>
          <cell r="O132" t="str">
            <v>Nafstad AS</v>
          </cell>
          <cell r="P132" t="str">
            <v>Nafstad AS</v>
          </cell>
          <cell r="Q132">
            <v>103</v>
          </cell>
          <cell r="R132">
            <v>19</v>
          </cell>
          <cell r="S132">
            <v>12</v>
          </cell>
          <cell r="T132"/>
          <cell r="U132">
            <v>12</v>
          </cell>
          <cell r="V132">
            <v>12</v>
          </cell>
          <cell r="W132"/>
          <cell r="X132">
            <v>12</v>
          </cell>
          <cell r="Y132"/>
          <cell r="Z132"/>
          <cell r="AA132">
            <v>12</v>
          </cell>
          <cell r="AB132">
            <v>12</v>
          </cell>
          <cell r="AC132">
            <v>12</v>
          </cell>
          <cell r="AD132"/>
          <cell r="AE132"/>
          <cell r="AF132"/>
          <cell r="AG132"/>
        </row>
        <row r="133">
          <cell r="B133">
            <v>20242901</v>
          </cell>
          <cell r="C133" t="str">
            <v>Chevillon</v>
          </cell>
          <cell r="D133" t="str">
            <v>Nuits-Saint-Georges Pruliers</v>
          </cell>
          <cell r="E133">
            <v>2023</v>
          </cell>
          <cell r="F133" t="str">
            <v>Frankrike</v>
          </cell>
          <cell r="G133" t="str">
            <v>Burgund</v>
          </cell>
          <cell r="H133" t="str">
            <v>Nuits-Saint-Georges</v>
          </cell>
          <cell r="J133" t="str">
            <v>Premier cru</v>
          </cell>
          <cell r="K133" t="str">
            <v>Pinot Noir</v>
          </cell>
          <cell r="L133" t="str">
            <v>Rødvin</v>
          </cell>
          <cell r="M133">
            <v>0.75</v>
          </cell>
          <cell r="N133">
            <v>1264.7</v>
          </cell>
          <cell r="O133" t="str">
            <v>Nafstad AS</v>
          </cell>
          <cell r="P133" t="str">
            <v>Nafstad AS</v>
          </cell>
          <cell r="Q133">
            <v>100</v>
          </cell>
          <cell r="R133">
            <v>28</v>
          </cell>
          <cell r="S133">
            <v>12</v>
          </cell>
          <cell r="T133"/>
          <cell r="U133">
            <v>12</v>
          </cell>
          <cell r="V133"/>
          <cell r="W133">
            <v>12</v>
          </cell>
          <cell r="X133">
            <v>24</v>
          </cell>
          <cell r="Y133">
            <v>12</v>
          </cell>
          <cell r="Z133"/>
          <cell r="AA133"/>
          <cell r="AB133"/>
          <cell r="AC133"/>
          <cell r="AD133"/>
          <cell r="AE133"/>
          <cell r="AF133"/>
          <cell r="AG133"/>
        </row>
        <row r="134">
          <cell r="B134">
            <v>20242601</v>
          </cell>
          <cell r="C134" t="str">
            <v>Chevillon</v>
          </cell>
          <cell r="D134" t="str">
            <v>Nuits-Saint-Georges Vaucrains</v>
          </cell>
          <cell r="E134">
            <v>2023</v>
          </cell>
          <cell r="F134" t="str">
            <v>Frankrike</v>
          </cell>
          <cell r="G134" t="str">
            <v>Burgund</v>
          </cell>
          <cell r="H134" t="str">
            <v>Nuits-Saint-Georges</v>
          </cell>
          <cell r="J134" t="str">
            <v>Premier cru</v>
          </cell>
          <cell r="K134" t="str">
            <v>Pinot Noir</v>
          </cell>
          <cell r="L134" t="str">
            <v>Rødvin</v>
          </cell>
          <cell r="M134">
            <v>0.75</v>
          </cell>
          <cell r="N134">
            <v>1725.4</v>
          </cell>
          <cell r="O134" t="str">
            <v>Nafstad AS</v>
          </cell>
          <cell r="P134" t="str">
            <v>Nafstad AS</v>
          </cell>
          <cell r="Q134">
            <v>108</v>
          </cell>
          <cell r="R134">
            <v>24</v>
          </cell>
          <cell r="S134">
            <v>12</v>
          </cell>
          <cell r="T134">
            <v>6</v>
          </cell>
          <cell r="U134">
            <v>12</v>
          </cell>
          <cell r="V134">
            <v>6</v>
          </cell>
          <cell r="W134">
            <v>6</v>
          </cell>
          <cell r="X134"/>
          <cell r="Y134">
            <v>12</v>
          </cell>
          <cell r="Z134">
            <v>6</v>
          </cell>
          <cell r="AA134">
            <v>6</v>
          </cell>
          <cell r="AB134">
            <v>6</v>
          </cell>
          <cell r="AC134">
            <v>6</v>
          </cell>
          <cell r="AD134">
            <v>6</v>
          </cell>
          <cell r="AE134" t="str">
            <v>x</v>
          </cell>
          <cell r="AF134"/>
          <cell r="AG134"/>
        </row>
        <row r="135">
          <cell r="B135">
            <v>20243601</v>
          </cell>
          <cell r="C135" t="str">
            <v>Chevillon</v>
          </cell>
          <cell r="D135" t="str">
            <v>Nuits-Saint-Georges Les Saint Georges</v>
          </cell>
          <cell r="E135">
            <v>2023</v>
          </cell>
          <cell r="F135" t="str">
            <v>Frankrike</v>
          </cell>
          <cell r="G135" t="str">
            <v>Burgund</v>
          </cell>
          <cell r="H135" t="str">
            <v>Nuits-Saint-Georges</v>
          </cell>
          <cell r="J135" t="str">
            <v>Premier cru</v>
          </cell>
          <cell r="K135" t="str">
            <v>Pinot Noir</v>
          </cell>
          <cell r="L135" t="str">
            <v>Rødvin</v>
          </cell>
          <cell r="M135">
            <v>0.75</v>
          </cell>
          <cell r="N135">
            <v>2402.9</v>
          </cell>
          <cell r="O135" t="str">
            <v>Nafstad AS</v>
          </cell>
          <cell r="P135" t="str">
            <v>Nafstad AS</v>
          </cell>
          <cell r="Q135">
            <v>51</v>
          </cell>
          <cell r="R135">
            <v>12</v>
          </cell>
          <cell r="S135">
            <v>6</v>
          </cell>
          <cell r="T135">
            <v>6</v>
          </cell>
          <cell r="U135">
            <v>6</v>
          </cell>
          <cell r="V135"/>
          <cell r="W135">
            <v>6</v>
          </cell>
          <cell r="X135"/>
          <cell r="Y135">
            <v>6</v>
          </cell>
          <cell r="Z135">
            <v>3</v>
          </cell>
          <cell r="AA135"/>
          <cell r="AB135"/>
          <cell r="AC135"/>
          <cell r="AD135">
            <v>6</v>
          </cell>
          <cell r="AE135"/>
          <cell r="AF135"/>
          <cell r="AG135"/>
        </row>
        <row r="136">
          <cell r="B136">
            <v>20243501</v>
          </cell>
          <cell r="C136" t="str">
            <v>Chevillon</v>
          </cell>
          <cell r="D136" t="str">
            <v>Bourgogne</v>
          </cell>
          <cell r="E136">
            <v>2023</v>
          </cell>
          <cell r="F136" t="str">
            <v>Frankrike</v>
          </cell>
          <cell r="G136" t="str">
            <v>Burgund</v>
          </cell>
          <cell r="K136" t="str">
            <v>Pinot Noir</v>
          </cell>
          <cell r="L136" t="str">
            <v>Rødvin</v>
          </cell>
          <cell r="M136">
            <v>0.75</v>
          </cell>
          <cell r="N136">
            <v>625.29999999999995</v>
          </cell>
          <cell r="O136" t="str">
            <v>Nafstad AS</v>
          </cell>
          <cell r="P136" t="str">
            <v>Nafstad AS</v>
          </cell>
          <cell r="Q136">
            <v>101</v>
          </cell>
          <cell r="R136">
            <v>17</v>
          </cell>
          <cell r="S136">
            <v>12</v>
          </cell>
          <cell r="T136">
            <v>12</v>
          </cell>
          <cell r="U136">
            <v>12</v>
          </cell>
          <cell r="V136"/>
          <cell r="W136">
            <v>12</v>
          </cell>
          <cell r="X136"/>
          <cell r="Y136">
            <v>24</v>
          </cell>
          <cell r="Z136"/>
          <cell r="AA136"/>
          <cell r="AB136"/>
          <cell r="AC136"/>
          <cell r="AD136">
            <v>12</v>
          </cell>
          <cell r="AE136"/>
          <cell r="AF136"/>
          <cell r="AG136"/>
        </row>
        <row r="137">
          <cell r="B137">
            <v>20282501</v>
          </cell>
          <cell r="C137" t="str">
            <v>Clair, B.</v>
          </cell>
          <cell r="D137" t="str">
            <v>Marsannay Longerois</v>
          </cell>
          <cell r="E137">
            <v>2023</v>
          </cell>
          <cell r="F137" t="str">
            <v>Frankrike</v>
          </cell>
          <cell r="G137" t="str">
            <v>Burgund</v>
          </cell>
          <cell r="H137" t="str">
            <v>Marsannay</v>
          </cell>
          <cell r="I137" t="str">
            <v>Longerois</v>
          </cell>
          <cell r="K137" t="str">
            <v>Chardonnay</v>
          </cell>
          <cell r="L137" t="str">
            <v>Hvitvin</v>
          </cell>
          <cell r="M137">
            <v>0.75</v>
          </cell>
          <cell r="N137">
            <v>641.29999999999995</v>
          </cell>
          <cell r="O137" t="str">
            <v>Beverage Partners Norway AS</v>
          </cell>
          <cell r="P137" t="str">
            <v>Vinhuset AS - Oslo</v>
          </cell>
          <cell r="Q137">
            <v>60</v>
          </cell>
          <cell r="R137">
            <v>12</v>
          </cell>
          <cell r="S137">
            <v>6</v>
          </cell>
          <cell r="T137"/>
          <cell r="U137">
            <v>6</v>
          </cell>
          <cell r="V137">
            <v>12</v>
          </cell>
          <cell r="W137">
            <v>6</v>
          </cell>
          <cell r="X137"/>
          <cell r="Y137">
            <v>12</v>
          </cell>
          <cell r="Z137"/>
          <cell r="AA137"/>
          <cell r="AB137"/>
          <cell r="AC137">
            <v>6</v>
          </cell>
          <cell r="AD137"/>
          <cell r="AE137"/>
          <cell r="AF137"/>
          <cell r="AG137"/>
        </row>
        <row r="138">
          <cell r="B138">
            <v>20282801</v>
          </cell>
          <cell r="C138" t="str">
            <v>Clair, B.</v>
          </cell>
          <cell r="D138" t="str">
            <v>Marsannay</v>
          </cell>
          <cell r="E138">
            <v>2023</v>
          </cell>
          <cell r="F138" t="str">
            <v>Frankrike</v>
          </cell>
          <cell r="G138" t="str">
            <v>Burgund</v>
          </cell>
          <cell r="H138" t="str">
            <v>Marsannay</v>
          </cell>
          <cell r="K138" t="str">
            <v>Chardonnay</v>
          </cell>
          <cell r="L138" t="str">
            <v>Hvitvin</v>
          </cell>
          <cell r="M138">
            <v>0.75</v>
          </cell>
          <cell r="N138">
            <v>525.79999999999995</v>
          </cell>
          <cell r="O138" t="str">
            <v>Beverage Partners Norway AS</v>
          </cell>
          <cell r="P138" t="str">
            <v>Vinhuset AS - Oslo</v>
          </cell>
          <cell r="Q138">
            <v>60</v>
          </cell>
          <cell r="R138">
            <v>12</v>
          </cell>
          <cell r="S138">
            <v>6</v>
          </cell>
          <cell r="T138"/>
          <cell r="U138">
            <v>6</v>
          </cell>
          <cell r="V138">
            <v>12</v>
          </cell>
          <cell r="W138">
            <v>6</v>
          </cell>
          <cell r="X138"/>
          <cell r="Y138">
            <v>12</v>
          </cell>
          <cell r="Z138"/>
          <cell r="AA138"/>
          <cell r="AB138"/>
          <cell r="AC138">
            <v>6</v>
          </cell>
          <cell r="AD138"/>
          <cell r="AE138"/>
          <cell r="AF138"/>
          <cell r="AG138"/>
        </row>
        <row r="139">
          <cell r="B139">
            <v>20282601</v>
          </cell>
          <cell r="C139" t="str">
            <v>Clair, B.</v>
          </cell>
          <cell r="D139" t="str">
            <v>Morey Saint-Denis En Rue de Vergy</v>
          </cell>
          <cell r="E139">
            <v>2023</v>
          </cell>
          <cell r="F139" t="str">
            <v>Frankrike</v>
          </cell>
          <cell r="G139" t="str">
            <v>Burgund</v>
          </cell>
          <cell r="H139" t="str">
            <v>Morey Saint-Denis</v>
          </cell>
          <cell r="I139" t="str">
            <v>En Rue de Vergy</v>
          </cell>
          <cell r="K139" t="str">
            <v>Chardonnay</v>
          </cell>
          <cell r="L139" t="str">
            <v>Hvitvin</v>
          </cell>
          <cell r="M139">
            <v>0.75</v>
          </cell>
          <cell r="N139">
            <v>1114.7</v>
          </cell>
          <cell r="O139" t="str">
            <v>Beverage Partners Norway AS</v>
          </cell>
          <cell r="P139" t="str">
            <v>Vinhuset AS - Oslo</v>
          </cell>
          <cell r="Q139">
            <v>24</v>
          </cell>
          <cell r="R139">
            <v>6</v>
          </cell>
          <cell r="S139">
            <v>3</v>
          </cell>
          <cell r="T139"/>
          <cell r="U139">
            <v>3</v>
          </cell>
          <cell r="V139"/>
          <cell r="W139"/>
          <cell r="X139"/>
          <cell r="Y139">
            <v>6</v>
          </cell>
          <cell r="Z139"/>
          <cell r="AA139"/>
          <cell r="AB139"/>
          <cell r="AC139">
            <v>6</v>
          </cell>
          <cell r="AD139"/>
          <cell r="AE139"/>
          <cell r="AF139"/>
          <cell r="AG139"/>
        </row>
        <row r="140">
          <cell r="B140">
            <v>20282701</v>
          </cell>
          <cell r="C140" t="str">
            <v>Clair, B.</v>
          </cell>
          <cell r="D140" t="str">
            <v>Pernand-Vergelesses</v>
          </cell>
          <cell r="E140">
            <v>2023</v>
          </cell>
          <cell r="F140" t="str">
            <v>Frankrike</v>
          </cell>
          <cell r="G140" t="str">
            <v>Burgund</v>
          </cell>
          <cell r="H140" t="str">
            <v>Pernand-Vergelesses</v>
          </cell>
          <cell r="K140" t="str">
            <v>Chardonnay</v>
          </cell>
          <cell r="L140" t="str">
            <v>Hvitvin</v>
          </cell>
          <cell r="M140">
            <v>0.75</v>
          </cell>
          <cell r="N140">
            <v>680.8</v>
          </cell>
          <cell r="O140" t="str">
            <v>Beverage Partners Norway AS</v>
          </cell>
          <cell r="P140" t="str">
            <v>Vinhuset AS - Oslo</v>
          </cell>
          <cell r="Q140">
            <v>60</v>
          </cell>
          <cell r="R140">
            <v>6</v>
          </cell>
          <cell r="S140">
            <v>6</v>
          </cell>
          <cell r="T140">
            <v>6</v>
          </cell>
          <cell r="U140">
            <v>6</v>
          </cell>
          <cell r="V140">
            <v>12</v>
          </cell>
          <cell r="W140"/>
          <cell r="X140"/>
          <cell r="Y140">
            <v>12</v>
          </cell>
          <cell r="Z140"/>
          <cell r="AA140"/>
          <cell r="AB140"/>
          <cell r="AC140">
            <v>6</v>
          </cell>
          <cell r="AD140">
            <v>6</v>
          </cell>
          <cell r="AE140"/>
          <cell r="AF140"/>
          <cell r="AG140"/>
        </row>
        <row r="141">
          <cell r="B141">
            <v>20283901</v>
          </cell>
          <cell r="C141" t="str">
            <v>Clair, B.</v>
          </cell>
          <cell r="D141" t="str">
            <v>Chambolle-Musigny Veroilles</v>
          </cell>
          <cell r="E141">
            <v>2023</v>
          </cell>
          <cell r="F141" t="str">
            <v>Frankrike</v>
          </cell>
          <cell r="G141" t="str">
            <v>Burgund</v>
          </cell>
          <cell r="H141" t="str">
            <v>Chambolle-Musigny</v>
          </cell>
          <cell r="I141" t="str">
            <v>Veroilles</v>
          </cell>
          <cell r="K141" t="str">
            <v>Pinot Noir</v>
          </cell>
          <cell r="L141" t="str">
            <v>Rødvin</v>
          </cell>
          <cell r="M141">
            <v>0.75</v>
          </cell>
          <cell r="N141">
            <v>1114.7</v>
          </cell>
          <cell r="O141" t="str">
            <v>Beverage Partners Norway AS</v>
          </cell>
          <cell r="P141" t="str">
            <v>Vinhuset AS - Oslo</v>
          </cell>
          <cell r="Q141">
            <v>120</v>
          </cell>
          <cell r="R141">
            <v>30</v>
          </cell>
          <cell r="S141">
            <v>12</v>
          </cell>
          <cell r="T141">
            <v>6</v>
          </cell>
          <cell r="U141">
            <v>12</v>
          </cell>
          <cell r="V141">
            <v>6</v>
          </cell>
          <cell r="W141">
            <v>6</v>
          </cell>
          <cell r="X141">
            <v>12</v>
          </cell>
          <cell r="Y141">
            <v>12</v>
          </cell>
          <cell r="Z141">
            <v>6</v>
          </cell>
          <cell r="AA141">
            <v>6</v>
          </cell>
          <cell r="AB141">
            <v>6</v>
          </cell>
          <cell r="AC141"/>
          <cell r="AD141">
            <v>6</v>
          </cell>
          <cell r="AE141"/>
          <cell r="AF141"/>
          <cell r="AG141"/>
        </row>
        <row r="142">
          <cell r="B142">
            <v>20284501</v>
          </cell>
          <cell r="C142" t="str">
            <v>Clair, B.</v>
          </cell>
          <cell r="D142" t="str">
            <v>Chambolle-Musigny Charmes</v>
          </cell>
          <cell r="E142">
            <v>2023</v>
          </cell>
          <cell r="F142" t="str">
            <v>Frankrike</v>
          </cell>
          <cell r="G142" t="str">
            <v>Burgund</v>
          </cell>
          <cell r="H142" t="str">
            <v>Chambolle-Musigny</v>
          </cell>
          <cell r="J142" t="str">
            <v>Premier cru</v>
          </cell>
          <cell r="K142" t="str">
            <v>Pinot Noir</v>
          </cell>
          <cell r="L142" t="str">
            <v>Rødvin</v>
          </cell>
          <cell r="M142">
            <v>0.75</v>
          </cell>
          <cell r="N142">
            <v>2026.7</v>
          </cell>
          <cell r="O142" t="str">
            <v>Beverage Partners Norway AS</v>
          </cell>
          <cell r="P142" t="str">
            <v>Vinhuset AS - Oslo</v>
          </cell>
          <cell r="Q142">
            <v>36</v>
          </cell>
          <cell r="R142">
            <v>12</v>
          </cell>
          <cell r="S142">
            <v>6</v>
          </cell>
          <cell r="T142"/>
          <cell r="U142">
            <v>6</v>
          </cell>
          <cell r="V142">
            <v>3</v>
          </cell>
          <cell r="W142">
            <v>3</v>
          </cell>
          <cell r="X142"/>
          <cell r="Y142">
            <v>6</v>
          </cell>
          <cell r="Z142"/>
          <cell r="AA142"/>
          <cell r="AB142"/>
          <cell r="AC142"/>
          <cell r="AD142"/>
          <cell r="AE142"/>
          <cell r="AF142"/>
          <cell r="AG142"/>
        </row>
        <row r="143">
          <cell r="B143">
            <v>20284301</v>
          </cell>
          <cell r="C143" t="str">
            <v>Clair, B.</v>
          </cell>
          <cell r="D143" t="str">
            <v>Bonnes-Mares</v>
          </cell>
          <cell r="E143">
            <v>2023</v>
          </cell>
          <cell r="F143" t="str">
            <v>Frankrike</v>
          </cell>
          <cell r="G143" t="str">
            <v>Burgund</v>
          </cell>
          <cell r="H143" t="str">
            <v>Chambolle-Musigny/Bonnes-Mares</v>
          </cell>
          <cell r="I143" t="str">
            <v>Bonnes-Mares</v>
          </cell>
          <cell r="J143" t="str">
            <v>Grand cru</v>
          </cell>
          <cell r="K143" t="str">
            <v>Pinot Noir</v>
          </cell>
          <cell r="L143" t="str">
            <v>Rødvin</v>
          </cell>
          <cell r="M143">
            <v>0.75</v>
          </cell>
          <cell r="N143">
            <v>4869</v>
          </cell>
          <cell r="O143" t="str">
            <v>Beverage Partners Norway AS</v>
          </cell>
          <cell r="P143" t="str">
            <v>Vinhuset AS - Oslo</v>
          </cell>
          <cell r="Q143">
            <v>24</v>
          </cell>
          <cell r="R143">
            <v>3</v>
          </cell>
          <cell r="S143">
            <v>3</v>
          </cell>
          <cell r="T143"/>
          <cell r="U143"/>
          <cell r="V143"/>
          <cell r="W143"/>
          <cell r="X143"/>
          <cell r="Y143">
            <v>18</v>
          </cell>
          <cell r="Z143"/>
          <cell r="AA143"/>
          <cell r="AB143"/>
          <cell r="AC143"/>
          <cell r="AD143"/>
          <cell r="AE143"/>
          <cell r="AF143"/>
          <cell r="AG143"/>
        </row>
        <row r="144">
          <cell r="B144">
            <v>20284201</v>
          </cell>
          <cell r="C144" t="str">
            <v>Clair, B.</v>
          </cell>
          <cell r="D144" t="str">
            <v>Chambertin Clos de Beze</v>
          </cell>
          <cell r="E144">
            <v>2023</v>
          </cell>
          <cell r="F144" t="str">
            <v>Frankrike</v>
          </cell>
          <cell r="G144" t="str">
            <v>Burgund</v>
          </cell>
          <cell r="H144" t="str">
            <v>Gevrey-Chambertin</v>
          </cell>
          <cell r="I144" t="str">
            <v>Chambertin Clos de Beze</v>
          </cell>
          <cell r="J144" t="str">
            <v>Grand cru</v>
          </cell>
          <cell r="K144" t="str">
            <v>Pinot Noir</v>
          </cell>
          <cell r="L144" t="str">
            <v>Rødvin</v>
          </cell>
          <cell r="M144">
            <v>0.75</v>
          </cell>
          <cell r="N144">
            <v>5233.8999999999996</v>
          </cell>
          <cell r="O144" t="str">
            <v>Beverage Partners Norway AS</v>
          </cell>
          <cell r="P144" t="str">
            <v>Vinhuset AS - Oslo</v>
          </cell>
          <cell r="Q144">
            <v>36</v>
          </cell>
          <cell r="R144">
            <v>12</v>
          </cell>
          <cell r="S144">
            <v>6</v>
          </cell>
          <cell r="T144"/>
          <cell r="U144">
            <v>6</v>
          </cell>
          <cell r="V144"/>
          <cell r="W144">
            <v>3</v>
          </cell>
          <cell r="X144">
            <v>3</v>
          </cell>
          <cell r="Y144">
            <v>6</v>
          </cell>
          <cell r="Z144"/>
          <cell r="AA144"/>
          <cell r="AB144"/>
          <cell r="AC144"/>
          <cell r="AD144"/>
          <cell r="AE144"/>
          <cell r="AF144"/>
          <cell r="AG144"/>
        </row>
        <row r="145">
          <cell r="B145">
            <v>20283301</v>
          </cell>
          <cell r="C145" t="str">
            <v>Clair, B.</v>
          </cell>
          <cell r="D145" t="str">
            <v>Gevrey-Chambertin Clos du Fonteny</v>
          </cell>
          <cell r="E145">
            <v>2023</v>
          </cell>
          <cell r="F145" t="str">
            <v>Frankrike</v>
          </cell>
          <cell r="G145" t="str">
            <v>Burgund</v>
          </cell>
          <cell r="H145" t="str">
            <v>Gevrey-Chambertin</v>
          </cell>
          <cell r="I145" t="str">
            <v>Clos du Fonteny</v>
          </cell>
          <cell r="J145" t="str">
            <v>Premier cru</v>
          </cell>
          <cell r="K145" t="str">
            <v>Pinot Noir</v>
          </cell>
          <cell r="L145" t="str">
            <v>Rødvin</v>
          </cell>
          <cell r="M145">
            <v>0.75</v>
          </cell>
          <cell r="N145">
            <v>1837.3</v>
          </cell>
          <cell r="O145" t="str">
            <v>Beverage Partners Norway AS</v>
          </cell>
          <cell r="P145" t="str">
            <v>Vinhuset AS - Oslo</v>
          </cell>
          <cell r="Q145">
            <v>48</v>
          </cell>
          <cell r="R145">
            <v>12</v>
          </cell>
          <cell r="S145"/>
          <cell r="T145">
            <v>6</v>
          </cell>
          <cell r="U145"/>
          <cell r="V145">
            <v>6</v>
          </cell>
          <cell r="W145">
            <v>6</v>
          </cell>
          <cell r="X145"/>
          <cell r="Y145">
            <v>18</v>
          </cell>
          <cell r="Z145"/>
          <cell r="AA145"/>
          <cell r="AB145"/>
          <cell r="AC145"/>
          <cell r="AD145"/>
          <cell r="AE145"/>
          <cell r="AF145"/>
          <cell r="AG145"/>
        </row>
        <row r="146">
          <cell r="B146">
            <v>20284401</v>
          </cell>
          <cell r="C146" t="str">
            <v>Clair, B.</v>
          </cell>
          <cell r="D146" t="str">
            <v>Gevrey-Chambertin Clos Saint-Jacques</v>
          </cell>
          <cell r="E146">
            <v>2023</v>
          </cell>
          <cell r="F146" t="str">
            <v>Frankrike</v>
          </cell>
          <cell r="G146" t="str">
            <v>Burgund</v>
          </cell>
          <cell r="H146" t="str">
            <v>Gevrey-Chambertin</v>
          </cell>
          <cell r="I146" t="str">
            <v>Clos Saint-Jacques</v>
          </cell>
          <cell r="J146" t="str">
            <v>Premier cru</v>
          </cell>
          <cell r="K146" t="str">
            <v>Pinot Noir</v>
          </cell>
          <cell r="L146" t="str">
            <v>Rødvin</v>
          </cell>
          <cell r="M146">
            <v>0.75</v>
          </cell>
          <cell r="N146">
            <v>4280.2</v>
          </cell>
          <cell r="O146" t="str">
            <v>Beverage Partners Norway AS</v>
          </cell>
          <cell r="P146" t="str">
            <v>Vinhuset AS - Oslo</v>
          </cell>
          <cell r="Q146">
            <v>36</v>
          </cell>
          <cell r="R146">
            <v>6</v>
          </cell>
          <cell r="S146"/>
          <cell r="T146"/>
          <cell r="U146">
            <v>6</v>
          </cell>
          <cell r="V146"/>
          <cell r="W146">
            <v>3</v>
          </cell>
          <cell r="X146">
            <v>6</v>
          </cell>
          <cell r="Y146">
            <v>12</v>
          </cell>
          <cell r="Z146"/>
          <cell r="AA146"/>
          <cell r="AB146"/>
          <cell r="AC146"/>
          <cell r="AD146">
            <v>3</v>
          </cell>
          <cell r="AE146" t="str">
            <v>x</v>
          </cell>
          <cell r="AF146"/>
          <cell r="AG146"/>
        </row>
        <row r="147">
          <cell r="B147">
            <v>20282901</v>
          </cell>
          <cell r="C147" t="str">
            <v>Clair, B.</v>
          </cell>
          <cell r="D147" t="str">
            <v>Gevrey-Chambertin Petite Chapelle</v>
          </cell>
          <cell r="E147">
            <v>2023</v>
          </cell>
          <cell r="F147" t="str">
            <v>Frankrike</v>
          </cell>
          <cell r="G147" t="str">
            <v>Burgund</v>
          </cell>
          <cell r="H147" t="str">
            <v>Gevrey-Chambertin</v>
          </cell>
          <cell r="I147" t="str">
            <v>Petite Chapelle</v>
          </cell>
          <cell r="J147" t="str">
            <v>Premier cru</v>
          </cell>
          <cell r="K147" t="str">
            <v>Pinot Noir</v>
          </cell>
          <cell r="L147" t="str">
            <v>Rødvin</v>
          </cell>
          <cell r="M147">
            <v>0.75</v>
          </cell>
          <cell r="N147">
            <v>1837.3</v>
          </cell>
          <cell r="O147" t="str">
            <v>Beverage Partners Norway AS</v>
          </cell>
          <cell r="P147" t="str">
            <v>Vinhuset AS - Oslo</v>
          </cell>
          <cell r="Q147">
            <v>18</v>
          </cell>
          <cell r="R147">
            <v>6</v>
          </cell>
          <cell r="S147">
            <v>6</v>
          </cell>
          <cell r="T147"/>
          <cell r="U147">
            <v>6</v>
          </cell>
          <cell r="V147"/>
          <cell r="W147"/>
          <cell r="X147"/>
          <cell r="Y147"/>
          <cell r="Z147"/>
          <cell r="AA147"/>
          <cell r="AB147"/>
          <cell r="AC147"/>
          <cell r="AD147"/>
          <cell r="AE147"/>
          <cell r="AF147"/>
          <cell r="AG147"/>
        </row>
        <row r="148">
          <cell r="B148">
            <v>20283401</v>
          </cell>
          <cell r="C148" t="str">
            <v>Clair, B.</v>
          </cell>
          <cell r="D148" t="str">
            <v>Marsannay Grasses Tetes</v>
          </cell>
          <cell r="E148">
            <v>2023</v>
          </cell>
          <cell r="F148" t="str">
            <v>Frankrike</v>
          </cell>
          <cell r="G148" t="str">
            <v>Burgund</v>
          </cell>
          <cell r="H148" t="str">
            <v>Marsannay</v>
          </cell>
          <cell r="I148" t="str">
            <v>Grasses Tetes</v>
          </cell>
          <cell r="K148" t="str">
            <v>Pinot Noir</v>
          </cell>
          <cell r="L148" t="str">
            <v>Rødvin</v>
          </cell>
          <cell r="M148">
            <v>0.75</v>
          </cell>
          <cell r="N148">
            <v>731.1</v>
          </cell>
          <cell r="O148" t="str">
            <v>Beverage Partners Norway AS</v>
          </cell>
          <cell r="P148" t="str">
            <v>Vinhuset AS - Oslo</v>
          </cell>
          <cell r="Q148">
            <v>180</v>
          </cell>
          <cell r="R148">
            <v>36</v>
          </cell>
          <cell r="S148">
            <v>6</v>
          </cell>
          <cell r="T148">
            <v>6</v>
          </cell>
          <cell r="U148">
            <v>42</v>
          </cell>
          <cell r="V148">
            <v>6</v>
          </cell>
          <cell r="W148"/>
          <cell r="X148">
            <v>12</v>
          </cell>
          <cell r="Y148">
            <v>36</v>
          </cell>
          <cell r="Z148">
            <v>12</v>
          </cell>
          <cell r="AA148">
            <v>6</v>
          </cell>
          <cell r="AB148">
            <v>6</v>
          </cell>
          <cell r="AC148"/>
          <cell r="AD148">
            <v>12</v>
          </cell>
          <cell r="AE148" t="str">
            <v>x</v>
          </cell>
          <cell r="AF148"/>
          <cell r="AG148"/>
        </row>
        <row r="149">
          <cell r="B149">
            <v>20283001</v>
          </cell>
          <cell r="C149" t="str">
            <v>Clair, B.</v>
          </cell>
          <cell r="D149" t="str">
            <v>Marsannay Longerois</v>
          </cell>
          <cell r="E149">
            <v>2023</v>
          </cell>
          <cell r="F149" t="str">
            <v>Frankrike</v>
          </cell>
          <cell r="G149" t="str">
            <v>Burgund</v>
          </cell>
          <cell r="H149" t="str">
            <v>Marsannay</v>
          </cell>
          <cell r="I149" t="str">
            <v>Longerois</v>
          </cell>
          <cell r="K149" t="str">
            <v>Pinot Noir</v>
          </cell>
          <cell r="L149" t="str">
            <v>Rødvin</v>
          </cell>
          <cell r="M149">
            <v>0.75</v>
          </cell>
          <cell r="N149">
            <v>731.1</v>
          </cell>
          <cell r="O149" t="str">
            <v>Beverage Partners Norway AS</v>
          </cell>
          <cell r="P149" t="str">
            <v>Vinhuset AS - Oslo</v>
          </cell>
          <cell r="Q149">
            <v>84</v>
          </cell>
          <cell r="R149">
            <v>12</v>
          </cell>
          <cell r="S149">
            <v>6</v>
          </cell>
          <cell r="T149">
            <v>6</v>
          </cell>
          <cell r="U149">
            <v>18</v>
          </cell>
          <cell r="V149"/>
          <cell r="W149">
            <v>6</v>
          </cell>
          <cell r="X149"/>
          <cell r="Y149">
            <v>12</v>
          </cell>
          <cell r="Z149">
            <v>6</v>
          </cell>
          <cell r="AA149">
            <v>6</v>
          </cell>
          <cell r="AB149">
            <v>6</v>
          </cell>
          <cell r="AC149"/>
          <cell r="AD149">
            <v>6</v>
          </cell>
          <cell r="AE149"/>
          <cell r="AF149"/>
          <cell r="AG149"/>
        </row>
        <row r="150">
          <cell r="B150">
            <v>20283201</v>
          </cell>
          <cell r="C150" t="str">
            <v>Clair, B.</v>
          </cell>
          <cell r="D150" t="str">
            <v>Marsannay</v>
          </cell>
          <cell r="E150">
            <v>2023</v>
          </cell>
          <cell r="F150" t="str">
            <v>Frankrike</v>
          </cell>
          <cell r="G150" t="str">
            <v>Burgund</v>
          </cell>
          <cell r="H150" t="str">
            <v>Marsannay</v>
          </cell>
          <cell r="K150" t="str">
            <v>Pinot Noir</v>
          </cell>
          <cell r="L150" t="str">
            <v>Rødvin</v>
          </cell>
          <cell r="M150">
            <v>0.75</v>
          </cell>
          <cell r="N150">
            <v>606</v>
          </cell>
          <cell r="O150" t="str">
            <v>Beverage Partners Norway AS</v>
          </cell>
          <cell r="P150" t="str">
            <v>Vinhuset AS - Oslo</v>
          </cell>
          <cell r="Q150">
            <v>240</v>
          </cell>
          <cell r="R150">
            <v>42</v>
          </cell>
          <cell r="S150">
            <v>36</v>
          </cell>
          <cell r="T150">
            <v>12</v>
          </cell>
          <cell r="U150">
            <v>36</v>
          </cell>
          <cell r="V150">
            <v>6</v>
          </cell>
          <cell r="W150">
            <v>6</v>
          </cell>
          <cell r="X150"/>
          <cell r="Y150">
            <v>54</v>
          </cell>
          <cell r="Z150">
            <v>12</v>
          </cell>
          <cell r="AA150"/>
          <cell r="AB150">
            <v>12</v>
          </cell>
          <cell r="AC150">
            <v>6</v>
          </cell>
          <cell r="AD150">
            <v>18</v>
          </cell>
          <cell r="AE150"/>
          <cell r="AF150" t="str">
            <v>x</v>
          </cell>
          <cell r="AG150"/>
        </row>
        <row r="151">
          <cell r="B151">
            <v>20284101</v>
          </cell>
          <cell r="C151" t="str">
            <v>Clair, B.</v>
          </cell>
          <cell r="D151" t="str">
            <v>Marsannay Charme aux Pretes</v>
          </cell>
          <cell r="E151">
            <v>2023</v>
          </cell>
          <cell r="F151" t="str">
            <v>Frankrike</v>
          </cell>
          <cell r="G151" t="str">
            <v>Burgund</v>
          </cell>
          <cell r="H151" t="str">
            <v>Marsannay</v>
          </cell>
          <cell r="K151" t="str">
            <v>Pinot Noir</v>
          </cell>
          <cell r="L151" t="str">
            <v>Rødvin</v>
          </cell>
          <cell r="M151">
            <v>0.75</v>
          </cell>
          <cell r="N151">
            <v>731.1</v>
          </cell>
          <cell r="O151" t="str">
            <v>Beverage Partners Norway AS</v>
          </cell>
          <cell r="P151" t="str">
            <v>Vinhuset AS - Oslo</v>
          </cell>
          <cell r="Q151">
            <v>60</v>
          </cell>
          <cell r="R151"/>
          <cell r="S151">
            <v>6</v>
          </cell>
          <cell r="T151">
            <v>6</v>
          </cell>
          <cell r="U151">
            <v>6</v>
          </cell>
          <cell r="V151">
            <v>6</v>
          </cell>
          <cell r="W151">
            <v>6</v>
          </cell>
          <cell r="X151"/>
          <cell r="Y151">
            <v>6</v>
          </cell>
          <cell r="Z151">
            <v>6</v>
          </cell>
          <cell r="AA151"/>
          <cell r="AB151">
            <v>6</v>
          </cell>
          <cell r="AC151">
            <v>6</v>
          </cell>
          <cell r="AD151">
            <v>6</v>
          </cell>
          <cell r="AE151"/>
          <cell r="AF151"/>
          <cell r="AG151"/>
        </row>
        <row r="152">
          <cell r="B152">
            <v>20284001</v>
          </cell>
          <cell r="C152" t="str">
            <v>Clair, B.</v>
          </cell>
          <cell r="D152" t="str">
            <v>Marsannay Longerois la Muree</v>
          </cell>
          <cell r="E152">
            <v>2023</v>
          </cell>
          <cell r="F152" t="str">
            <v>Frankrike</v>
          </cell>
          <cell r="G152" t="str">
            <v>Burgund</v>
          </cell>
          <cell r="H152" t="str">
            <v>Marsannay</v>
          </cell>
          <cell r="K152" t="str">
            <v>Pinot Noir</v>
          </cell>
          <cell r="L152" t="str">
            <v>Rødvin</v>
          </cell>
          <cell r="M152">
            <v>0.75</v>
          </cell>
          <cell r="N152">
            <v>858</v>
          </cell>
          <cell r="O152" t="str">
            <v>Beverage Partners Norway AS</v>
          </cell>
          <cell r="P152" t="str">
            <v>Vinhuset AS - Oslo</v>
          </cell>
          <cell r="Q152">
            <v>48</v>
          </cell>
          <cell r="R152">
            <v>12</v>
          </cell>
          <cell r="S152">
            <v>3</v>
          </cell>
          <cell r="T152">
            <v>3</v>
          </cell>
          <cell r="U152">
            <v>3</v>
          </cell>
          <cell r="V152">
            <v>3</v>
          </cell>
          <cell r="W152">
            <v>3</v>
          </cell>
          <cell r="X152"/>
          <cell r="Y152">
            <v>6</v>
          </cell>
          <cell r="Z152">
            <v>3</v>
          </cell>
          <cell r="AA152">
            <v>3</v>
          </cell>
          <cell r="AB152">
            <v>3</v>
          </cell>
          <cell r="AC152">
            <v>3</v>
          </cell>
          <cell r="AD152">
            <v>3</v>
          </cell>
          <cell r="AE152"/>
          <cell r="AF152"/>
          <cell r="AG152"/>
        </row>
        <row r="153">
          <cell r="B153">
            <v>20283601</v>
          </cell>
          <cell r="C153" t="str">
            <v>Clair, B.</v>
          </cell>
          <cell r="D153" t="str">
            <v>Morey Saint-Denis En Rue de Vergy</v>
          </cell>
          <cell r="E153">
            <v>2023</v>
          </cell>
          <cell r="F153" t="str">
            <v>Frankrike</v>
          </cell>
          <cell r="G153" t="str">
            <v>Burgund</v>
          </cell>
          <cell r="H153" t="str">
            <v>Morey Saint-Denis</v>
          </cell>
          <cell r="I153" t="str">
            <v>En Rue de Vergy</v>
          </cell>
          <cell r="K153" t="str">
            <v>Pinot Noir</v>
          </cell>
          <cell r="L153" t="str">
            <v>Rødvin</v>
          </cell>
          <cell r="M153">
            <v>0.75</v>
          </cell>
          <cell r="N153">
            <v>1114.7</v>
          </cell>
          <cell r="O153" t="str">
            <v>Beverage Partners Norway AS</v>
          </cell>
          <cell r="P153" t="str">
            <v>Vinhuset AS - Oslo</v>
          </cell>
          <cell r="Q153">
            <v>48</v>
          </cell>
          <cell r="R153">
            <v>6</v>
          </cell>
          <cell r="S153">
            <v>6</v>
          </cell>
          <cell r="T153">
            <v>3</v>
          </cell>
          <cell r="U153">
            <v>6</v>
          </cell>
          <cell r="V153">
            <v>3</v>
          </cell>
          <cell r="W153">
            <v>3</v>
          </cell>
          <cell r="X153"/>
          <cell r="Y153">
            <v>6</v>
          </cell>
          <cell r="Z153">
            <v>3</v>
          </cell>
          <cell r="AA153">
            <v>3</v>
          </cell>
          <cell r="AB153">
            <v>3</v>
          </cell>
          <cell r="AC153">
            <v>3</v>
          </cell>
          <cell r="AD153">
            <v>3</v>
          </cell>
          <cell r="AE153"/>
          <cell r="AF153"/>
          <cell r="AG153"/>
        </row>
        <row r="154">
          <cell r="B154">
            <v>20283101</v>
          </cell>
          <cell r="C154" t="str">
            <v>Clair, B.</v>
          </cell>
          <cell r="D154" t="str">
            <v>Savigny-les-Beaune Dominode</v>
          </cell>
          <cell r="E154">
            <v>2023</v>
          </cell>
          <cell r="F154" t="str">
            <v>Frankrike</v>
          </cell>
          <cell r="G154" t="str">
            <v>Burgund</v>
          </cell>
          <cell r="H154" t="str">
            <v>Savigny-les-Beaune</v>
          </cell>
          <cell r="I154" t="str">
            <v>Dominode</v>
          </cell>
          <cell r="J154" t="str">
            <v>Premier cru</v>
          </cell>
          <cell r="K154" t="str">
            <v>Pinot Noir</v>
          </cell>
          <cell r="L154" t="str">
            <v>Rødvin</v>
          </cell>
          <cell r="M154">
            <v>0.75</v>
          </cell>
          <cell r="N154">
            <v>1052</v>
          </cell>
          <cell r="O154" t="str">
            <v>Beverage Partners Norway AS</v>
          </cell>
          <cell r="P154" t="str">
            <v>Vinhuset AS - Oslo</v>
          </cell>
          <cell r="Q154">
            <v>120</v>
          </cell>
          <cell r="R154">
            <v>36</v>
          </cell>
          <cell r="S154">
            <v>12</v>
          </cell>
          <cell r="T154">
            <v>6</v>
          </cell>
          <cell r="U154">
            <v>12</v>
          </cell>
          <cell r="V154">
            <v>6</v>
          </cell>
          <cell r="W154">
            <v>6</v>
          </cell>
          <cell r="X154">
            <v>12</v>
          </cell>
          <cell r="Y154">
            <v>12</v>
          </cell>
          <cell r="Z154">
            <v>6</v>
          </cell>
          <cell r="AA154"/>
          <cell r="AB154">
            <v>6</v>
          </cell>
          <cell r="AC154"/>
          <cell r="AD154">
            <v>6</v>
          </cell>
          <cell r="AE154" t="str">
            <v>x</v>
          </cell>
          <cell r="AF154"/>
          <cell r="AG154"/>
        </row>
        <row r="155">
          <cell r="B155">
            <v>20283501</v>
          </cell>
          <cell r="C155" t="str">
            <v>Clair, B.</v>
          </cell>
          <cell r="D155" t="str">
            <v>Savigny-les-Beaune Jarrons</v>
          </cell>
          <cell r="E155">
            <v>2023</v>
          </cell>
          <cell r="F155" t="str">
            <v>Frankrike</v>
          </cell>
          <cell r="G155" t="str">
            <v>Burgund</v>
          </cell>
          <cell r="H155" t="str">
            <v>Savigny-les-Beaune</v>
          </cell>
          <cell r="I155" t="str">
            <v>Jarrons</v>
          </cell>
          <cell r="J155" t="str">
            <v>Premier cru</v>
          </cell>
          <cell r="K155" t="str">
            <v>Pinot Noir</v>
          </cell>
          <cell r="L155" t="str">
            <v>Rødvin</v>
          </cell>
          <cell r="M155">
            <v>0.75</v>
          </cell>
          <cell r="N155">
            <v>807.2</v>
          </cell>
          <cell r="O155" t="str">
            <v>Beverage Partners Norway AS</v>
          </cell>
          <cell r="P155" t="str">
            <v>Vinhuset AS - Oslo</v>
          </cell>
          <cell r="Q155">
            <v>120</v>
          </cell>
          <cell r="R155">
            <v>12</v>
          </cell>
          <cell r="S155">
            <v>12</v>
          </cell>
          <cell r="T155">
            <v>6</v>
          </cell>
          <cell r="U155">
            <v>18</v>
          </cell>
          <cell r="V155">
            <v>6</v>
          </cell>
          <cell r="W155">
            <v>6</v>
          </cell>
          <cell r="X155">
            <v>12</v>
          </cell>
          <cell r="Y155">
            <v>18</v>
          </cell>
          <cell r="Z155">
            <v>6</v>
          </cell>
          <cell r="AA155">
            <v>6</v>
          </cell>
          <cell r="AB155">
            <v>6</v>
          </cell>
          <cell r="AC155">
            <v>6</v>
          </cell>
          <cell r="AD155">
            <v>6</v>
          </cell>
          <cell r="AE155"/>
          <cell r="AF155" t="str">
            <v>x</v>
          </cell>
          <cell r="AG155"/>
        </row>
        <row r="156">
          <cell r="B156">
            <v>20231701</v>
          </cell>
          <cell r="C156" t="str">
            <v>Clerget</v>
          </cell>
          <cell r="D156" t="str">
            <v>Pommard Rugiens</v>
          </cell>
          <cell r="E156">
            <v>2023</v>
          </cell>
          <cell r="F156" t="str">
            <v>Frankrike</v>
          </cell>
          <cell r="G156" t="str">
            <v>Burgund</v>
          </cell>
          <cell r="H156" t="str">
            <v>Pommard</v>
          </cell>
          <cell r="I156" t="str">
            <v>Rugiens</v>
          </cell>
          <cell r="J156" t="str">
            <v>Premier Cru</v>
          </cell>
          <cell r="K156" t="str">
            <v>Pinot Noir</v>
          </cell>
          <cell r="L156" t="str">
            <v>Rødvin</v>
          </cell>
          <cell r="M156">
            <v>0.75</v>
          </cell>
          <cell r="N156">
            <v>2100.5</v>
          </cell>
          <cell r="O156" t="str">
            <v>LaMarc Wines AS</v>
          </cell>
          <cell r="P156" t="str">
            <v>Skanlog AS</v>
          </cell>
          <cell r="Q156">
            <v>36</v>
          </cell>
          <cell r="R156">
            <v>6</v>
          </cell>
          <cell r="S156">
            <v>6</v>
          </cell>
          <cell r="T156"/>
          <cell r="U156">
            <v>6</v>
          </cell>
          <cell r="V156">
            <v>2</v>
          </cell>
          <cell r="W156">
            <v>6</v>
          </cell>
          <cell r="X156"/>
          <cell r="Y156">
            <v>6</v>
          </cell>
          <cell r="Z156">
            <v>2</v>
          </cell>
          <cell r="AA156"/>
          <cell r="AB156"/>
          <cell r="AC156"/>
          <cell r="AD156">
            <v>2</v>
          </cell>
          <cell r="AE156"/>
          <cell r="AF156"/>
          <cell r="AG156"/>
        </row>
        <row r="157">
          <cell r="B157">
            <v>20231801</v>
          </cell>
          <cell r="C157" t="str">
            <v>Clerget</v>
          </cell>
          <cell r="D157" t="str">
            <v>Volnay Brouillards</v>
          </cell>
          <cell r="E157">
            <v>2023</v>
          </cell>
          <cell r="F157" t="str">
            <v>Frankrike</v>
          </cell>
          <cell r="G157" t="str">
            <v>Burgund</v>
          </cell>
          <cell r="H157" t="str">
            <v>Volnay</v>
          </cell>
          <cell r="I157" t="str">
            <v>Brouillards</v>
          </cell>
          <cell r="J157" t="str">
            <v>Premier Cru</v>
          </cell>
          <cell r="K157" t="str">
            <v>Pinot Noir</v>
          </cell>
          <cell r="L157" t="str">
            <v>Rødvin</v>
          </cell>
          <cell r="M157">
            <v>0.75</v>
          </cell>
          <cell r="N157">
            <v>1353.2</v>
          </cell>
          <cell r="O157" t="str">
            <v>LaMarc Wines AS</v>
          </cell>
          <cell r="P157" t="str">
            <v>Skanlog AS</v>
          </cell>
          <cell r="Q157">
            <v>24</v>
          </cell>
          <cell r="R157">
            <v>6</v>
          </cell>
          <cell r="S157">
            <v>3</v>
          </cell>
          <cell r="T157"/>
          <cell r="U157">
            <v>3</v>
          </cell>
          <cell r="V157">
            <v>3</v>
          </cell>
          <cell r="W157"/>
          <cell r="X157"/>
          <cell r="Y157">
            <v>6</v>
          </cell>
          <cell r="Z157"/>
          <cell r="AA157"/>
          <cell r="AB157"/>
          <cell r="AC157"/>
          <cell r="AD157">
            <v>3</v>
          </cell>
          <cell r="AE157"/>
          <cell r="AF157"/>
          <cell r="AG157"/>
        </row>
        <row r="158">
          <cell r="B158">
            <v>20232001</v>
          </cell>
          <cell r="C158" t="str">
            <v>Clerget</v>
          </cell>
          <cell r="D158" t="str">
            <v>Volnay Caillerets</v>
          </cell>
          <cell r="E158">
            <v>2023</v>
          </cell>
          <cell r="F158" t="str">
            <v>Frankrike</v>
          </cell>
          <cell r="G158" t="str">
            <v>Burgund</v>
          </cell>
          <cell r="H158" t="str">
            <v>Volnay</v>
          </cell>
          <cell r="I158" t="str">
            <v>Caillerets</v>
          </cell>
          <cell r="J158" t="str">
            <v>Premier Cru</v>
          </cell>
          <cell r="K158" t="str">
            <v>Pinot Noir</v>
          </cell>
          <cell r="L158" t="str">
            <v>Rødvin</v>
          </cell>
          <cell r="M158">
            <v>0.75</v>
          </cell>
          <cell r="N158">
            <v>1851.4</v>
          </cell>
          <cell r="O158" t="str">
            <v>LaMarc Wines AS</v>
          </cell>
          <cell r="P158" t="str">
            <v>Skanlog AS</v>
          </cell>
          <cell r="Q158">
            <v>24</v>
          </cell>
          <cell r="R158">
            <v>6</v>
          </cell>
          <cell r="S158">
            <v>3</v>
          </cell>
          <cell r="T158">
            <v>3</v>
          </cell>
          <cell r="U158">
            <v>3</v>
          </cell>
          <cell r="V158"/>
          <cell r="W158">
            <v>3</v>
          </cell>
          <cell r="X158"/>
          <cell r="Y158">
            <v>3</v>
          </cell>
          <cell r="Z158"/>
          <cell r="AA158"/>
          <cell r="AB158"/>
          <cell r="AC158"/>
          <cell r="AD158">
            <v>3</v>
          </cell>
          <cell r="AE158"/>
          <cell r="AF158"/>
          <cell r="AG158"/>
        </row>
        <row r="159">
          <cell r="B159">
            <v>20231901</v>
          </cell>
          <cell r="C159" t="str">
            <v>Clerget</v>
          </cell>
          <cell r="D159" t="str">
            <v>Volnay Clos du Verseuil</v>
          </cell>
          <cell r="E159">
            <v>2023</v>
          </cell>
          <cell r="F159" t="str">
            <v>Frankrike</v>
          </cell>
          <cell r="G159" t="str">
            <v>Burgund</v>
          </cell>
          <cell r="H159" t="str">
            <v>Volnay</v>
          </cell>
          <cell r="I159" t="str">
            <v>Clos du Verseuil</v>
          </cell>
          <cell r="J159" t="str">
            <v>Premier Cru</v>
          </cell>
          <cell r="K159" t="str">
            <v>Pinot Noir</v>
          </cell>
          <cell r="L159" t="str">
            <v>Rødvin</v>
          </cell>
          <cell r="M159">
            <v>0.75</v>
          </cell>
          <cell r="N159">
            <v>1801.6</v>
          </cell>
          <cell r="O159" t="str">
            <v>LaMarc Wines AS</v>
          </cell>
          <cell r="P159" t="str">
            <v>Skanlog AS</v>
          </cell>
          <cell r="Q159">
            <v>36</v>
          </cell>
          <cell r="R159">
            <v>6</v>
          </cell>
          <cell r="S159">
            <v>6</v>
          </cell>
          <cell r="T159">
            <v>3</v>
          </cell>
          <cell r="U159">
            <v>6</v>
          </cell>
          <cell r="V159"/>
          <cell r="W159">
            <v>6</v>
          </cell>
          <cell r="X159"/>
          <cell r="Y159">
            <v>6</v>
          </cell>
          <cell r="Z159">
            <v>3</v>
          </cell>
          <cell r="AA159"/>
          <cell r="AB159"/>
          <cell r="AC159"/>
          <cell r="AD159"/>
          <cell r="AE159" t="str">
            <v>x</v>
          </cell>
          <cell r="AF159"/>
          <cell r="AG159"/>
        </row>
        <row r="160">
          <cell r="B160">
            <v>20232101</v>
          </cell>
          <cell r="C160" t="str">
            <v>Clerget</v>
          </cell>
          <cell r="D160" t="str">
            <v>Clos de Vougeot</v>
          </cell>
          <cell r="E160">
            <v>2023</v>
          </cell>
          <cell r="F160" t="str">
            <v>Frankrike</v>
          </cell>
          <cell r="G160" t="str">
            <v>Burgund</v>
          </cell>
          <cell r="H160" t="str">
            <v>Vougeot</v>
          </cell>
          <cell r="I160" t="str">
            <v>Clos de Vougeot</v>
          </cell>
          <cell r="J160" t="str">
            <v>Grand Cru</v>
          </cell>
          <cell r="K160" t="str">
            <v>Pinot Noir</v>
          </cell>
          <cell r="L160" t="str">
            <v>Rødvin</v>
          </cell>
          <cell r="M160">
            <v>0.75</v>
          </cell>
          <cell r="N160">
            <v>3096.8</v>
          </cell>
          <cell r="O160" t="str">
            <v>LaMarc Wines AS</v>
          </cell>
          <cell r="P160" t="str">
            <v>Skanlog AS</v>
          </cell>
          <cell r="Q160">
            <v>12</v>
          </cell>
          <cell r="R160">
            <v>6</v>
          </cell>
          <cell r="S160">
            <v>2</v>
          </cell>
          <cell r="T160"/>
          <cell r="U160">
            <v>2</v>
          </cell>
          <cell r="V160"/>
          <cell r="W160"/>
          <cell r="X160"/>
          <cell r="Y160">
            <v>2</v>
          </cell>
          <cell r="Z160"/>
          <cell r="AA160"/>
          <cell r="AB160"/>
          <cell r="AC160"/>
          <cell r="AD160"/>
          <cell r="AE160"/>
          <cell r="AF160"/>
          <cell r="AG160"/>
        </row>
        <row r="161">
          <cell r="B161">
            <v>20232201</v>
          </cell>
          <cell r="C161" t="str">
            <v>Clerget</v>
          </cell>
          <cell r="D161" t="str">
            <v>Bourgogne</v>
          </cell>
          <cell r="E161">
            <v>2023</v>
          </cell>
          <cell r="F161" t="str">
            <v>Frankrike</v>
          </cell>
          <cell r="G161" t="str">
            <v>Burgund</v>
          </cell>
          <cell r="K161" t="str">
            <v>Pinot Noir</v>
          </cell>
          <cell r="L161" t="str">
            <v>Rødvin</v>
          </cell>
          <cell r="M161">
            <v>0.75</v>
          </cell>
          <cell r="N161">
            <v>606</v>
          </cell>
          <cell r="O161" t="str">
            <v>LaMarc Wines AS</v>
          </cell>
          <cell r="P161" t="str">
            <v>Skanlog AS</v>
          </cell>
          <cell r="Q161">
            <v>66</v>
          </cell>
          <cell r="R161">
            <v>12</v>
          </cell>
          <cell r="S161">
            <v>6</v>
          </cell>
          <cell r="T161">
            <v>6</v>
          </cell>
          <cell r="U161">
            <v>6</v>
          </cell>
          <cell r="V161"/>
          <cell r="W161">
            <v>6</v>
          </cell>
          <cell r="X161"/>
          <cell r="Y161">
            <v>6</v>
          </cell>
          <cell r="Z161">
            <v>6</v>
          </cell>
          <cell r="AA161"/>
          <cell r="AB161">
            <v>6</v>
          </cell>
          <cell r="AC161">
            <v>6</v>
          </cell>
          <cell r="AD161">
            <v>6</v>
          </cell>
          <cell r="AE161"/>
          <cell r="AF161" t="str">
            <v>x</v>
          </cell>
          <cell r="AG161"/>
        </row>
        <row r="162">
          <cell r="B162">
            <v>20232501</v>
          </cell>
          <cell r="C162" t="str">
            <v>Clos de la Chapelle</v>
          </cell>
          <cell r="D162" t="str">
            <v>Corton-Charlemagne</v>
          </cell>
          <cell r="E162">
            <v>2023</v>
          </cell>
          <cell r="F162" t="str">
            <v>Frankrike</v>
          </cell>
          <cell r="G162" t="str">
            <v>Burgund</v>
          </cell>
          <cell r="H162" t="str">
            <v>Aloxe-Corton</v>
          </cell>
          <cell r="J162" t="str">
            <v>Grand Cru</v>
          </cell>
          <cell r="K162" t="str">
            <v>Chardonnay</v>
          </cell>
          <cell r="L162" t="str">
            <v>Hvitvin</v>
          </cell>
          <cell r="M162">
            <v>0.75</v>
          </cell>
          <cell r="N162">
            <v>2100.5</v>
          </cell>
          <cell r="O162" t="str">
            <v>LaMarc Wines AS</v>
          </cell>
          <cell r="P162" t="str">
            <v>Skanlog AS</v>
          </cell>
          <cell r="Q162">
            <v>12</v>
          </cell>
          <cell r="R162">
            <v>6</v>
          </cell>
          <cell r="S162">
            <v>3</v>
          </cell>
          <cell r="T162"/>
          <cell r="U162">
            <v>3</v>
          </cell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</row>
        <row r="163">
          <cell r="B163">
            <v>20232701</v>
          </cell>
          <cell r="C163" t="str">
            <v>Clos de la Chapelle</v>
          </cell>
          <cell r="D163" t="str">
            <v>Corton Bressandes</v>
          </cell>
          <cell r="E163">
            <v>2023</v>
          </cell>
          <cell r="F163" t="str">
            <v>Frankrike</v>
          </cell>
          <cell r="G163" t="str">
            <v>Burgund</v>
          </cell>
          <cell r="H163" t="str">
            <v>Aloxe-Corton</v>
          </cell>
          <cell r="I163" t="str">
            <v>Bressandes</v>
          </cell>
          <cell r="J163" t="str">
            <v>Grand Cru</v>
          </cell>
          <cell r="K163" t="str">
            <v>Pinot Noir</v>
          </cell>
          <cell r="L163" t="str">
            <v>Rødvin</v>
          </cell>
          <cell r="M163">
            <v>0.75</v>
          </cell>
          <cell r="N163">
            <v>1652.1</v>
          </cell>
          <cell r="O163" t="str">
            <v>LaMarc Wines AS</v>
          </cell>
          <cell r="P163" t="str">
            <v>Skanlog AS</v>
          </cell>
          <cell r="Q163">
            <v>18</v>
          </cell>
          <cell r="R163">
            <v>6</v>
          </cell>
          <cell r="S163">
            <v>3</v>
          </cell>
          <cell r="T163"/>
          <cell r="U163">
            <v>3</v>
          </cell>
          <cell r="V163"/>
          <cell r="W163">
            <v>3</v>
          </cell>
          <cell r="X163"/>
          <cell r="Y163">
            <v>3</v>
          </cell>
          <cell r="Z163"/>
          <cell r="AA163"/>
          <cell r="AB163"/>
          <cell r="AC163"/>
          <cell r="AD163"/>
          <cell r="AE163"/>
          <cell r="AF163"/>
          <cell r="AG163"/>
        </row>
        <row r="164">
          <cell r="B164">
            <v>20232801</v>
          </cell>
          <cell r="C164" t="str">
            <v>Clos de la Chapelle</v>
          </cell>
          <cell r="D164" t="str">
            <v>Pommards Grands Epenots</v>
          </cell>
          <cell r="E164">
            <v>2023</v>
          </cell>
          <cell r="F164" t="str">
            <v>Frankrike</v>
          </cell>
          <cell r="G164" t="str">
            <v>Burgund</v>
          </cell>
          <cell r="H164" t="str">
            <v>Pommard</v>
          </cell>
          <cell r="I164" t="str">
            <v>Grands Epenots</v>
          </cell>
          <cell r="J164" t="str">
            <v>Premier Cru</v>
          </cell>
          <cell r="K164" t="str">
            <v>Pinot Noir</v>
          </cell>
          <cell r="L164" t="str">
            <v>Rødvin</v>
          </cell>
          <cell r="M164">
            <v>0.75</v>
          </cell>
          <cell r="N164">
            <v>1203.8</v>
          </cell>
          <cell r="O164" t="str">
            <v>LaMarc Wines AS</v>
          </cell>
          <cell r="P164" t="str">
            <v>Skanlog AS</v>
          </cell>
          <cell r="Q164">
            <v>48</v>
          </cell>
          <cell r="R164">
            <v>12</v>
          </cell>
          <cell r="S164">
            <v>6</v>
          </cell>
          <cell r="T164">
            <v>3</v>
          </cell>
          <cell r="U164">
            <v>6</v>
          </cell>
          <cell r="V164">
            <v>6</v>
          </cell>
          <cell r="W164">
            <v>6</v>
          </cell>
          <cell r="X164"/>
          <cell r="Y164">
            <v>6</v>
          </cell>
          <cell r="Z164"/>
          <cell r="AA164"/>
          <cell r="AB164"/>
          <cell r="AC164">
            <v>3</v>
          </cell>
          <cell r="AD164"/>
          <cell r="AE164"/>
          <cell r="AF164"/>
          <cell r="AG164"/>
        </row>
        <row r="165">
          <cell r="B165">
            <v>20233101</v>
          </cell>
          <cell r="C165" t="str">
            <v>Clos de la Chapelle</v>
          </cell>
          <cell r="D165" t="str">
            <v>Volnay Clos de la Chapelle</v>
          </cell>
          <cell r="E165">
            <v>2023</v>
          </cell>
          <cell r="F165" t="str">
            <v>Frankrike</v>
          </cell>
          <cell r="G165" t="str">
            <v>Burgund</v>
          </cell>
          <cell r="H165" t="str">
            <v>Volnay</v>
          </cell>
          <cell r="I165" t="str">
            <v>Clos de la Chapelle</v>
          </cell>
          <cell r="J165" t="str">
            <v>Premier Cru</v>
          </cell>
          <cell r="K165" t="str">
            <v>Pinot Noir</v>
          </cell>
          <cell r="L165" t="str">
            <v>Rødvin</v>
          </cell>
          <cell r="M165">
            <v>0.75</v>
          </cell>
          <cell r="N165">
            <v>1303.4000000000001</v>
          </cell>
          <cell r="O165" t="str">
            <v>LaMarc Wines AS</v>
          </cell>
          <cell r="P165" t="str">
            <v>Skanlog AS</v>
          </cell>
          <cell r="Q165">
            <v>120</v>
          </cell>
          <cell r="R165">
            <v>36</v>
          </cell>
          <cell r="S165">
            <v>12</v>
          </cell>
          <cell r="T165">
            <v>6</v>
          </cell>
          <cell r="U165">
            <v>6</v>
          </cell>
          <cell r="V165">
            <v>6</v>
          </cell>
          <cell r="W165">
            <v>6</v>
          </cell>
          <cell r="X165">
            <v>6</v>
          </cell>
          <cell r="Y165">
            <v>12</v>
          </cell>
          <cell r="Z165">
            <v>6</v>
          </cell>
          <cell r="AA165">
            <v>6</v>
          </cell>
          <cell r="AB165">
            <v>6</v>
          </cell>
          <cell r="AC165">
            <v>6</v>
          </cell>
          <cell r="AD165">
            <v>6</v>
          </cell>
          <cell r="AE165" t="str">
            <v>x</v>
          </cell>
          <cell r="AF165" t="str">
            <v>x</v>
          </cell>
          <cell r="AG165"/>
        </row>
        <row r="166">
          <cell r="B166">
            <v>20233201</v>
          </cell>
          <cell r="C166" t="str">
            <v>Clos de la Chapelle</v>
          </cell>
          <cell r="D166" t="str">
            <v>Volnay En Carelle</v>
          </cell>
          <cell r="E166">
            <v>2023</v>
          </cell>
          <cell r="F166" t="str">
            <v>Frankrike</v>
          </cell>
          <cell r="G166" t="str">
            <v>Burgund</v>
          </cell>
          <cell r="H166" t="str">
            <v>Volnay</v>
          </cell>
          <cell r="I166" t="str">
            <v>En Carelle</v>
          </cell>
          <cell r="J166" t="str">
            <v>Premier Cru</v>
          </cell>
          <cell r="K166" t="str">
            <v>Pinot Noir</v>
          </cell>
          <cell r="L166" t="str">
            <v>Rødvin</v>
          </cell>
          <cell r="M166">
            <v>0.75</v>
          </cell>
          <cell r="N166">
            <v>1203.8</v>
          </cell>
          <cell r="O166" t="str">
            <v>LaMarc Wines AS</v>
          </cell>
          <cell r="P166" t="str">
            <v>Skanlog AS</v>
          </cell>
          <cell r="Q166">
            <v>48</v>
          </cell>
          <cell r="R166">
            <v>6</v>
          </cell>
          <cell r="S166">
            <v>6</v>
          </cell>
          <cell r="T166">
            <v>6</v>
          </cell>
          <cell r="U166">
            <v>6</v>
          </cell>
          <cell r="V166"/>
          <cell r="W166">
            <v>6</v>
          </cell>
          <cell r="X166"/>
          <cell r="Y166">
            <v>12</v>
          </cell>
          <cell r="Z166"/>
          <cell r="AA166"/>
          <cell r="AB166">
            <v>6</v>
          </cell>
          <cell r="AC166"/>
          <cell r="AD166"/>
          <cell r="AE166"/>
          <cell r="AF166"/>
          <cell r="AG166"/>
        </row>
        <row r="167">
          <cell r="B167">
            <v>20233001</v>
          </cell>
          <cell r="C167" t="str">
            <v>Clos de la Chapelle</v>
          </cell>
          <cell r="D167" t="str">
            <v>Volnay Taillepieds</v>
          </cell>
          <cell r="E167">
            <v>2023</v>
          </cell>
          <cell r="F167" t="str">
            <v>Frankrike</v>
          </cell>
          <cell r="G167" t="str">
            <v>Burgund</v>
          </cell>
          <cell r="H167" t="str">
            <v>Volnay</v>
          </cell>
          <cell r="I167" t="str">
            <v>Les Taillepieds</v>
          </cell>
          <cell r="J167" t="str">
            <v>Premier Cru</v>
          </cell>
          <cell r="K167" t="str">
            <v>Pinot Noir</v>
          </cell>
          <cell r="L167" t="str">
            <v>Rødvin</v>
          </cell>
          <cell r="M167">
            <v>0.75</v>
          </cell>
          <cell r="N167">
            <v>1203.8</v>
          </cell>
          <cell r="O167" t="str">
            <v>LaMarc Wines AS</v>
          </cell>
          <cell r="P167" t="str">
            <v>Skanlog AS</v>
          </cell>
          <cell r="Q167">
            <v>48</v>
          </cell>
          <cell r="R167">
            <v>18</v>
          </cell>
          <cell r="S167">
            <v>6</v>
          </cell>
          <cell r="T167"/>
          <cell r="U167">
            <v>6</v>
          </cell>
          <cell r="V167"/>
          <cell r="W167">
            <v>6</v>
          </cell>
          <cell r="X167"/>
          <cell r="Y167">
            <v>6</v>
          </cell>
          <cell r="Z167"/>
          <cell r="AA167">
            <v>2</v>
          </cell>
          <cell r="AB167">
            <v>2</v>
          </cell>
          <cell r="AC167">
            <v>2</v>
          </cell>
          <cell r="AD167"/>
          <cell r="AE167" t="str">
            <v>x</v>
          </cell>
          <cell r="AF167"/>
          <cell r="AG167"/>
        </row>
        <row r="168">
          <cell r="B168">
            <v>20232901</v>
          </cell>
          <cell r="C168" t="str">
            <v>Clos de la Chapelle</v>
          </cell>
          <cell r="D168" t="str">
            <v>Volnay Santenots du Milieu</v>
          </cell>
          <cell r="E168">
            <v>2023</v>
          </cell>
          <cell r="F168" t="str">
            <v>Frankrike</v>
          </cell>
          <cell r="G168" t="str">
            <v>Burgund</v>
          </cell>
          <cell r="H168" t="str">
            <v>Volnay</v>
          </cell>
          <cell r="I168" t="str">
            <v>Santenots</v>
          </cell>
          <cell r="J168" t="str">
            <v>Premier Cru</v>
          </cell>
          <cell r="K168" t="str">
            <v>Pinot Noir</v>
          </cell>
          <cell r="L168" t="str">
            <v>Rødvin</v>
          </cell>
          <cell r="M168">
            <v>0.75</v>
          </cell>
          <cell r="N168">
            <v>1104.2</v>
          </cell>
          <cell r="O168" t="str">
            <v>LaMarc Wines AS</v>
          </cell>
          <cell r="P168" t="str">
            <v>Skanlog AS</v>
          </cell>
          <cell r="Q168">
            <v>48</v>
          </cell>
          <cell r="R168">
            <v>12</v>
          </cell>
          <cell r="S168">
            <v>6</v>
          </cell>
          <cell r="T168">
            <v>3</v>
          </cell>
          <cell r="U168">
            <v>6</v>
          </cell>
          <cell r="V168"/>
          <cell r="W168"/>
          <cell r="X168"/>
          <cell r="Y168">
            <v>6</v>
          </cell>
          <cell r="Z168">
            <v>3</v>
          </cell>
          <cell r="AA168">
            <v>3</v>
          </cell>
          <cell r="AB168">
            <v>3</v>
          </cell>
          <cell r="AC168">
            <v>3</v>
          </cell>
          <cell r="AD168">
            <v>3</v>
          </cell>
          <cell r="AE168"/>
          <cell r="AF168"/>
          <cell r="AG168"/>
        </row>
        <row r="169">
          <cell r="B169">
            <v>20232601</v>
          </cell>
          <cell r="C169" t="str">
            <v>Clos de la Chapelle</v>
          </cell>
          <cell r="D169" t="str">
            <v>Volnay 1er Cru</v>
          </cell>
          <cell r="E169">
            <v>2023</v>
          </cell>
          <cell r="F169" t="str">
            <v>Frankrike</v>
          </cell>
          <cell r="G169" t="str">
            <v>Burgund</v>
          </cell>
          <cell r="H169" t="str">
            <v>Volnay</v>
          </cell>
          <cell r="J169" t="str">
            <v>Premier Cru</v>
          </cell>
          <cell r="K169" t="str">
            <v>Pinot Noir</v>
          </cell>
          <cell r="L169" t="str">
            <v>Rødvin</v>
          </cell>
          <cell r="M169">
            <v>0.75</v>
          </cell>
          <cell r="N169">
            <v>855.1</v>
          </cell>
          <cell r="O169" t="str">
            <v>LaMarc Wines AS</v>
          </cell>
          <cell r="P169" t="str">
            <v>Skanlog AS</v>
          </cell>
          <cell r="Q169">
            <v>60</v>
          </cell>
          <cell r="R169">
            <v>12</v>
          </cell>
          <cell r="S169">
            <v>12</v>
          </cell>
          <cell r="T169"/>
          <cell r="U169">
            <v>12</v>
          </cell>
          <cell r="V169"/>
          <cell r="W169">
            <v>12</v>
          </cell>
          <cell r="X169">
            <v>6</v>
          </cell>
          <cell r="Y169">
            <v>6</v>
          </cell>
          <cell r="Z169"/>
          <cell r="AA169"/>
          <cell r="AB169"/>
          <cell r="AC169"/>
          <cell r="AD169"/>
          <cell r="AE169"/>
          <cell r="AF169"/>
          <cell r="AG169"/>
        </row>
        <row r="170">
          <cell r="B170">
            <v>12218001</v>
          </cell>
          <cell r="C170" t="str">
            <v>Coche-Dury/Hospices de Beaune</v>
          </cell>
          <cell r="D170" t="str">
            <v>Corton Cuvee Charlotte Dumay</v>
          </cell>
          <cell r="E170">
            <v>2017</v>
          </cell>
          <cell r="F170" t="str">
            <v>Frankrike</v>
          </cell>
          <cell r="G170" t="str">
            <v>Burgund</v>
          </cell>
          <cell r="H170" t="str">
            <v>Aloxe-Corton/Ladoix/Pernand-Vergelesses</v>
          </cell>
          <cell r="J170" t="str">
            <v>Grand cru</v>
          </cell>
          <cell r="K170" t="str">
            <v>Pinot Noir</v>
          </cell>
          <cell r="L170" t="str">
            <v>Rødvin</v>
          </cell>
          <cell r="M170">
            <v>0.75</v>
          </cell>
          <cell r="N170">
            <v>7679.9</v>
          </cell>
          <cell r="O170" t="str">
            <v>Moestue Grape Selections AS</v>
          </cell>
          <cell r="P170" t="str">
            <v>Vinhuset AS - Oslo</v>
          </cell>
          <cell r="Q170">
            <v>6</v>
          </cell>
          <cell r="R170">
            <v>2</v>
          </cell>
          <cell r="S170">
            <v>1</v>
          </cell>
          <cell r="T170"/>
          <cell r="U170">
            <v>1</v>
          </cell>
          <cell r="V170"/>
          <cell r="W170"/>
          <cell r="X170"/>
          <cell r="Y170">
            <v>2</v>
          </cell>
          <cell r="Z170"/>
          <cell r="AA170"/>
          <cell r="AB170"/>
          <cell r="AC170"/>
          <cell r="AD170"/>
          <cell r="AE170"/>
          <cell r="AF170"/>
          <cell r="AG170" t="str">
            <v>1 flaske Coche-Dury pr kunde</v>
          </cell>
        </row>
        <row r="171">
          <cell r="B171">
            <v>18971801</v>
          </cell>
          <cell r="C171" t="str">
            <v>Coche-Dury/Hospices de Beaune</v>
          </cell>
          <cell r="D171" t="str">
            <v>Echezeaux Cuvee Jean-Luc Bissey</v>
          </cell>
          <cell r="E171">
            <v>2019</v>
          </cell>
          <cell r="F171" t="str">
            <v>Frankrike</v>
          </cell>
          <cell r="G171" t="str">
            <v>Burgund</v>
          </cell>
          <cell r="H171" t="str">
            <v>Flagey-Echezeaux</v>
          </cell>
          <cell r="J171" t="str">
            <v>Grand cru</v>
          </cell>
          <cell r="K171" t="str">
            <v>Pinot Noir</v>
          </cell>
          <cell r="L171" t="str">
            <v>Rødvin</v>
          </cell>
          <cell r="M171">
            <v>0.75</v>
          </cell>
          <cell r="N171">
            <v>10048.1</v>
          </cell>
          <cell r="O171" t="str">
            <v>Moestue Grape Selections AS</v>
          </cell>
          <cell r="P171" t="str">
            <v>Vinhuset AS - Oslo</v>
          </cell>
          <cell r="Q171">
            <v>5</v>
          </cell>
          <cell r="R171">
            <v>2</v>
          </cell>
          <cell r="S171">
            <v>1</v>
          </cell>
          <cell r="T171"/>
          <cell r="U171">
            <v>1</v>
          </cell>
          <cell r="V171"/>
          <cell r="W171"/>
          <cell r="X171"/>
          <cell r="Y171">
            <v>1</v>
          </cell>
          <cell r="Z171"/>
          <cell r="AA171"/>
          <cell r="AB171"/>
          <cell r="AC171"/>
          <cell r="AD171"/>
          <cell r="AE171"/>
          <cell r="AF171"/>
          <cell r="AG171" t="str">
            <v>1 flaske Coche-Dury pr kunde</v>
          </cell>
        </row>
        <row r="172">
          <cell r="B172">
            <v>15162601</v>
          </cell>
          <cell r="C172" t="str">
            <v>Coche-Dury/Hospices de Beaune</v>
          </cell>
          <cell r="D172" t="str">
            <v>Pommard Cuvee Epenots Goblet</v>
          </cell>
          <cell r="E172">
            <v>2018</v>
          </cell>
          <cell r="F172" t="str">
            <v>Frankrike</v>
          </cell>
          <cell r="G172" t="str">
            <v>Burgund</v>
          </cell>
          <cell r="H172" t="str">
            <v>Pommard</v>
          </cell>
          <cell r="J172" t="str">
            <v>Premier cru</v>
          </cell>
          <cell r="K172" t="str">
            <v>Pinot Noir</v>
          </cell>
          <cell r="L172" t="str">
            <v>Rødvin</v>
          </cell>
          <cell r="M172">
            <v>0.75</v>
          </cell>
          <cell r="N172">
            <v>3980.7</v>
          </cell>
          <cell r="O172" t="str">
            <v>Moestue Grape Selections AS</v>
          </cell>
          <cell r="P172" t="str">
            <v>Vinhuset AS - Oslo</v>
          </cell>
          <cell r="Q172">
            <v>8</v>
          </cell>
          <cell r="R172">
            <v>2</v>
          </cell>
          <cell r="S172">
            <v>2</v>
          </cell>
          <cell r="T172"/>
          <cell r="U172">
            <v>2</v>
          </cell>
          <cell r="V172"/>
          <cell r="W172"/>
          <cell r="X172"/>
          <cell r="Y172">
            <v>2</v>
          </cell>
          <cell r="Z172"/>
          <cell r="AA172"/>
          <cell r="AB172"/>
          <cell r="AC172"/>
          <cell r="AD172"/>
          <cell r="AE172"/>
          <cell r="AF172"/>
          <cell r="AG172" t="str">
            <v>1 flaske Coche-Dury pr kunde</v>
          </cell>
        </row>
        <row r="173">
          <cell r="B173">
            <v>16940501</v>
          </cell>
          <cell r="C173" t="str">
            <v>Coche-Dury/Hospices de Beaune</v>
          </cell>
          <cell r="D173" t="str">
            <v>Pommard Cuvee Chardon</v>
          </cell>
          <cell r="E173">
            <v>2019</v>
          </cell>
          <cell r="F173" t="str">
            <v>Frankrike</v>
          </cell>
          <cell r="G173" t="str">
            <v>Burgund</v>
          </cell>
          <cell r="H173" t="str">
            <v>Pommard</v>
          </cell>
          <cell r="K173" t="str">
            <v>Pinot Noir</v>
          </cell>
          <cell r="L173" t="str">
            <v>Rødvin</v>
          </cell>
          <cell r="M173">
            <v>0.75</v>
          </cell>
          <cell r="N173">
            <v>2457</v>
          </cell>
          <cell r="O173" t="str">
            <v>Moestue Grape Selections AS</v>
          </cell>
          <cell r="P173" t="str">
            <v>Vinhuset AS - Oslo</v>
          </cell>
          <cell r="Q173">
            <v>4</v>
          </cell>
          <cell r="R173">
            <v>1</v>
          </cell>
          <cell r="S173">
            <v>1</v>
          </cell>
          <cell r="T173"/>
          <cell r="U173">
            <v>1</v>
          </cell>
          <cell r="V173"/>
          <cell r="W173">
            <v>1</v>
          </cell>
          <cell r="X173"/>
          <cell r="Y173"/>
          <cell r="Z173"/>
          <cell r="AA173"/>
          <cell r="AB173"/>
          <cell r="AC173"/>
          <cell r="AD173"/>
          <cell r="AE173"/>
          <cell r="AF173"/>
          <cell r="AG173" t="str">
            <v>1 flaske Coche-Dury pr kunde</v>
          </cell>
        </row>
        <row r="174">
          <cell r="B174">
            <v>12218201</v>
          </cell>
          <cell r="C174" t="str">
            <v>Coche-Dury/Hospices de Beaune</v>
          </cell>
          <cell r="D174" t="str">
            <v>Volnay-Santenots Cuvee Gauvain</v>
          </cell>
          <cell r="E174">
            <v>2017</v>
          </cell>
          <cell r="F174" t="str">
            <v>Frankrike</v>
          </cell>
          <cell r="G174" t="str">
            <v>Burgund</v>
          </cell>
          <cell r="H174" t="str">
            <v>Volnay</v>
          </cell>
          <cell r="J174" t="str">
            <v>Premier cru</v>
          </cell>
          <cell r="K174" t="str">
            <v>Pinot Noir</v>
          </cell>
          <cell r="L174" t="str">
            <v>Rødvin</v>
          </cell>
          <cell r="M174">
            <v>0.75</v>
          </cell>
          <cell r="N174">
            <v>3273.7</v>
          </cell>
          <cell r="O174" t="str">
            <v>Moestue Grape Selections AS</v>
          </cell>
          <cell r="P174" t="str">
            <v>Vinhuset AS - Oslo</v>
          </cell>
          <cell r="Q174">
            <v>6</v>
          </cell>
          <cell r="R174">
            <v>2</v>
          </cell>
          <cell r="S174">
            <v>1</v>
          </cell>
          <cell r="T174"/>
          <cell r="U174">
            <v>1</v>
          </cell>
          <cell r="V174"/>
          <cell r="W174">
            <v>1</v>
          </cell>
          <cell r="X174"/>
          <cell r="Y174">
            <v>1</v>
          </cell>
          <cell r="Z174"/>
          <cell r="AA174"/>
          <cell r="AB174"/>
          <cell r="AC174"/>
          <cell r="AD174"/>
          <cell r="AE174"/>
          <cell r="AF174"/>
          <cell r="AG174" t="str">
            <v>1 flaske Coche-Dury pr kunde</v>
          </cell>
        </row>
        <row r="175">
          <cell r="B175">
            <v>15162301</v>
          </cell>
          <cell r="C175" t="str">
            <v>Coche-Dury/Hospices de Beaune</v>
          </cell>
          <cell r="D175" t="str">
            <v>Volnay Cuvee General Muteau</v>
          </cell>
          <cell r="E175">
            <v>2018</v>
          </cell>
          <cell r="F175" t="str">
            <v>Frankrike</v>
          </cell>
          <cell r="G175" t="str">
            <v>Burgund</v>
          </cell>
          <cell r="H175" t="str">
            <v>Volnay</v>
          </cell>
          <cell r="J175" t="str">
            <v>Premier cru</v>
          </cell>
          <cell r="K175" t="str">
            <v>Pinot Noir</v>
          </cell>
          <cell r="L175" t="str">
            <v>Rødvin</v>
          </cell>
          <cell r="M175">
            <v>0.75</v>
          </cell>
          <cell r="N175">
            <v>3097.3</v>
          </cell>
          <cell r="O175" t="str">
            <v>Moestue Grape Selections AS</v>
          </cell>
          <cell r="P175" t="str">
            <v>Vinhuset AS - Oslo</v>
          </cell>
          <cell r="Q175">
            <v>6</v>
          </cell>
          <cell r="R175">
            <v>2</v>
          </cell>
          <cell r="S175">
            <v>1</v>
          </cell>
          <cell r="T175"/>
          <cell r="U175">
            <v>1</v>
          </cell>
          <cell r="V175">
            <v>1</v>
          </cell>
          <cell r="W175"/>
          <cell r="X175"/>
          <cell r="Y175"/>
          <cell r="Z175"/>
          <cell r="AA175"/>
          <cell r="AB175"/>
          <cell r="AC175"/>
          <cell r="AD175">
            <v>1</v>
          </cell>
          <cell r="AE175"/>
          <cell r="AF175"/>
          <cell r="AG175" t="str">
            <v>1 flaske Coche-Dury pr kunde</v>
          </cell>
        </row>
        <row r="176">
          <cell r="B176">
            <v>20326101</v>
          </cell>
          <cell r="C176" t="str">
            <v>Colin-Morey</v>
          </cell>
          <cell r="D176" t="str">
            <v>Corton-Charlemagne</v>
          </cell>
          <cell r="E176">
            <v>2023</v>
          </cell>
          <cell r="F176" t="str">
            <v>Frankrike</v>
          </cell>
          <cell r="G176" t="str">
            <v>Burgund</v>
          </cell>
          <cell r="H176" t="str">
            <v>Aloxe-Corton/Ladoix/Pernand-Vergelesses</v>
          </cell>
          <cell r="J176" t="str">
            <v>Grand cru</v>
          </cell>
          <cell r="K176" t="str">
            <v>Chardonnay</v>
          </cell>
          <cell r="L176" t="str">
            <v>Hvitvin</v>
          </cell>
          <cell r="M176">
            <v>0.75</v>
          </cell>
          <cell r="N176">
            <v>4473.8999999999996</v>
          </cell>
          <cell r="O176" t="str">
            <v>Moestue Grape Selections AS</v>
          </cell>
          <cell r="P176" t="str">
            <v>Vinhuset AS - Oslo</v>
          </cell>
          <cell r="Q176">
            <v>3</v>
          </cell>
          <cell r="R176">
            <v>1</v>
          </cell>
          <cell r="S176">
            <v>1</v>
          </cell>
          <cell r="T176"/>
          <cell r="U176">
            <v>1</v>
          </cell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</row>
        <row r="177">
          <cell r="B177">
            <v>20326301</v>
          </cell>
          <cell r="C177" t="str">
            <v>Colin-Morey</v>
          </cell>
          <cell r="D177" t="str">
            <v>Meursault</v>
          </cell>
          <cell r="E177">
            <v>2023</v>
          </cell>
          <cell r="F177" t="str">
            <v>Frankrike</v>
          </cell>
          <cell r="G177" t="str">
            <v>Burgund</v>
          </cell>
          <cell r="H177" t="str">
            <v>Meursault</v>
          </cell>
          <cell r="K177" t="str">
            <v>Chardonnay</v>
          </cell>
          <cell r="L177" t="str">
            <v>Hvitvin</v>
          </cell>
          <cell r="M177">
            <v>0.75</v>
          </cell>
          <cell r="N177">
            <v>1142.8</v>
          </cell>
          <cell r="O177" t="str">
            <v>Moestue Grape Selections AS</v>
          </cell>
          <cell r="P177" t="str">
            <v>Vinhuset AS - Oslo</v>
          </cell>
          <cell r="Q177">
            <v>36</v>
          </cell>
          <cell r="R177">
            <v>12</v>
          </cell>
          <cell r="S177">
            <v>4</v>
          </cell>
          <cell r="T177"/>
          <cell r="U177">
            <v>4</v>
          </cell>
          <cell r="V177">
            <v>4</v>
          </cell>
          <cell r="W177">
            <v>4</v>
          </cell>
          <cell r="X177"/>
          <cell r="Y177">
            <v>4</v>
          </cell>
          <cell r="Z177"/>
          <cell r="AA177"/>
          <cell r="AB177"/>
          <cell r="AC177">
            <v>4</v>
          </cell>
          <cell r="AD177"/>
          <cell r="AE177"/>
          <cell r="AF177"/>
          <cell r="AG177"/>
        </row>
        <row r="178">
          <cell r="B178">
            <v>20326201</v>
          </cell>
          <cell r="C178" t="str">
            <v>Colin-Morey</v>
          </cell>
          <cell r="D178" t="str">
            <v>Chassagne-Montrachet Clos Saint-Jean</v>
          </cell>
          <cell r="E178">
            <v>2023</v>
          </cell>
          <cell r="F178" t="str">
            <v>Frankrike</v>
          </cell>
          <cell r="G178" t="str">
            <v>Burgund</v>
          </cell>
          <cell r="H178" t="str">
            <v>Chassagne-Montrachet</v>
          </cell>
          <cell r="I178"/>
          <cell r="J178" t="str">
            <v>Premier cru</v>
          </cell>
          <cell r="K178" t="str">
            <v>Chardonnay</v>
          </cell>
          <cell r="L178" t="str">
            <v>Rødvin</v>
          </cell>
          <cell r="M178">
            <v>0.75</v>
          </cell>
          <cell r="N178">
            <v>1263.5</v>
          </cell>
          <cell r="O178" t="str">
            <v>Moestue Grape Selections AS</v>
          </cell>
          <cell r="P178" t="str">
            <v>Vinhuset AS - Oslo</v>
          </cell>
          <cell r="Q178">
            <v>18</v>
          </cell>
          <cell r="R178">
            <v>6</v>
          </cell>
          <cell r="S178">
            <v>3</v>
          </cell>
          <cell r="T178"/>
          <cell r="U178">
            <v>3</v>
          </cell>
          <cell r="V178"/>
          <cell r="W178">
            <v>3</v>
          </cell>
          <cell r="X178"/>
          <cell r="Y178">
            <v>3</v>
          </cell>
          <cell r="Z178"/>
          <cell r="AA178"/>
          <cell r="AB178"/>
          <cell r="AC178"/>
          <cell r="AD178"/>
          <cell r="AE178"/>
          <cell r="AF178"/>
          <cell r="AG178"/>
        </row>
        <row r="179">
          <cell r="B179">
            <v>20335301</v>
          </cell>
          <cell r="C179" t="str">
            <v>Comte Armand</v>
          </cell>
          <cell r="D179" t="str">
            <v>Pommard Clos des Epenaux</v>
          </cell>
          <cell r="E179">
            <v>2023</v>
          </cell>
          <cell r="F179" t="str">
            <v>Frankrike</v>
          </cell>
          <cell r="G179" t="str">
            <v>Burgund</v>
          </cell>
          <cell r="H179" t="str">
            <v>Pommard</v>
          </cell>
          <cell r="I179"/>
          <cell r="J179" t="str">
            <v>Premier cru</v>
          </cell>
          <cell r="K179" t="str">
            <v>Pinot Noir</v>
          </cell>
          <cell r="L179" t="str">
            <v>Rødvin</v>
          </cell>
          <cell r="M179">
            <v>0.75</v>
          </cell>
          <cell r="N179">
            <v>2120.4</v>
          </cell>
          <cell r="O179" t="str">
            <v>Moestue Grape Selections AS</v>
          </cell>
          <cell r="P179" t="str">
            <v>Vinhuset AS - Oslo</v>
          </cell>
          <cell r="Q179">
            <v>102</v>
          </cell>
          <cell r="R179">
            <v>18</v>
          </cell>
          <cell r="S179">
            <v>6</v>
          </cell>
          <cell r="T179">
            <v>6</v>
          </cell>
          <cell r="U179">
            <v>6</v>
          </cell>
          <cell r="V179">
            <v>6</v>
          </cell>
          <cell r="W179">
            <v>6</v>
          </cell>
          <cell r="X179">
            <v>12</v>
          </cell>
          <cell r="Y179">
            <v>12</v>
          </cell>
          <cell r="Z179">
            <v>6</v>
          </cell>
          <cell r="AA179">
            <v>6</v>
          </cell>
          <cell r="AB179">
            <v>6</v>
          </cell>
          <cell r="AC179">
            <v>6</v>
          </cell>
          <cell r="AD179">
            <v>6</v>
          </cell>
          <cell r="AE179"/>
          <cell r="AF179"/>
          <cell r="AG179"/>
        </row>
        <row r="180">
          <cell r="B180">
            <v>20300601</v>
          </cell>
          <cell r="C180" t="str">
            <v>Confuron, J.-J.</v>
          </cell>
          <cell r="D180" t="str">
            <v>Chambolle-Musigny</v>
          </cell>
          <cell r="E180">
            <v>2023</v>
          </cell>
          <cell r="F180" t="str">
            <v>Frankrike</v>
          </cell>
          <cell r="G180" t="str">
            <v>Burgund</v>
          </cell>
          <cell r="H180" t="str">
            <v>Chambolle-Musigny</v>
          </cell>
          <cell r="I180"/>
          <cell r="J180"/>
          <cell r="K180" t="str">
            <v>Pinot Noir</v>
          </cell>
          <cell r="L180" t="str">
            <v>Rødvin</v>
          </cell>
          <cell r="M180">
            <v>0.75</v>
          </cell>
          <cell r="N180">
            <v>969.7</v>
          </cell>
          <cell r="O180" t="str">
            <v>Moestue Grape Selections AS</v>
          </cell>
          <cell r="P180" t="str">
            <v>Vinhuset AS - Oslo</v>
          </cell>
          <cell r="Q180">
            <v>72</v>
          </cell>
          <cell r="R180">
            <v>18</v>
          </cell>
          <cell r="S180">
            <v>6</v>
          </cell>
          <cell r="T180">
            <v>6</v>
          </cell>
          <cell r="U180">
            <v>6</v>
          </cell>
          <cell r="V180">
            <v>6</v>
          </cell>
          <cell r="W180">
            <v>6</v>
          </cell>
          <cell r="X180">
            <v>6</v>
          </cell>
          <cell r="Y180">
            <v>6</v>
          </cell>
          <cell r="Z180">
            <v>6</v>
          </cell>
          <cell r="AA180"/>
          <cell r="AB180"/>
          <cell r="AC180"/>
          <cell r="AD180">
            <v>6</v>
          </cell>
          <cell r="AE180"/>
          <cell r="AF180"/>
          <cell r="AG180"/>
        </row>
        <row r="181">
          <cell r="B181">
            <v>20300701</v>
          </cell>
          <cell r="C181" t="str">
            <v>Confuron, J.-J.</v>
          </cell>
          <cell r="D181" t="str">
            <v>Chambolle-Musigny</v>
          </cell>
          <cell r="E181">
            <v>2023</v>
          </cell>
          <cell r="F181" t="str">
            <v>Frankrike</v>
          </cell>
          <cell r="G181" t="str">
            <v>Burgund</v>
          </cell>
          <cell r="H181" t="str">
            <v>Chambolle-Musigny</v>
          </cell>
          <cell r="I181"/>
          <cell r="J181" t="str">
            <v>Premier cru</v>
          </cell>
          <cell r="K181" t="str">
            <v>Pinot Noir</v>
          </cell>
          <cell r="L181" t="str">
            <v>Rødvin</v>
          </cell>
          <cell r="M181">
            <v>0.75</v>
          </cell>
          <cell r="N181">
            <v>1501.7</v>
          </cell>
          <cell r="O181" t="str">
            <v>Moestue Grape Selections AS</v>
          </cell>
          <cell r="P181" t="str">
            <v>Vinhuset AS - Oslo</v>
          </cell>
          <cell r="Q181">
            <v>6</v>
          </cell>
          <cell r="R181">
            <v>6</v>
          </cell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</row>
        <row r="182">
          <cell r="B182">
            <v>20300801</v>
          </cell>
          <cell r="C182" t="str">
            <v>Confuron, J.-J.</v>
          </cell>
          <cell r="D182" t="str">
            <v>Nuits-Saint-Georges Fleurieres</v>
          </cell>
          <cell r="E182">
            <v>2023</v>
          </cell>
          <cell r="F182" t="str">
            <v>Frankrike</v>
          </cell>
          <cell r="G182" t="str">
            <v>Burgund</v>
          </cell>
          <cell r="H182" t="str">
            <v xml:space="preserve">Nuits-Saint-Georges </v>
          </cell>
          <cell r="I182"/>
          <cell r="J182"/>
          <cell r="K182" t="str">
            <v>Pinot Noir</v>
          </cell>
          <cell r="L182" t="str">
            <v>Rødvin</v>
          </cell>
          <cell r="M182">
            <v>0.75</v>
          </cell>
          <cell r="N182">
            <v>804.3</v>
          </cell>
          <cell r="O182" t="str">
            <v>Moestue Grape Selections AS</v>
          </cell>
          <cell r="P182" t="str">
            <v>Vinhuset AS - Oslo</v>
          </cell>
          <cell r="Q182">
            <v>96</v>
          </cell>
          <cell r="R182">
            <v>18</v>
          </cell>
          <cell r="S182">
            <v>6</v>
          </cell>
          <cell r="T182">
            <v>6</v>
          </cell>
          <cell r="U182">
            <v>6</v>
          </cell>
          <cell r="V182">
            <v>6</v>
          </cell>
          <cell r="W182">
            <v>6</v>
          </cell>
          <cell r="X182">
            <v>6</v>
          </cell>
          <cell r="Y182">
            <v>12</v>
          </cell>
          <cell r="Z182">
            <v>6</v>
          </cell>
          <cell r="AA182">
            <v>6</v>
          </cell>
          <cell r="AB182">
            <v>6</v>
          </cell>
          <cell r="AC182">
            <v>6</v>
          </cell>
          <cell r="AD182">
            <v>6</v>
          </cell>
          <cell r="AE182" t="str">
            <v>x</v>
          </cell>
          <cell r="AF182" t="str">
            <v>x</v>
          </cell>
          <cell r="AG182"/>
        </row>
        <row r="183">
          <cell r="B183">
            <v>20300501</v>
          </cell>
          <cell r="C183" t="str">
            <v>Confuron, J.-J.</v>
          </cell>
          <cell r="D183" t="str">
            <v>Romanee Saint-Vivant</v>
          </cell>
          <cell r="E183">
            <v>2023</v>
          </cell>
          <cell r="F183" t="str">
            <v>Frankrike</v>
          </cell>
          <cell r="G183" t="str">
            <v>Burgund</v>
          </cell>
          <cell r="H183" t="str">
            <v>Vosne-Romanee</v>
          </cell>
          <cell r="I183"/>
          <cell r="J183" t="str">
            <v>Grand cru</v>
          </cell>
          <cell r="K183" t="str">
            <v>Pinot Noir</v>
          </cell>
          <cell r="L183" t="str">
            <v>Rødvin</v>
          </cell>
          <cell r="M183">
            <v>0.75</v>
          </cell>
          <cell r="N183">
            <v>7173</v>
          </cell>
          <cell r="O183" t="str">
            <v>Moestue Grape Selections AS</v>
          </cell>
          <cell r="P183" t="str">
            <v>Vinhuset AS - Oslo</v>
          </cell>
          <cell r="Q183">
            <v>12</v>
          </cell>
          <cell r="R183">
            <v>6</v>
          </cell>
          <cell r="S183">
            <v>2</v>
          </cell>
          <cell r="T183"/>
          <cell r="U183">
            <v>2</v>
          </cell>
          <cell r="V183"/>
          <cell r="W183"/>
          <cell r="X183"/>
          <cell r="Y183">
            <v>2</v>
          </cell>
          <cell r="Z183"/>
          <cell r="AA183"/>
          <cell r="AB183"/>
          <cell r="AC183"/>
          <cell r="AD183"/>
          <cell r="AE183"/>
          <cell r="AF183"/>
          <cell r="AG183" t="str">
            <v>1 flaske pr kunde</v>
          </cell>
        </row>
        <row r="184">
          <cell r="B184">
            <v>20300901</v>
          </cell>
          <cell r="C184" t="str">
            <v>Confuron, J.-J.</v>
          </cell>
          <cell r="D184" t="str">
            <v>Coteaux de l'Auxois Pinot Noir Clos de la Romanee</v>
          </cell>
          <cell r="E184">
            <v>2023</v>
          </cell>
          <cell r="F184" t="str">
            <v>Frankrike</v>
          </cell>
          <cell r="G184" t="str">
            <v>Burgund</v>
          </cell>
          <cell r="H184"/>
          <cell r="I184" t="str">
            <v>Clos de la Romanee</v>
          </cell>
          <cell r="J184"/>
          <cell r="K184" t="str">
            <v>Pinot Noir</v>
          </cell>
          <cell r="L184" t="str">
            <v>Rødvin</v>
          </cell>
          <cell r="M184">
            <v>0.75</v>
          </cell>
          <cell r="N184">
            <v>491.4</v>
          </cell>
          <cell r="O184" t="str">
            <v>Moestue Grape Selections AS</v>
          </cell>
          <cell r="P184" t="str">
            <v>Vinhuset AS - Oslo</v>
          </cell>
          <cell r="Q184">
            <v>90</v>
          </cell>
          <cell r="R184">
            <v>18</v>
          </cell>
          <cell r="S184">
            <v>6</v>
          </cell>
          <cell r="T184">
            <v>6</v>
          </cell>
          <cell r="U184">
            <v>6</v>
          </cell>
          <cell r="V184">
            <v>6</v>
          </cell>
          <cell r="W184">
            <v>6</v>
          </cell>
          <cell r="X184">
            <v>24</v>
          </cell>
          <cell r="Y184">
            <v>6</v>
          </cell>
          <cell r="Z184">
            <v>6</v>
          </cell>
          <cell r="AA184"/>
          <cell r="AB184"/>
          <cell r="AC184"/>
          <cell r="AD184">
            <v>6</v>
          </cell>
          <cell r="AE184" t="str">
            <v>x</v>
          </cell>
          <cell r="AF184"/>
          <cell r="AG184"/>
        </row>
        <row r="185">
          <cell r="B185">
            <v>20298701</v>
          </cell>
          <cell r="C185" t="str">
            <v>Coquard-Loison-Fleurot</v>
          </cell>
          <cell r="D185" t="str">
            <v>Chambolle-Musigny</v>
          </cell>
          <cell r="E185">
            <v>2023</v>
          </cell>
          <cell r="F185" t="str">
            <v>Frankrike</v>
          </cell>
          <cell r="G185" t="str">
            <v>Burgund</v>
          </cell>
          <cell r="H185" t="str">
            <v>Chambolle-Musigny</v>
          </cell>
          <cell r="I185"/>
          <cell r="J185"/>
          <cell r="K185" t="str">
            <v>Pinot Noir</v>
          </cell>
          <cell r="L185" t="str">
            <v>Rødvin</v>
          </cell>
          <cell r="M185">
            <v>0.75</v>
          </cell>
          <cell r="N185">
            <v>1188.3</v>
          </cell>
          <cell r="O185" t="str">
            <v>Moestue Grape Selections AS</v>
          </cell>
          <cell r="P185" t="str">
            <v>Vinhuset AS - Oslo</v>
          </cell>
          <cell r="Q185">
            <v>60</v>
          </cell>
          <cell r="R185">
            <v>12</v>
          </cell>
          <cell r="S185">
            <v>6</v>
          </cell>
          <cell r="T185">
            <v>6</v>
          </cell>
          <cell r="U185">
            <v>6</v>
          </cell>
          <cell r="V185">
            <v>6</v>
          </cell>
          <cell r="W185">
            <v>6</v>
          </cell>
          <cell r="X185"/>
          <cell r="Y185">
            <v>6</v>
          </cell>
          <cell r="Z185">
            <v>6</v>
          </cell>
          <cell r="AA185"/>
          <cell r="AB185"/>
          <cell r="AC185"/>
          <cell r="AD185">
            <v>6</v>
          </cell>
          <cell r="AE185"/>
          <cell r="AF185"/>
          <cell r="AG185" t="str">
            <v>1 flaske pr kunde</v>
          </cell>
        </row>
        <row r="186">
          <cell r="B186">
            <v>20298401</v>
          </cell>
          <cell r="C186" t="str">
            <v>Coquard-Loison-Fleurot</v>
          </cell>
          <cell r="D186" t="str">
            <v>Echezeaux</v>
          </cell>
          <cell r="E186">
            <v>2023</v>
          </cell>
          <cell r="F186" t="str">
            <v>Frankrike</v>
          </cell>
          <cell r="G186" t="str">
            <v>Burgund</v>
          </cell>
          <cell r="H186" t="str">
            <v>Flagey-Echezeaux</v>
          </cell>
          <cell r="I186"/>
          <cell r="J186" t="str">
            <v>Grand cru</v>
          </cell>
          <cell r="K186" t="str">
            <v>Pinot Noir</v>
          </cell>
          <cell r="L186" t="str">
            <v>Rødvin</v>
          </cell>
          <cell r="M186">
            <v>0.75</v>
          </cell>
          <cell r="N186">
            <v>3296</v>
          </cell>
          <cell r="O186" t="str">
            <v>Moestue Grape Selections AS</v>
          </cell>
          <cell r="P186" t="str">
            <v>Vinhuset AS - Oslo</v>
          </cell>
          <cell r="Q186">
            <v>72</v>
          </cell>
          <cell r="R186">
            <v>12</v>
          </cell>
          <cell r="S186">
            <v>6</v>
          </cell>
          <cell r="T186"/>
          <cell r="U186">
            <v>18</v>
          </cell>
          <cell r="V186">
            <v>3</v>
          </cell>
          <cell r="W186">
            <v>12</v>
          </cell>
          <cell r="X186"/>
          <cell r="Y186">
            <v>12</v>
          </cell>
          <cell r="Z186"/>
          <cell r="AA186"/>
          <cell r="AB186">
            <v>3</v>
          </cell>
          <cell r="AC186">
            <v>3</v>
          </cell>
          <cell r="AD186">
            <v>3</v>
          </cell>
          <cell r="AE186"/>
          <cell r="AF186"/>
          <cell r="AG186"/>
        </row>
        <row r="187">
          <cell r="B187">
            <v>20298601</v>
          </cell>
          <cell r="C187" t="str">
            <v>Coquard-Loison-Fleurot</v>
          </cell>
          <cell r="D187" t="str">
            <v>Charmes-Chambertin</v>
          </cell>
          <cell r="E187">
            <v>2023</v>
          </cell>
          <cell r="F187" t="str">
            <v>Frankrike</v>
          </cell>
          <cell r="G187" t="str">
            <v>Burgund</v>
          </cell>
          <cell r="H187" t="str">
            <v>Gevrey-Chambertin</v>
          </cell>
          <cell r="I187"/>
          <cell r="J187" t="str">
            <v>Grand cru</v>
          </cell>
          <cell r="K187" t="str">
            <v>Pinot Noir</v>
          </cell>
          <cell r="L187" t="str">
            <v>Rødvin</v>
          </cell>
          <cell r="M187">
            <v>0.75</v>
          </cell>
          <cell r="N187">
            <v>2996.8</v>
          </cell>
          <cell r="O187" t="str">
            <v>Moestue Grape Selections AS</v>
          </cell>
          <cell r="P187" t="str">
            <v>Vinhuset AS - Oslo</v>
          </cell>
          <cell r="Q187">
            <v>60</v>
          </cell>
          <cell r="R187">
            <v>3</v>
          </cell>
          <cell r="S187"/>
          <cell r="T187">
            <v>6</v>
          </cell>
          <cell r="U187">
            <v>12</v>
          </cell>
          <cell r="V187"/>
          <cell r="W187">
            <v>6</v>
          </cell>
          <cell r="X187">
            <v>6</v>
          </cell>
          <cell r="Y187">
            <v>12</v>
          </cell>
          <cell r="Z187">
            <v>3</v>
          </cell>
          <cell r="AA187"/>
          <cell r="AB187">
            <v>3</v>
          </cell>
          <cell r="AC187">
            <v>3</v>
          </cell>
          <cell r="AD187">
            <v>6</v>
          </cell>
          <cell r="AE187"/>
          <cell r="AF187"/>
          <cell r="AG187"/>
        </row>
        <row r="188">
          <cell r="B188">
            <v>20298501</v>
          </cell>
          <cell r="C188" t="str">
            <v>Coquard-Loison-Fleurot</v>
          </cell>
          <cell r="D188" t="str">
            <v>Clos de la Roche</v>
          </cell>
          <cell r="E188">
            <v>2023</v>
          </cell>
          <cell r="F188" t="str">
            <v>Frankrike</v>
          </cell>
          <cell r="G188" t="str">
            <v>Burgund</v>
          </cell>
          <cell r="H188" t="str">
            <v>Morey Saint-Denis</v>
          </cell>
          <cell r="I188"/>
          <cell r="J188" t="str">
            <v>Grand cru</v>
          </cell>
          <cell r="K188" t="str">
            <v>Pinot Noir</v>
          </cell>
          <cell r="L188" t="str">
            <v>Rødvin</v>
          </cell>
          <cell r="M188">
            <v>0.75</v>
          </cell>
          <cell r="N188">
            <v>3196.4</v>
          </cell>
          <cell r="O188" t="str">
            <v>Moestue Grape Selections AS</v>
          </cell>
          <cell r="P188" t="str">
            <v>Vinhuset AS - Oslo</v>
          </cell>
          <cell r="Q188">
            <v>72</v>
          </cell>
          <cell r="R188">
            <v>24</v>
          </cell>
          <cell r="S188">
            <v>6</v>
          </cell>
          <cell r="T188"/>
          <cell r="U188"/>
          <cell r="V188">
            <v>6</v>
          </cell>
          <cell r="W188">
            <v>6</v>
          </cell>
          <cell r="X188">
            <v>6</v>
          </cell>
          <cell r="Y188">
            <v>24</v>
          </cell>
          <cell r="Z188"/>
          <cell r="AA188"/>
          <cell r="AB188"/>
          <cell r="AC188"/>
          <cell r="AD188"/>
          <cell r="AE188"/>
          <cell r="AF188"/>
          <cell r="AG188"/>
        </row>
        <row r="189">
          <cell r="B189">
            <v>20298901</v>
          </cell>
          <cell r="C189" t="str">
            <v>Coquard-Loison-Fleurot</v>
          </cell>
          <cell r="D189" t="str">
            <v>Morey Saint-Denis</v>
          </cell>
          <cell r="E189">
            <v>2023</v>
          </cell>
          <cell r="F189" t="str">
            <v>Frankrike</v>
          </cell>
          <cell r="G189" t="str">
            <v>Burgund</v>
          </cell>
          <cell r="H189" t="str">
            <v>Morey Saint-Denis</v>
          </cell>
          <cell r="I189"/>
          <cell r="J189"/>
          <cell r="K189" t="str">
            <v>Pinot Noir</v>
          </cell>
          <cell r="L189" t="str">
            <v>Rødvin</v>
          </cell>
          <cell r="M189">
            <v>0.75</v>
          </cell>
          <cell r="N189">
            <v>1034.4000000000001</v>
          </cell>
          <cell r="O189" t="str">
            <v>Moestue Grape Selections AS</v>
          </cell>
          <cell r="P189" t="str">
            <v>Vinhuset AS - Oslo</v>
          </cell>
          <cell r="Q189">
            <v>72</v>
          </cell>
          <cell r="R189">
            <v>12</v>
          </cell>
          <cell r="S189">
            <v>12</v>
          </cell>
          <cell r="T189">
            <v>6</v>
          </cell>
          <cell r="U189">
            <v>12</v>
          </cell>
          <cell r="V189">
            <v>6</v>
          </cell>
          <cell r="W189"/>
          <cell r="X189">
            <v>12</v>
          </cell>
          <cell r="Y189">
            <v>6</v>
          </cell>
          <cell r="Z189">
            <v>6</v>
          </cell>
          <cell r="AA189"/>
          <cell r="AB189"/>
          <cell r="AC189"/>
          <cell r="AD189"/>
          <cell r="AE189"/>
          <cell r="AF189"/>
          <cell r="AG189"/>
        </row>
        <row r="190">
          <cell r="B190">
            <v>20298801</v>
          </cell>
          <cell r="C190" t="str">
            <v>Coquard-Loison-Fleurot</v>
          </cell>
          <cell r="D190" t="str">
            <v>Vosne-Romanee</v>
          </cell>
          <cell r="E190">
            <v>2023</v>
          </cell>
          <cell r="F190" t="str">
            <v>Frankrike</v>
          </cell>
          <cell r="G190" t="str">
            <v>Burgund</v>
          </cell>
          <cell r="H190" t="str">
            <v>Vosne-Romanee</v>
          </cell>
          <cell r="I190"/>
          <cell r="J190"/>
          <cell r="K190" t="str">
            <v>Pinot Noir</v>
          </cell>
          <cell r="L190" t="str">
            <v>Rødvin</v>
          </cell>
          <cell r="M190">
            <v>0.75</v>
          </cell>
          <cell r="N190">
            <v>1188.7</v>
          </cell>
          <cell r="O190" t="str">
            <v>Moestue Grape Selections AS</v>
          </cell>
          <cell r="P190" t="str">
            <v>Vinhuset AS - Oslo</v>
          </cell>
          <cell r="Q190">
            <v>120</v>
          </cell>
          <cell r="R190">
            <v>24</v>
          </cell>
          <cell r="S190">
            <v>12</v>
          </cell>
          <cell r="T190">
            <v>6</v>
          </cell>
          <cell r="U190">
            <v>12</v>
          </cell>
          <cell r="V190">
            <v>6</v>
          </cell>
          <cell r="W190">
            <v>6</v>
          </cell>
          <cell r="X190">
            <v>12</v>
          </cell>
          <cell r="Y190">
            <v>12</v>
          </cell>
          <cell r="Z190">
            <v>6</v>
          </cell>
          <cell r="AA190">
            <v>6</v>
          </cell>
          <cell r="AB190">
            <v>6</v>
          </cell>
          <cell r="AC190">
            <v>6</v>
          </cell>
          <cell r="AD190">
            <v>6</v>
          </cell>
          <cell r="AE190" t="str">
            <v>x</v>
          </cell>
          <cell r="AF190" t="str">
            <v>x</v>
          </cell>
          <cell r="AG190" t="str">
            <v>1 flaske pr kunde</v>
          </cell>
        </row>
        <row r="191">
          <cell r="B191">
            <v>20296301</v>
          </cell>
          <cell r="C191" t="str">
            <v>Delfaud, N.</v>
          </cell>
          <cell r="D191" t="str">
            <v>Macon-Verze Le Bien Heureux</v>
          </cell>
          <cell r="E191">
            <v>2024</v>
          </cell>
          <cell r="F191" t="str">
            <v>Frankrike</v>
          </cell>
          <cell r="G191" t="str">
            <v>Burgund</v>
          </cell>
          <cell r="H191" t="str">
            <v>Macon-Verze</v>
          </cell>
          <cell r="I191"/>
          <cell r="J191"/>
          <cell r="K191" t="str">
            <v>Chardonnay</v>
          </cell>
          <cell r="L191" t="str">
            <v>Hvitvin</v>
          </cell>
          <cell r="M191">
            <v>0.75</v>
          </cell>
          <cell r="N191">
            <v>426.6</v>
          </cell>
          <cell r="O191" t="str">
            <v>Non Dos As</v>
          </cell>
          <cell r="P191" t="str">
            <v>Skanlog AS</v>
          </cell>
          <cell r="Q191">
            <v>360</v>
          </cell>
          <cell r="R191">
            <v>48</v>
          </cell>
          <cell r="S191">
            <v>48</v>
          </cell>
          <cell r="T191">
            <v>18</v>
          </cell>
          <cell r="U191">
            <v>48</v>
          </cell>
          <cell r="V191">
            <v>48</v>
          </cell>
          <cell r="W191">
            <v>18</v>
          </cell>
          <cell r="X191"/>
          <cell r="Y191">
            <v>48</v>
          </cell>
          <cell r="Z191">
            <v>6</v>
          </cell>
          <cell r="AA191"/>
          <cell r="AB191">
            <v>6</v>
          </cell>
          <cell r="AC191">
            <v>48</v>
          </cell>
          <cell r="AD191">
            <v>24</v>
          </cell>
          <cell r="AE191" t="str">
            <v>x</v>
          </cell>
          <cell r="AF191" t="str">
            <v>x</v>
          </cell>
          <cell r="AG191"/>
        </row>
        <row r="192">
          <cell r="B192">
            <v>20336401</v>
          </cell>
          <cell r="C192" t="str">
            <v>Domaine Jean Claude Ramonet</v>
          </cell>
          <cell r="D192" t="str">
            <v>Chassagne-Montrachet Clos du Cailleret</v>
          </cell>
          <cell r="E192">
            <v>2023</v>
          </cell>
          <cell r="F192" t="str">
            <v>Frankrike</v>
          </cell>
          <cell r="G192" t="str">
            <v>Burgund</v>
          </cell>
          <cell r="H192" t="str">
            <v>Chassagne-Montrachet</v>
          </cell>
          <cell r="I192" t="str">
            <v>Clos du Cailleret</v>
          </cell>
          <cell r="J192" t="str">
            <v>Premier cru</v>
          </cell>
          <cell r="K192" t="str">
            <v>Chardonnay</v>
          </cell>
          <cell r="L192" t="str">
            <v>Hvitvin</v>
          </cell>
          <cell r="M192">
            <v>0.75</v>
          </cell>
          <cell r="N192">
            <v>2299.6999999999998</v>
          </cell>
          <cell r="O192" t="str">
            <v>Winetailor AS</v>
          </cell>
          <cell r="P192" t="str">
            <v>Vectura AS</v>
          </cell>
          <cell r="Q192">
            <v>120</v>
          </cell>
          <cell r="R192">
            <v>30</v>
          </cell>
          <cell r="S192">
            <v>12</v>
          </cell>
          <cell r="T192">
            <v>6</v>
          </cell>
          <cell r="U192">
            <v>12</v>
          </cell>
          <cell r="V192">
            <v>6</v>
          </cell>
          <cell r="W192">
            <v>6</v>
          </cell>
          <cell r="X192">
            <v>6</v>
          </cell>
          <cell r="Y192">
            <v>12</v>
          </cell>
          <cell r="Z192">
            <v>6</v>
          </cell>
          <cell r="AA192">
            <v>6</v>
          </cell>
          <cell r="AB192">
            <v>6</v>
          </cell>
          <cell r="AC192">
            <v>6</v>
          </cell>
          <cell r="AD192">
            <v>6</v>
          </cell>
          <cell r="AE192"/>
          <cell r="AF192"/>
          <cell r="AG192"/>
        </row>
        <row r="193">
          <cell r="B193">
            <v>20336305</v>
          </cell>
          <cell r="C193" t="str">
            <v>Domaine Jean Claude Ramonet</v>
          </cell>
          <cell r="D193" t="str">
            <v>Chassagne-Montrachet Clos du Cailleret</v>
          </cell>
          <cell r="E193">
            <v>2023</v>
          </cell>
          <cell r="F193" t="str">
            <v>Frankrike</v>
          </cell>
          <cell r="G193" t="str">
            <v>Burgund</v>
          </cell>
          <cell r="H193" t="str">
            <v>Chassagne-Montrachet</v>
          </cell>
          <cell r="I193" t="str">
            <v>Clos du Cailleret</v>
          </cell>
          <cell r="J193" t="str">
            <v>Premier cru</v>
          </cell>
          <cell r="K193" t="str">
            <v>Chardonnay</v>
          </cell>
          <cell r="L193" t="str">
            <v>Hvitvin</v>
          </cell>
          <cell r="M193">
            <v>1.5</v>
          </cell>
          <cell r="N193">
            <v>4608.7</v>
          </cell>
          <cell r="O193" t="str">
            <v>Winetailor AS</v>
          </cell>
          <cell r="P193" t="str">
            <v>Vectura AS</v>
          </cell>
          <cell r="Q193">
            <v>12</v>
          </cell>
          <cell r="R193">
            <v>2</v>
          </cell>
          <cell r="S193">
            <v>1</v>
          </cell>
          <cell r="T193"/>
          <cell r="U193">
            <v>1</v>
          </cell>
          <cell r="V193">
            <v>1</v>
          </cell>
          <cell r="W193">
            <v>2</v>
          </cell>
          <cell r="X193"/>
          <cell r="Y193">
            <v>2</v>
          </cell>
          <cell r="Z193">
            <v>1</v>
          </cell>
          <cell r="AA193"/>
          <cell r="AB193"/>
          <cell r="AC193">
            <v>1</v>
          </cell>
          <cell r="AD193">
            <v>1</v>
          </cell>
          <cell r="AE193"/>
          <cell r="AF193"/>
          <cell r="AG193"/>
        </row>
        <row r="194">
          <cell r="B194">
            <v>20336101</v>
          </cell>
          <cell r="C194" t="str">
            <v>Domaine Jean Claude Ramonet</v>
          </cell>
          <cell r="D194" t="str">
            <v>Chassagne-Montrachet Les Vergers</v>
          </cell>
          <cell r="E194">
            <v>2023</v>
          </cell>
          <cell r="F194" t="str">
            <v>Frankrike</v>
          </cell>
          <cell r="G194" t="str">
            <v>Burgund</v>
          </cell>
          <cell r="H194" t="str">
            <v>Chassagne-Montrachet</v>
          </cell>
          <cell r="I194" t="str">
            <v>Les Vergers</v>
          </cell>
          <cell r="J194" t="str">
            <v>Premier cru</v>
          </cell>
          <cell r="K194" t="str">
            <v>Chardonnay</v>
          </cell>
          <cell r="L194" t="str">
            <v>Hvitvin</v>
          </cell>
          <cell r="M194">
            <v>0.75</v>
          </cell>
          <cell r="N194">
            <v>2299.6999999999998</v>
          </cell>
          <cell r="O194" t="str">
            <v>Winetailor AS</v>
          </cell>
          <cell r="P194" t="str">
            <v>Vectura AS</v>
          </cell>
          <cell r="Q194">
            <v>30</v>
          </cell>
          <cell r="R194">
            <v>6</v>
          </cell>
          <cell r="S194">
            <v>3</v>
          </cell>
          <cell r="T194">
            <v>2</v>
          </cell>
          <cell r="U194">
            <v>3</v>
          </cell>
          <cell r="V194">
            <v>2</v>
          </cell>
          <cell r="W194">
            <v>2</v>
          </cell>
          <cell r="X194"/>
          <cell r="Y194">
            <v>6</v>
          </cell>
          <cell r="Z194">
            <v>2</v>
          </cell>
          <cell r="AA194">
            <v>1</v>
          </cell>
          <cell r="AB194">
            <v>1</v>
          </cell>
          <cell r="AC194"/>
          <cell r="AD194">
            <v>2</v>
          </cell>
          <cell r="AE194"/>
          <cell r="AF194"/>
          <cell r="AG194" t="str">
            <v>Maks 2 flasker pr kunde</v>
          </cell>
        </row>
        <row r="195">
          <cell r="B195">
            <v>20336201</v>
          </cell>
          <cell r="C195" t="str">
            <v>Domaine Jean Claude Ramonet</v>
          </cell>
          <cell r="D195" t="str">
            <v>Chassagne-Montrachet Morgeot</v>
          </cell>
          <cell r="E195">
            <v>2023</v>
          </cell>
          <cell r="F195" t="str">
            <v>Frankrike</v>
          </cell>
          <cell r="G195" t="str">
            <v>Burgund</v>
          </cell>
          <cell r="H195" t="str">
            <v>Chassagne-Montrachet</v>
          </cell>
          <cell r="I195" t="str">
            <v>Morgeot</v>
          </cell>
          <cell r="J195" t="str">
            <v>Premier cru</v>
          </cell>
          <cell r="K195" t="str">
            <v>Chardonnay</v>
          </cell>
          <cell r="L195" t="str">
            <v>Hvitvin</v>
          </cell>
          <cell r="M195">
            <v>0.75</v>
          </cell>
          <cell r="N195">
            <v>2299.6999999999998</v>
          </cell>
          <cell r="O195" t="str">
            <v>Winetailor AS</v>
          </cell>
          <cell r="P195" t="str">
            <v>Vectura AS</v>
          </cell>
          <cell r="Q195">
            <v>120</v>
          </cell>
          <cell r="R195">
            <v>30</v>
          </cell>
          <cell r="S195">
            <v>12</v>
          </cell>
          <cell r="T195">
            <v>6</v>
          </cell>
          <cell r="U195">
            <v>12</v>
          </cell>
          <cell r="V195">
            <v>6</v>
          </cell>
          <cell r="W195">
            <v>6</v>
          </cell>
          <cell r="X195">
            <v>6</v>
          </cell>
          <cell r="Y195">
            <v>12</v>
          </cell>
          <cell r="Z195">
            <v>6</v>
          </cell>
          <cell r="AA195">
            <v>6</v>
          </cell>
          <cell r="AB195">
            <v>6</v>
          </cell>
          <cell r="AC195">
            <v>6</v>
          </cell>
          <cell r="AD195">
            <v>6</v>
          </cell>
          <cell r="AE195"/>
          <cell r="AF195"/>
          <cell r="AG195"/>
        </row>
        <row r="196">
          <cell r="B196">
            <v>20336505</v>
          </cell>
          <cell r="C196" t="str">
            <v>Domaine Jean Claude Ramonet</v>
          </cell>
          <cell r="D196" t="str">
            <v>Chassagne-Montrachet Morgeot</v>
          </cell>
          <cell r="E196">
            <v>2023</v>
          </cell>
          <cell r="F196" t="str">
            <v>Frankrike</v>
          </cell>
          <cell r="G196" t="str">
            <v>Burgund</v>
          </cell>
          <cell r="H196" t="str">
            <v>Chassagne-Montrachet</v>
          </cell>
          <cell r="I196" t="str">
            <v>Morgeot</v>
          </cell>
          <cell r="J196" t="str">
            <v>Premier cru</v>
          </cell>
          <cell r="K196" t="str">
            <v>Chardonnay</v>
          </cell>
          <cell r="L196" t="str">
            <v>Hvitvin</v>
          </cell>
          <cell r="M196">
            <v>1.5</v>
          </cell>
          <cell r="N196">
            <v>4608.7</v>
          </cell>
          <cell r="O196" t="str">
            <v>Winetailor AS</v>
          </cell>
          <cell r="P196" t="str">
            <v>Vectura AS</v>
          </cell>
          <cell r="Q196">
            <v>12</v>
          </cell>
          <cell r="R196">
            <v>2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W196"/>
          <cell r="X196"/>
          <cell r="Y196">
            <v>2</v>
          </cell>
          <cell r="Z196"/>
          <cell r="AA196"/>
          <cell r="AB196"/>
          <cell r="AC196"/>
          <cell r="AD196"/>
          <cell r="AE196"/>
          <cell r="AF196"/>
          <cell r="AG196"/>
        </row>
        <row r="197">
          <cell r="B197">
            <v>20342601</v>
          </cell>
          <cell r="C197" t="str">
            <v>Domaine Jean Claude Ramonet</v>
          </cell>
          <cell r="D197" t="str">
            <v>Bienvenues-Batard-Montrachet</v>
          </cell>
          <cell r="E197">
            <v>2023</v>
          </cell>
          <cell r="F197" t="str">
            <v>Frankrike</v>
          </cell>
          <cell r="G197" t="str">
            <v>Burgund</v>
          </cell>
          <cell r="H197" t="str">
            <v>Puligny-Montrachet</v>
          </cell>
          <cell r="I197" t="str">
            <v>Bienvenues-Batard-Montrachet</v>
          </cell>
          <cell r="J197" t="str">
            <v>Grand cru</v>
          </cell>
          <cell r="K197" t="str">
            <v>Chardonnay</v>
          </cell>
          <cell r="L197" t="str">
            <v>Hvitvin</v>
          </cell>
          <cell r="M197">
            <v>0.75</v>
          </cell>
          <cell r="N197">
            <v>11675</v>
          </cell>
          <cell r="O197" t="str">
            <v>Winetailor AS</v>
          </cell>
          <cell r="P197" t="str">
            <v>Vectura AS</v>
          </cell>
          <cell r="Q197">
            <v>6</v>
          </cell>
          <cell r="R197">
            <v>2</v>
          </cell>
          <cell r="S197">
            <v>2</v>
          </cell>
          <cell r="T197"/>
          <cell r="U197">
            <v>2</v>
          </cell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 t="str">
            <v>1 flaske pr kunde</v>
          </cell>
        </row>
        <row r="198">
          <cell r="B198">
            <v>20342505</v>
          </cell>
          <cell r="C198" t="str">
            <v>Domaine Jean Claude Ramonet</v>
          </cell>
          <cell r="D198" t="str">
            <v>Bienvenues-Batard-Montrachet</v>
          </cell>
          <cell r="E198">
            <v>2023</v>
          </cell>
          <cell r="F198" t="str">
            <v>Frankrike</v>
          </cell>
          <cell r="G198" t="str">
            <v>Burgund</v>
          </cell>
          <cell r="H198" t="str">
            <v>Puligny-Montrachet</v>
          </cell>
          <cell r="I198" t="str">
            <v>Bienvenues-Batard-Montrachet</v>
          </cell>
          <cell r="J198" t="str">
            <v>Grand cru</v>
          </cell>
          <cell r="K198" t="str">
            <v>Chardonnay</v>
          </cell>
          <cell r="L198" t="str">
            <v>Hvitvin</v>
          </cell>
          <cell r="M198">
            <v>1.5</v>
          </cell>
          <cell r="N198">
            <v>23175</v>
          </cell>
          <cell r="O198" t="str">
            <v>Winetailor AS</v>
          </cell>
          <cell r="P198" t="str">
            <v>Vectura AS</v>
          </cell>
          <cell r="Q198">
            <v>3</v>
          </cell>
          <cell r="R198">
            <v>1</v>
          </cell>
          <cell r="S198"/>
          <cell r="T198"/>
          <cell r="U198"/>
          <cell r="V198"/>
          <cell r="W198"/>
          <cell r="X198"/>
          <cell r="Y198">
            <v>2</v>
          </cell>
          <cell r="Z198"/>
          <cell r="AA198"/>
          <cell r="AB198"/>
          <cell r="AC198"/>
          <cell r="AD198"/>
          <cell r="AE198"/>
          <cell r="AF198"/>
          <cell r="AG198" t="str">
            <v>1 flaske pr kunde</v>
          </cell>
        </row>
        <row r="199">
          <cell r="B199">
            <v>20343101</v>
          </cell>
          <cell r="C199" t="str">
            <v>Domaine Jean Claude Ramonet</v>
          </cell>
          <cell r="D199" t="str">
            <v>Batard-Montrachet</v>
          </cell>
          <cell r="E199">
            <v>2023</v>
          </cell>
          <cell r="F199" t="str">
            <v>Frankrike</v>
          </cell>
          <cell r="G199" t="str">
            <v>Burgund</v>
          </cell>
          <cell r="H199" t="str">
            <v>Puligny-Montrachet og Chassagne-Montrachet</v>
          </cell>
          <cell r="I199" t="str">
            <v>Batard-Montrachet</v>
          </cell>
          <cell r="J199" t="str">
            <v>Grand cru</v>
          </cell>
          <cell r="K199" t="str">
            <v>Chardonnay</v>
          </cell>
          <cell r="L199" t="str">
            <v>Hvitvin</v>
          </cell>
          <cell r="M199">
            <v>0.75</v>
          </cell>
          <cell r="N199">
            <v>12675</v>
          </cell>
          <cell r="O199" t="str">
            <v>Winetailor AS</v>
          </cell>
          <cell r="P199" t="str">
            <v>Vectura AS</v>
          </cell>
          <cell r="Q199">
            <v>12</v>
          </cell>
          <cell r="R199">
            <v>2</v>
          </cell>
          <cell r="S199">
            <v>2</v>
          </cell>
          <cell r="T199">
            <v>1</v>
          </cell>
          <cell r="U199">
            <v>2</v>
          </cell>
          <cell r="V199">
            <v>1</v>
          </cell>
          <cell r="W199">
            <v>1</v>
          </cell>
          <cell r="X199"/>
          <cell r="Y199">
            <v>2</v>
          </cell>
          <cell r="Z199"/>
          <cell r="AA199"/>
          <cell r="AB199"/>
          <cell r="AC199">
            <v>1</v>
          </cell>
          <cell r="AD199"/>
          <cell r="AE199"/>
          <cell r="AF199"/>
          <cell r="AG199" t="str">
            <v>1 flaske pr kunde</v>
          </cell>
        </row>
        <row r="200">
          <cell r="B200">
            <v>20343205</v>
          </cell>
          <cell r="C200" t="str">
            <v>Domaine Jean Claude Ramonet</v>
          </cell>
          <cell r="D200" t="str">
            <v>Batard-Montrachet</v>
          </cell>
          <cell r="E200">
            <v>2023</v>
          </cell>
          <cell r="F200" t="str">
            <v>Frankrike</v>
          </cell>
          <cell r="G200" t="str">
            <v>Burgund</v>
          </cell>
          <cell r="H200" t="str">
            <v>Puligny-Montrachet og Chassagne-Montrachet</v>
          </cell>
          <cell r="I200" t="str">
            <v>Batard-Montrachet</v>
          </cell>
          <cell r="J200" t="str">
            <v>Grand cru</v>
          </cell>
          <cell r="K200" t="str">
            <v>Chardonnay</v>
          </cell>
          <cell r="L200" t="str">
            <v>Hvitvin</v>
          </cell>
          <cell r="M200">
            <v>1.5</v>
          </cell>
          <cell r="N200">
            <v>25175</v>
          </cell>
          <cell r="O200" t="str">
            <v>Winetailor AS</v>
          </cell>
          <cell r="P200" t="str">
            <v>Vectura AS</v>
          </cell>
          <cell r="Q200">
            <v>3</v>
          </cell>
          <cell r="R200">
            <v>1</v>
          </cell>
          <cell r="S200">
            <v>1</v>
          </cell>
          <cell r="T200"/>
          <cell r="U200"/>
          <cell r="V200"/>
          <cell r="W200"/>
          <cell r="X200"/>
          <cell r="Y200">
            <v>1</v>
          </cell>
          <cell r="Z200"/>
          <cell r="AA200"/>
          <cell r="AB200"/>
          <cell r="AC200"/>
          <cell r="AD200"/>
          <cell r="AE200"/>
          <cell r="AF200"/>
          <cell r="AG200" t="str">
            <v>1 flaske pr kunde</v>
          </cell>
        </row>
        <row r="201">
          <cell r="B201">
            <v>20336801</v>
          </cell>
          <cell r="C201" t="str">
            <v>Domaine Jean Claude Ramonet</v>
          </cell>
          <cell r="D201" t="str">
            <v>Montrachet</v>
          </cell>
          <cell r="E201">
            <v>2023</v>
          </cell>
          <cell r="F201" t="str">
            <v>Frankrike</v>
          </cell>
          <cell r="G201" t="str">
            <v>Burgund</v>
          </cell>
          <cell r="H201" t="str">
            <v>Puligny-Montrachet og Chassagne-Montrachet</v>
          </cell>
          <cell r="I201" t="str">
            <v>Montrachet</v>
          </cell>
          <cell r="J201" t="str">
            <v>Grand cru</v>
          </cell>
          <cell r="K201" t="str">
            <v>Chardonnay</v>
          </cell>
          <cell r="L201" t="str">
            <v>Hvitvin</v>
          </cell>
          <cell r="M201">
            <v>0.75</v>
          </cell>
          <cell r="N201">
            <v>25175</v>
          </cell>
          <cell r="O201" t="str">
            <v>Winetailor AS</v>
          </cell>
          <cell r="P201" t="str">
            <v>Vectura AS</v>
          </cell>
          <cell r="Q201">
            <v>3</v>
          </cell>
          <cell r="R201">
            <v>1</v>
          </cell>
          <cell r="S201"/>
          <cell r="T201"/>
          <cell r="U201">
            <v>1</v>
          </cell>
          <cell r="V201"/>
          <cell r="W201"/>
          <cell r="X201"/>
          <cell r="Y201">
            <v>1</v>
          </cell>
          <cell r="Z201"/>
          <cell r="AA201"/>
          <cell r="AB201"/>
          <cell r="AC201"/>
          <cell r="AD201"/>
          <cell r="AE201"/>
          <cell r="AF201"/>
          <cell r="AG201" t="str">
            <v>1 flaske pr kunde</v>
          </cell>
        </row>
        <row r="202">
          <cell r="B202">
            <v>20336705</v>
          </cell>
          <cell r="C202" t="str">
            <v>Domaine Jean Claude Ramonet</v>
          </cell>
          <cell r="D202" t="str">
            <v>Montrachet</v>
          </cell>
          <cell r="E202">
            <v>2023</v>
          </cell>
          <cell r="F202" t="str">
            <v>Frankrike</v>
          </cell>
          <cell r="G202" t="str">
            <v>Burgund</v>
          </cell>
          <cell r="H202" t="str">
            <v>Puligny-Montrachet og Chassagne-Montrachet</v>
          </cell>
          <cell r="I202" t="str">
            <v>Montrachet</v>
          </cell>
          <cell r="J202" t="str">
            <v>Grand cru</v>
          </cell>
          <cell r="K202" t="str">
            <v>Chardonnay</v>
          </cell>
          <cell r="L202" t="str">
            <v>Hvitvin</v>
          </cell>
          <cell r="M202">
            <v>1.5</v>
          </cell>
          <cell r="N202">
            <v>50175</v>
          </cell>
          <cell r="O202" t="str">
            <v>Winetailor AS</v>
          </cell>
          <cell r="P202" t="str">
            <v>Vectura AS</v>
          </cell>
          <cell r="Q202">
            <v>1</v>
          </cell>
          <cell r="R202">
            <v>1</v>
          </cell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 t="str">
            <v>1 flaske pr kunde</v>
          </cell>
        </row>
        <row r="203">
          <cell r="B203">
            <v>20336601</v>
          </cell>
          <cell r="C203" t="str">
            <v>Domaine Jean Claude Ramonet</v>
          </cell>
          <cell r="D203" t="str">
            <v>Saint-Aubin En Remilly</v>
          </cell>
          <cell r="E203">
            <v>2023</v>
          </cell>
          <cell r="F203" t="str">
            <v>Frankrike</v>
          </cell>
          <cell r="G203" t="str">
            <v>Burgund</v>
          </cell>
          <cell r="H203" t="str">
            <v>Saint Aubin</v>
          </cell>
          <cell r="I203" t="str">
            <v>En Remilly</v>
          </cell>
          <cell r="J203" t="str">
            <v>Premier cru</v>
          </cell>
          <cell r="K203" t="str">
            <v>Chardonnay</v>
          </cell>
          <cell r="L203" t="str">
            <v>Hvitvin</v>
          </cell>
          <cell r="M203">
            <v>0.75</v>
          </cell>
          <cell r="N203">
            <v>1004.5</v>
          </cell>
          <cell r="O203" t="str">
            <v>Winetailor AS</v>
          </cell>
          <cell r="P203" t="str">
            <v>Vectura AS</v>
          </cell>
          <cell r="Q203">
            <v>120</v>
          </cell>
          <cell r="R203">
            <v>30</v>
          </cell>
          <cell r="S203">
            <v>12</v>
          </cell>
          <cell r="T203">
            <v>6</v>
          </cell>
          <cell r="U203">
            <v>12</v>
          </cell>
          <cell r="V203">
            <v>6</v>
          </cell>
          <cell r="W203">
            <v>6</v>
          </cell>
          <cell r="X203">
            <v>6</v>
          </cell>
          <cell r="Y203">
            <v>12</v>
          </cell>
          <cell r="Z203">
            <v>6</v>
          </cell>
          <cell r="AA203">
            <v>6</v>
          </cell>
          <cell r="AB203">
            <v>6</v>
          </cell>
          <cell r="AC203">
            <v>6</v>
          </cell>
          <cell r="AD203">
            <v>6</v>
          </cell>
          <cell r="AE203" t="str">
            <v>x</v>
          </cell>
          <cell r="AF203"/>
          <cell r="AG203"/>
        </row>
        <row r="204">
          <cell r="B204">
            <v>20330201</v>
          </cell>
          <cell r="C204" t="str">
            <v>Domaine Lafouge</v>
          </cell>
          <cell r="D204" t="str">
            <v>Meursault Clos de Rougeot</v>
          </cell>
          <cell r="E204">
            <v>2023</v>
          </cell>
          <cell r="F204" t="str">
            <v>Frankrike</v>
          </cell>
          <cell r="G204" t="str">
            <v>Burgund</v>
          </cell>
          <cell r="H204" t="str">
            <v>Meursault</v>
          </cell>
          <cell r="I204" t="str">
            <v>Clos de Rougeot</v>
          </cell>
          <cell r="J204" t="str">
            <v>AOC - Village</v>
          </cell>
          <cell r="K204" t="str">
            <v>Chardonnay</v>
          </cell>
          <cell r="L204" t="str">
            <v>Hvitvin</v>
          </cell>
          <cell r="M204">
            <v>0.75</v>
          </cell>
          <cell r="N204">
            <v>1690.9</v>
          </cell>
          <cell r="O204" t="str">
            <v>Garage d'Or AS</v>
          </cell>
          <cell r="P204" t="str">
            <v>Vinhuset AS - Oslo</v>
          </cell>
          <cell r="Q204">
            <v>24</v>
          </cell>
          <cell r="R204">
            <v>3</v>
          </cell>
          <cell r="S204">
            <v>3</v>
          </cell>
          <cell r="T204">
            <v>3</v>
          </cell>
          <cell r="U204">
            <v>3</v>
          </cell>
          <cell r="V204">
            <v>3</v>
          </cell>
          <cell r="W204"/>
          <cell r="X204"/>
          <cell r="Y204">
            <v>3</v>
          </cell>
          <cell r="Z204"/>
          <cell r="AA204"/>
          <cell r="AB204"/>
          <cell r="AC204">
            <v>3</v>
          </cell>
          <cell r="AD204">
            <v>3</v>
          </cell>
          <cell r="AE204"/>
          <cell r="AF204"/>
          <cell r="AG204"/>
        </row>
        <row r="205">
          <cell r="B205">
            <v>20329901</v>
          </cell>
          <cell r="C205" t="str">
            <v>Domaine Lafouge</v>
          </cell>
          <cell r="D205" t="str">
            <v>Meursault Les Casse-Tetes</v>
          </cell>
          <cell r="E205">
            <v>2023</v>
          </cell>
          <cell r="F205" t="str">
            <v>Frankrike</v>
          </cell>
          <cell r="G205" t="str">
            <v>Burgund</v>
          </cell>
          <cell r="H205" t="str">
            <v>Meursault</v>
          </cell>
          <cell r="I205" t="str">
            <v>Les Casse-Tetes</v>
          </cell>
          <cell r="J205"/>
          <cell r="K205" t="str">
            <v>Chardonnay</v>
          </cell>
          <cell r="L205" t="str">
            <v>Hvitvin</v>
          </cell>
          <cell r="M205">
            <v>0.75</v>
          </cell>
          <cell r="N205">
            <v>958.6</v>
          </cell>
          <cell r="O205" t="str">
            <v>Garage d'Or AS</v>
          </cell>
          <cell r="P205" t="str">
            <v>Vinhuset AS - Oslo</v>
          </cell>
          <cell r="Q205">
            <v>60</v>
          </cell>
          <cell r="R205">
            <v>6</v>
          </cell>
          <cell r="S205">
            <v>6</v>
          </cell>
          <cell r="T205"/>
          <cell r="U205">
            <v>6</v>
          </cell>
          <cell r="V205">
            <v>12</v>
          </cell>
          <cell r="W205"/>
          <cell r="X205"/>
          <cell r="Y205">
            <v>24</v>
          </cell>
          <cell r="Z205"/>
          <cell r="AA205"/>
          <cell r="AB205"/>
          <cell r="AC205">
            <v>6</v>
          </cell>
          <cell r="AD205"/>
          <cell r="AE205"/>
          <cell r="AF205"/>
          <cell r="AG205"/>
        </row>
        <row r="206">
          <cell r="B206">
            <v>20330101</v>
          </cell>
          <cell r="C206" t="str">
            <v>Domaine Lafouge</v>
          </cell>
          <cell r="D206" t="str">
            <v>Auxey-Duresses 1er Cru La Chapelle</v>
          </cell>
          <cell r="E206">
            <v>2023</v>
          </cell>
          <cell r="F206" t="str">
            <v>Frankrike</v>
          </cell>
          <cell r="G206" t="str">
            <v>Burgund</v>
          </cell>
          <cell r="H206" t="str">
            <v>Auxey-Duresses</v>
          </cell>
          <cell r="I206" t="str">
            <v>La Chapelle</v>
          </cell>
          <cell r="J206" t="str">
            <v>AOC - Premier Cru</v>
          </cell>
          <cell r="K206" t="str">
            <v>Pinot Noir</v>
          </cell>
          <cell r="L206" t="str">
            <v>Rødvin</v>
          </cell>
          <cell r="M206">
            <v>0.75</v>
          </cell>
          <cell r="N206">
            <v>644.79999999999995</v>
          </cell>
          <cell r="O206" t="str">
            <v>Garage d'Or AS</v>
          </cell>
          <cell r="P206" t="str">
            <v>Vinhuset AS - Oslo</v>
          </cell>
          <cell r="Q206">
            <v>90</v>
          </cell>
          <cell r="R206">
            <v>30</v>
          </cell>
          <cell r="S206">
            <v>12</v>
          </cell>
          <cell r="T206">
            <v>6</v>
          </cell>
          <cell r="U206">
            <v>6</v>
          </cell>
          <cell r="V206"/>
          <cell r="W206">
            <v>6</v>
          </cell>
          <cell r="X206"/>
          <cell r="Y206">
            <v>12</v>
          </cell>
          <cell r="Z206">
            <v>6</v>
          </cell>
          <cell r="AA206"/>
          <cell r="AB206"/>
          <cell r="AC206">
            <v>6</v>
          </cell>
          <cell r="AD206">
            <v>6</v>
          </cell>
          <cell r="AE206"/>
          <cell r="AF206" t="str">
            <v>x</v>
          </cell>
          <cell r="AG206"/>
        </row>
        <row r="207">
          <cell r="B207">
            <v>20330301</v>
          </cell>
          <cell r="C207" t="str">
            <v>Domaine Lafouge</v>
          </cell>
          <cell r="D207" t="str">
            <v>Auxey-Duresses 1er Cru Les Duresses</v>
          </cell>
          <cell r="E207">
            <v>2023</v>
          </cell>
          <cell r="F207" t="str">
            <v>Frankrike</v>
          </cell>
          <cell r="G207" t="str">
            <v>Burgund</v>
          </cell>
          <cell r="H207" t="str">
            <v>Auxey-Duresses</v>
          </cell>
          <cell r="I207" t="str">
            <v>Les Duresses</v>
          </cell>
          <cell r="J207" t="str">
            <v>AOC - Premier Cru</v>
          </cell>
          <cell r="K207" t="str">
            <v>Pinot Noir</v>
          </cell>
          <cell r="L207" t="str">
            <v>Rødvin</v>
          </cell>
          <cell r="M207">
            <v>0.75</v>
          </cell>
          <cell r="N207">
            <v>644.79999999999995</v>
          </cell>
          <cell r="O207" t="str">
            <v>Garage d'Or AS</v>
          </cell>
          <cell r="P207" t="str">
            <v>Vinhuset AS - Oslo</v>
          </cell>
          <cell r="Q207">
            <v>90</v>
          </cell>
          <cell r="R207">
            <v>30</v>
          </cell>
          <cell r="S207">
            <v>12</v>
          </cell>
          <cell r="T207">
            <v>6</v>
          </cell>
          <cell r="U207">
            <v>6</v>
          </cell>
          <cell r="V207"/>
          <cell r="W207">
            <v>6</v>
          </cell>
          <cell r="X207"/>
          <cell r="Y207">
            <v>12</v>
          </cell>
          <cell r="Z207">
            <v>6</v>
          </cell>
          <cell r="AA207"/>
          <cell r="AB207"/>
          <cell r="AC207">
            <v>6</v>
          </cell>
          <cell r="AD207">
            <v>6</v>
          </cell>
          <cell r="AE207" t="str">
            <v>x</v>
          </cell>
          <cell r="AF207"/>
          <cell r="AG207"/>
        </row>
        <row r="208">
          <cell r="B208">
            <v>20330001</v>
          </cell>
          <cell r="C208" t="str">
            <v>Domaine Lafouge</v>
          </cell>
          <cell r="D208" t="str">
            <v>Auxey-Duresses 1er Cru Les Ecusseaux</v>
          </cell>
          <cell r="E208">
            <v>2023</v>
          </cell>
          <cell r="F208" t="str">
            <v>Frankrike</v>
          </cell>
          <cell r="G208" t="str">
            <v>Burgund</v>
          </cell>
          <cell r="H208" t="str">
            <v>Auxey-Duresses</v>
          </cell>
          <cell r="I208" t="str">
            <v>Les Ecusseaux</v>
          </cell>
          <cell r="J208" t="str">
            <v>AOC - Premier Cru</v>
          </cell>
          <cell r="K208" t="str">
            <v>Pinot Noir</v>
          </cell>
          <cell r="L208" t="str">
            <v>Rødvin</v>
          </cell>
          <cell r="M208">
            <v>0.75</v>
          </cell>
          <cell r="N208">
            <v>644.79999999999995</v>
          </cell>
          <cell r="O208" t="str">
            <v>Garage d'Or AS</v>
          </cell>
          <cell r="P208" t="str">
            <v>Vinhuset AS - Oslo</v>
          </cell>
          <cell r="Q208">
            <v>90</v>
          </cell>
          <cell r="R208">
            <v>30</v>
          </cell>
          <cell r="S208">
            <v>12</v>
          </cell>
          <cell r="T208">
            <v>6</v>
          </cell>
          <cell r="U208">
            <v>6</v>
          </cell>
          <cell r="V208"/>
          <cell r="W208">
            <v>6</v>
          </cell>
          <cell r="X208"/>
          <cell r="Y208">
            <v>12</v>
          </cell>
          <cell r="Z208">
            <v>6</v>
          </cell>
          <cell r="AA208"/>
          <cell r="AB208"/>
          <cell r="AC208">
            <v>6</v>
          </cell>
          <cell r="AD208">
            <v>6</v>
          </cell>
          <cell r="AE208"/>
          <cell r="AF208"/>
          <cell r="AG208"/>
        </row>
        <row r="209">
          <cell r="B209">
            <v>20198701</v>
          </cell>
          <cell r="C209" t="str">
            <v>DRC</v>
          </cell>
          <cell r="D209" t="str">
            <v>Montrachet</v>
          </cell>
          <cell r="E209">
            <v>2022</v>
          </cell>
          <cell r="F209" t="str">
            <v>Frankrike</v>
          </cell>
          <cell r="G209" t="str">
            <v>Burgund</v>
          </cell>
          <cell r="H209" t="str">
            <v>Chassagne-Montrachet / Puligny-Montrachet</v>
          </cell>
          <cell r="I209"/>
          <cell r="J209" t="str">
            <v>Grand cru</v>
          </cell>
          <cell r="K209" t="str">
            <v>Chardonnay</v>
          </cell>
          <cell r="L209" t="str">
            <v>Hvitvin</v>
          </cell>
          <cell r="M209">
            <v>0.75</v>
          </cell>
          <cell r="N209">
            <v>55175</v>
          </cell>
          <cell r="O209" t="str">
            <v>Winetailor AS</v>
          </cell>
          <cell r="P209" t="str">
            <v>Vectura AS</v>
          </cell>
          <cell r="Q209">
            <v>2</v>
          </cell>
          <cell r="R209">
            <v>1</v>
          </cell>
          <cell r="S209"/>
          <cell r="T209"/>
          <cell r="U209">
            <v>1</v>
          </cell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 t="str">
            <v>1 flaske DRC pr kunde</v>
          </cell>
        </row>
        <row r="210">
          <cell r="B210">
            <v>20198201</v>
          </cell>
          <cell r="C210" t="str">
            <v>DRC</v>
          </cell>
          <cell r="D210" t="str">
            <v>Romanee-Conti</v>
          </cell>
          <cell r="E210">
            <v>2022</v>
          </cell>
          <cell r="F210" t="str">
            <v>Frankrike</v>
          </cell>
          <cell r="G210" t="str">
            <v>Burgund</v>
          </cell>
          <cell r="H210" t="str">
            <v>Vosne-Romanee</v>
          </cell>
          <cell r="I210"/>
          <cell r="J210" t="str">
            <v>Grand cru</v>
          </cell>
          <cell r="K210" t="str">
            <v>Pinot Noir</v>
          </cell>
          <cell r="L210" t="str">
            <v>Rødvin</v>
          </cell>
          <cell r="M210">
            <v>0.75</v>
          </cell>
          <cell r="N210">
            <v>90174.9</v>
          </cell>
          <cell r="O210" t="str">
            <v>Winetailor AS</v>
          </cell>
          <cell r="P210" t="str">
            <v>Vectura AS</v>
          </cell>
          <cell r="Q210">
            <v>6</v>
          </cell>
          <cell r="R210">
            <v>2</v>
          </cell>
          <cell r="S210">
            <v>1</v>
          </cell>
          <cell r="T210"/>
          <cell r="U210">
            <v>1</v>
          </cell>
          <cell r="V210"/>
          <cell r="W210">
            <v>1</v>
          </cell>
          <cell r="X210"/>
          <cell r="Y210">
            <v>1</v>
          </cell>
          <cell r="Z210"/>
          <cell r="AA210"/>
          <cell r="AB210"/>
          <cell r="AC210"/>
          <cell r="AD210"/>
          <cell r="AE210"/>
          <cell r="AF210"/>
          <cell r="AG210" t="str">
            <v>1 flaske DRC pr kunde</v>
          </cell>
        </row>
        <row r="211">
          <cell r="B211">
            <v>20198401</v>
          </cell>
          <cell r="C211" t="str">
            <v>DRC</v>
          </cell>
          <cell r="D211" t="str">
            <v>La Tache</v>
          </cell>
          <cell r="E211">
            <v>2022</v>
          </cell>
          <cell r="F211" t="str">
            <v>Frankrike</v>
          </cell>
          <cell r="G211" t="str">
            <v>Burgund</v>
          </cell>
          <cell r="H211" t="str">
            <v>Vosne-Romanee</v>
          </cell>
          <cell r="I211"/>
          <cell r="J211" t="str">
            <v>Grand cru</v>
          </cell>
          <cell r="K211" t="str">
            <v>Pinot Noir</v>
          </cell>
          <cell r="L211" t="str">
            <v>Rødvin</v>
          </cell>
          <cell r="M211">
            <v>0.75</v>
          </cell>
          <cell r="N211">
            <v>32675</v>
          </cell>
          <cell r="O211" t="str">
            <v>Winetailor AS</v>
          </cell>
          <cell r="P211" t="str">
            <v>Vectura AS</v>
          </cell>
          <cell r="Q211">
            <v>60</v>
          </cell>
          <cell r="R211">
            <v>14</v>
          </cell>
          <cell r="S211">
            <v>6</v>
          </cell>
          <cell r="T211">
            <v>3</v>
          </cell>
          <cell r="U211">
            <v>6</v>
          </cell>
          <cell r="V211">
            <v>3</v>
          </cell>
          <cell r="W211">
            <v>6</v>
          </cell>
          <cell r="X211"/>
          <cell r="Y211">
            <v>6</v>
          </cell>
          <cell r="Z211">
            <v>3</v>
          </cell>
          <cell r="AA211">
            <v>3</v>
          </cell>
          <cell r="AB211">
            <v>3</v>
          </cell>
          <cell r="AC211">
            <v>3</v>
          </cell>
          <cell r="AD211">
            <v>4</v>
          </cell>
          <cell r="AE211"/>
          <cell r="AF211"/>
          <cell r="AG211" t="str">
            <v>1 flaske DRC pr kunde</v>
          </cell>
        </row>
        <row r="212">
          <cell r="B212">
            <v>20198601</v>
          </cell>
          <cell r="C212" t="str">
            <v>DRC</v>
          </cell>
          <cell r="D212" t="str">
            <v>Richebourg</v>
          </cell>
          <cell r="E212">
            <v>2022</v>
          </cell>
          <cell r="F212" t="str">
            <v>Frankrike</v>
          </cell>
          <cell r="G212" t="str">
            <v>Burgund</v>
          </cell>
          <cell r="H212" t="str">
            <v>Vosne-Romanee</v>
          </cell>
          <cell r="I212"/>
          <cell r="J212" t="str">
            <v>Grand cru</v>
          </cell>
          <cell r="K212" t="str">
            <v>Pinot Noir</v>
          </cell>
          <cell r="L212" t="str">
            <v>Rødvin</v>
          </cell>
          <cell r="M212">
            <v>0.75</v>
          </cell>
          <cell r="N212">
            <v>30174.9</v>
          </cell>
          <cell r="O212" t="str">
            <v>Winetailor AS</v>
          </cell>
          <cell r="P212" t="str">
            <v>Vectura AS</v>
          </cell>
          <cell r="Q212">
            <v>30</v>
          </cell>
          <cell r="R212">
            <v>6</v>
          </cell>
          <cell r="S212">
            <v>4</v>
          </cell>
          <cell r="T212">
            <v>2</v>
          </cell>
          <cell r="U212">
            <v>4</v>
          </cell>
          <cell r="V212">
            <v>2</v>
          </cell>
          <cell r="W212">
            <v>3</v>
          </cell>
          <cell r="X212"/>
          <cell r="Y212">
            <v>3</v>
          </cell>
          <cell r="Z212">
            <v>2</v>
          </cell>
          <cell r="AA212"/>
          <cell r="AB212"/>
          <cell r="AC212">
            <v>2</v>
          </cell>
          <cell r="AD212">
            <v>2</v>
          </cell>
          <cell r="AE212"/>
          <cell r="AF212"/>
          <cell r="AG212" t="str">
            <v>1 flaske DRC pr kunde</v>
          </cell>
        </row>
        <row r="213">
          <cell r="B213">
            <v>20198301</v>
          </cell>
          <cell r="C213" t="str">
            <v>DRC</v>
          </cell>
          <cell r="D213" t="str">
            <v>Romanee Saint-Vivant</v>
          </cell>
          <cell r="E213">
            <v>2022</v>
          </cell>
          <cell r="F213" t="str">
            <v>Frankrike</v>
          </cell>
          <cell r="G213" t="str">
            <v>Burgund</v>
          </cell>
          <cell r="H213" t="str">
            <v>Vosne-Romanee</v>
          </cell>
          <cell r="I213"/>
          <cell r="J213" t="str">
            <v>Grand cru</v>
          </cell>
          <cell r="K213" t="str">
            <v>Pinot Noir</v>
          </cell>
          <cell r="L213" t="str">
            <v>Rødvin</v>
          </cell>
          <cell r="M213">
            <v>0.75</v>
          </cell>
          <cell r="N213">
            <v>30174.9</v>
          </cell>
          <cell r="O213" t="str">
            <v>Winetailor AS</v>
          </cell>
          <cell r="P213" t="str">
            <v>Vectura AS</v>
          </cell>
          <cell r="Q213">
            <v>54</v>
          </cell>
          <cell r="R213">
            <v>9</v>
          </cell>
          <cell r="S213">
            <v>6</v>
          </cell>
          <cell r="T213">
            <v>4</v>
          </cell>
          <cell r="U213">
            <v>6</v>
          </cell>
          <cell r="V213">
            <v>3</v>
          </cell>
          <cell r="W213">
            <v>4</v>
          </cell>
          <cell r="X213"/>
          <cell r="Y213">
            <v>6</v>
          </cell>
          <cell r="Z213">
            <v>4</v>
          </cell>
          <cell r="AA213">
            <v>3</v>
          </cell>
          <cell r="AB213">
            <v>3</v>
          </cell>
          <cell r="AC213">
            <v>3</v>
          </cell>
          <cell r="AD213">
            <v>3</v>
          </cell>
          <cell r="AE213"/>
          <cell r="AF213"/>
          <cell r="AG213" t="str">
            <v>1 flaske DRC pr kunde</v>
          </cell>
        </row>
        <row r="214">
          <cell r="B214">
            <v>20198501</v>
          </cell>
          <cell r="C214" t="str">
            <v>DRC</v>
          </cell>
          <cell r="D214" t="str">
            <v>Grands-Echezeaux</v>
          </cell>
          <cell r="E214">
            <v>2022</v>
          </cell>
          <cell r="F214" t="str">
            <v>Frankrike</v>
          </cell>
          <cell r="G214" t="str">
            <v>Burgund</v>
          </cell>
          <cell r="H214" t="str">
            <v>Vosne-Romanee</v>
          </cell>
          <cell r="I214"/>
          <cell r="J214" t="str">
            <v>Grand cru</v>
          </cell>
          <cell r="K214" t="str">
            <v>Pinot Noir</v>
          </cell>
          <cell r="L214" t="str">
            <v>Rødvin</v>
          </cell>
          <cell r="M214">
            <v>0.75</v>
          </cell>
          <cell r="N214">
            <v>9174.9</v>
          </cell>
          <cell r="O214" t="str">
            <v>Winetailor AS</v>
          </cell>
          <cell r="P214" t="str">
            <v>Vectura AS</v>
          </cell>
          <cell r="Q214">
            <v>40</v>
          </cell>
          <cell r="R214">
            <v>9</v>
          </cell>
          <cell r="S214">
            <v>5</v>
          </cell>
          <cell r="T214">
            <v>3</v>
          </cell>
          <cell r="U214">
            <v>5</v>
          </cell>
          <cell r="V214">
            <v>2</v>
          </cell>
          <cell r="W214">
            <v>4</v>
          </cell>
          <cell r="X214"/>
          <cell r="Y214">
            <v>5</v>
          </cell>
          <cell r="Z214">
            <v>2</v>
          </cell>
          <cell r="AA214"/>
          <cell r="AB214"/>
          <cell r="AC214">
            <v>2</v>
          </cell>
          <cell r="AD214">
            <v>3</v>
          </cell>
          <cell r="AE214" t="str">
            <v>x</v>
          </cell>
          <cell r="AF214"/>
          <cell r="AG214" t="str">
            <v>1 flaske DRC pr kunde</v>
          </cell>
        </row>
        <row r="215">
          <cell r="B215">
            <v>20198801</v>
          </cell>
          <cell r="C215" t="str">
            <v>DRC</v>
          </cell>
          <cell r="D215" t="str">
            <v>Echezeaux</v>
          </cell>
          <cell r="E215">
            <v>2022</v>
          </cell>
          <cell r="F215" t="str">
            <v>Frankrike</v>
          </cell>
          <cell r="G215" t="str">
            <v>Burgund</v>
          </cell>
          <cell r="H215" t="str">
            <v>Vosne-Romanee</v>
          </cell>
          <cell r="I215"/>
          <cell r="J215" t="str">
            <v>Grand cru</v>
          </cell>
          <cell r="K215" t="str">
            <v>Pinot Noir</v>
          </cell>
          <cell r="L215" t="str">
            <v>Rødvin</v>
          </cell>
          <cell r="M215">
            <v>0.75</v>
          </cell>
          <cell r="N215">
            <v>6174.9</v>
          </cell>
          <cell r="O215" t="str">
            <v>Winetailor AS</v>
          </cell>
          <cell r="P215" t="str">
            <v>Vectura AS</v>
          </cell>
          <cell r="Q215">
            <v>54</v>
          </cell>
          <cell r="R215">
            <v>12</v>
          </cell>
          <cell r="S215">
            <v>6</v>
          </cell>
          <cell r="T215">
            <v>3</v>
          </cell>
          <cell r="U215">
            <v>6</v>
          </cell>
          <cell r="V215">
            <v>3</v>
          </cell>
          <cell r="W215">
            <v>3</v>
          </cell>
          <cell r="X215"/>
          <cell r="Y215">
            <v>6</v>
          </cell>
          <cell r="Z215">
            <v>3</v>
          </cell>
          <cell r="AA215">
            <v>3</v>
          </cell>
          <cell r="AB215">
            <v>3</v>
          </cell>
          <cell r="AC215">
            <v>3</v>
          </cell>
          <cell r="AD215">
            <v>3</v>
          </cell>
          <cell r="AE215"/>
          <cell r="AF215"/>
          <cell r="AG215" t="str">
            <v>1 flaske DRC pr kunde</v>
          </cell>
        </row>
        <row r="216">
          <cell r="B216">
            <v>20285201</v>
          </cell>
          <cell r="C216" t="str">
            <v>Drouhin</v>
          </cell>
          <cell r="D216" t="str">
            <v>Beaune Clos des Mouches</v>
          </cell>
          <cell r="E216">
            <v>2023</v>
          </cell>
          <cell r="F216" t="str">
            <v>Frankrike</v>
          </cell>
          <cell r="G216" t="str">
            <v>Burgund</v>
          </cell>
          <cell r="H216" t="str">
            <v>Beaune</v>
          </cell>
          <cell r="I216"/>
          <cell r="J216" t="str">
            <v>Premier cru</v>
          </cell>
          <cell r="K216" t="str">
            <v>Chardonnay</v>
          </cell>
          <cell r="L216" t="str">
            <v>Hvitvin</v>
          </cell>
          <cell r="M216">
            <v>0.75</v>
          </cell>
          <cell r="N216">
            <v>1960</v>
          </cell>
          <cell r="O216" t="str">
            <v>Vinetum AS</v>
          </cell>
          <cell r="P216" t="str">
            <v>Skanlog AS</v>
          </cell>
          <cell r="Q216">
            <v>24</v>
          </cell>
          <cell r="R216">
            <v>3</v>
          </cell>
          <cell r="S216">
            <v>4</v>
          </cell>
          <cell r="T216"/>
          <cell r="U216">
            <v>4</v>
          </cell>
          <cell r="V216">
            <v>4</v>
          </cell>
          <cell r="W216">
            <v>2</v>
          </cell>
          <cell r="X216"/>
          <cell r="Y216">
            <v>4</v>
          </cell>
          <cell r="Z216"/>
          <cell r="AA216"/>
          <cell r="AB216"/>
          <cell r="AC216">
            <v>3</v>
          </cell>
          <cell r="AD216"/>
          <cell r="AE216"/>
          <cell r="AF216"/>
          <cell r="AG216"/>
        </row>
        <row r="217">
          <cell r="B217">
            <v>20284901</v>
          </cell>
          <cell r="C217" t="str">
            <v>Drouhin</v>
          </cell>
          <cell r="D217" t="str">
            <v>Chassagne-Montrachet Embazees</v>
          </cell>
          <cell r="E217">
            <v>2023</v>
          </cell>
          <cell r="F217" t="str">
            <v>Frankrike</v>
          </cell>
          <cell r="G217" t="str">
            <v>Burgund</v>
          </cell>
          <cell r="H217" t="str">
            <v>Chassagne-Montrachet</v>
          </cell>
          <cell r="I217"/>
          <cell r="J217" t="str">
            <v>Premier cru</v>
          </cell>
          <cell r="K217" t="str">
            <v>Chardonnay</v>
          </cell>
          <cell r="L217" t="str">
            <v>Hvitvin</v>
          </cell>
          <cell r="M217">
            <v>0.75</v>
          </cell>
          <cell r="N217">
            <v>1470</v>
          </cell>
          <cell r="O217" t="str">
            <v>Vinetum AS</v>
          </cell>
          <cell r="P217" t="str">
            <v>Skanlog AS</v>
          </cell>
          <cell r="Q217">
            <v>12</v>
          </cell>
          <cell r="R217">
            <v>6</v>
          </cell>
          <cell r="S217">
            <v>2</v>
          </cell>
          <cell r="T217"/>
          <cell r="U217">
            <v>2</v>
          </cell>
          <cell r="V217"/>
          <cell r="W217"/>
          <cell r="X217"/>
          <cell r="Y217">
            <v>2</v>
          </cell>
          <cell r="Z217"/>
          <cell r="AA217"/>
          <cell r="AB217"/>
          <cell r="AC217"/>
          <cell r="AD217"/>
          <cell r="AE217"/>
          <cell r="AF217"/>
          <cell r="AG217"/>
        </row>
        <row r="218">
          <cell r="B218">
            <v>20285001</v>
          </cell>
          <cell r="C218" t="str">
            <v>Drouhin</v>
          </cell>
          <cell r="D218" t="str">
            <v>Meursault Charmes</v>
          </cell>
          <cell r="E218">
            <v>2023</v>
          </cell>
          <cell r="F218" t="str">
            <v>Frankrike</v>
          </cell>
          <cell r="G218" t="str">
            <v>Burgund</v>
          </cell>
          <cell r="H218" t="str">
            <v>Meursault</v>
          </cell>
          <cell r="I218"/>
          <cell r="J218" t="str">
            <v>Premier cru</v>
          </cell>
          <cell r="K218" t="str">
            <v>Chardonnay</v>
          </cell>
          <cell r="L218" t="str">
            <v>Hvitvin</v>
          </cell>
          <cell r="M218">
            <v>0.75</v>
          </cell>
          <cell r="N218">
            <v>1690</v>
          </cell>
          <cell r="O218" t="str">
            <v>Vinetum AS</v>
          </cell>
          <cell r="P218" t="str">
            <v>Skanlog AS</v>
          </cell>
          <cell r="Q218">
            <v>12</v>
          </cell>
          <cell r="R218">
            <v>6</v>
          </cell>
          <cell r="S218">
            <v>2</v>
          </cell>
          <cell r="T218"/>
          <cell r="U218">
            <v>2</v>
          </cell>
          <cell r="V218"/>
          <cell r="W218"/>
          <cell r="X218"/>
          <cell r="Y218">
            <v>2</v>
          </cell>
          <cell r="Z218"/>
          <cell r="AA218"/>
          <cell r="AB218"/>
          <cell r="AC218"/>
          <cell r="AD218"/>
          <cell r="AE218"/>
          <cell r="AF218"/>
          <cell r="AG218"/>
        </row>
        <row r="219">
          <cell r="B219">
            <v>20285101</v>
          </cell>
          <cell r="C219" t="str">
            <v>Drouhin</v>
          </cell>
          <cell r="D219" t="str">
            <v>Puligny-Montrachet Folatieres</v>
          </cell>
          <cell r="E219">
            <v>2023</v>
          </cell>
          <cell r="F219" t="str">
            <v>Frankrike</v>
          </cell>
          <cell r="G219" t="str">
            <v>Burgund</v>
          </cell>
          <cell r="H219" t="str">
            <v xml:space="preserve">Puligny-Montrachet </v>
          </cell>
          <cell r="I219"/>
          <cell r="J219" t="str">
            <v>Premier cru</v>
          </cell>
          <cell r="K219" t="str">
            <v>Chardonnay</v>
          </cell>
          <cell r="L219" t="str">
            <v>Hvitvin</v>
          </cell>
          <cell r="M219">
            <v>0.75</v>
          </cell>
          <cell r="N219">
            <v>1690</v>
          </cell>
          <cell r="O219" t="str">
            <v>Vinetum AS</v>
          </cell>
          <cell r="P219" t="str">
            <v>Skanlog AS</v>
          </cell>
          <cell r="Q219">
            <v>12</v>
          </cell>
          <cell r="R219">
            <v>6</v>
          </cell>
          <cell r="S219">
            <v>2</v>
          </cell>
          <cell r="T219"/>
          <cell r="U219">
            <v>2</v>
          </cell>
          <cell r="V219"/>
          <cell r="W219"/>
          <cell r="X219"/>
          <cell r="Y219">
            <v>2</v>
          </cell>
          <cell r="Z219"/>
          <cell r="AA219"/>
          <cell r="AB219"/>
          <cell r="AC219"/>
          <cell r="AD219"/>
          <cell r="AE219"/>
          <cell r="AF219"/>
          <cell r="AG219"/>
        </row>
        <row r="220">
          <cell r="B220">
            <v>20285301</v>
          </cell>
          <cell r="C220" t="str">
            <v>Drouhin</v>
          </cell>
          <cell r="D220" t="str">
            <v>Corton-Charlemagne</v>
          </cell>
          <cell r="E220">
            <v>2023</v>
          </cell>
          <cell r="F220" t="str">
            <v>Frankrike</v>
          </cell>
          <cell r="G220" t="str">
            <v>Burgund</v>
          </cell>
          <cell r="H220" t="str">
            <v>Puligny-Montrachet / Chassagne-Montrachet</v>
          </cell>
          <cell r="I220"/>
          <cell r="J220" t="str">
            <v>Grand cru</v>
          </cell>
          <cell r="K220" t="str">
            <v>Chardonnay</v>
          </cell>
          <cell r="L220" t="str">
            <v>Hvitvin</v>
          </cell>
          <cell r="M220">
            <v>0.75</v>
          </cell>
          <cell r="N220">
            <v>3220</v>
          </cell>
          <cell r="O220" t="str">
            <v>Vinetum AS</v>
          </cell>
          <cell r="P220" t="str">
            <v>Skanlog AS</v>
          </cell>
          <cell r="Q220">
            <v>12</v>
          </cell>
          <cell r="R220">
            <v>6</v>
          </cell>
          <cell r="S220">
            <v>2</v>
          </cell>
          <cell r="T220"/>
          <cell r="U220">
            <v>2</v>
          </cell>
          <cell r="V220"/>
          <cell r="W220"/>
          <cell r="X220"/>
          <cell r="Y220">
            <v>2</v>
          </cell>
          <cell r="Z220"/>
          <cell r="AA220"/>
          <cell r="AB220"/>
          <cell r="AC220"/>
          <cell r="AD220"/>
          <cell r="AE220"/>
          <cell r="AF220"/>
          <cell r="AG220"/>
        </row>
        <row r="221">
          <cell r="B221">
            <v>20296601</v>
          </cell>
          <cell r="C221" t="str">
            <v>Drouhin</v>
          </cell>
          <cell r="D221" t="str">
            <v>Corton</v>
          </cell>
          <cell r="E221">
            <v>2023</v>
          </cell>
          <cell r="F221" t="str">
            <v>Frankrike</v>
          </cell>
          <cell r="G221" t="str">
            <v>Burgund</v>
          </cell>
          <cell r="H221" t="str">
            <v>Aloxe-Corton/Ladoix/Pernand-Vergelesses</v>
          </cell>
          <cell r="I221"/>
          <cell r="J221" t="str">
            <v>Grand cru</v>
          </cell>
          <cell r="K221" t="str">
            <v>Pinot Noir</v>
          </cell>
          <cell r="L221" t="str">
            <v>Rødvin</v>
          </cell>
          <cell r="M221">
            <v>0.75</v>
          </cell>
          <cell r="N221">
            <v>2090</v>
          </cell>
          <cell r="O221" t="str">
            <v>Vinetum AS</v>
          </cell>
          <cell r="P221" t="str">
            <v>Skanlog AS</v>
          </cell>
          <cell r="Q221">
            <v>24</v>
          </cell>
          <cell r="R221">
            <v>4</v>
          </cell>
          <cell r="S221">
            <v>4</v>
          </cell>
          <cell r="T221">
            <v>1</v>
          </cell>
          <cell r="U221">
            <v>4</v>
          </cell>
          <cell r="V221">
            <v>1</v>
          </cell>
          <cell r="W221">
            <v>1</v>
          </cell>
          <cell r="X221"/>
          <cell r="Y221">
            <v>4</v>
          </cell>
          <cell r="Z221">
            <v>1</v>
          </cell>
          <cell r="AA221">
            <v>1</v>
          </cell>
          <cell r="AB221">
            <v>1</v>
          </cell>
          <cell r="AC221">
            <v>1</v>
          </cell>
          <cell r="AD221">
            <v>1</v>
          </cell>
          <cell r="AE221"/>
          <cell r="AF221"/>
          <cell r="AG221"/>
        </row>
        <row r="222">
          <cell r="B222">
            <v>20297201</v>
          </cell>
          <cell r="C222" t="str">
            <v>Drouhin</v>
          </cell>
          <cell r="D222" t="str">
            <v>Beaune Clos des Mouches</v>
          </cell>
          <cell r="E222">
            <v>2023</v>
          </cell>
          <cell r="F222" t="str">
            <v>Frankrike</v>
          </cell>
          <cell r="G222" t="str">
            <v>Burgund</v>
          </cell>
          <cell r="H222" t="str">
            <v>Beaune</v>
          </cell>
          <cell r="I222"/>
          <cell r="J222" t="str">
            <v>Premier cru</v>
          </cell>
          <cell r="K222" t="str">
            <v>Pinot Noir</v>
          </cell>
          <cell r="L222" t="str">
            <v>Rødvin</v>
          </cell>
          <cell r="M222">
            <v>0.75</v>
          </cell>
          <cell r="N222">
            <v>1530</v>
          </cell>
          <cell r="O222" t="str">
            <v>Vinetum AS</v>
          </cell>
          <cell r="P222" t="str">
            <v>Skanlog AS</v>
          </cell>
          <cell r="Q222">
            <v>84</v>
          </cell>
          <cell r="R222">
            <v>6</v>
          </cell>
          <cell r="S222">
            <v>12</v>
          </cell>
          <cell r="T222">
            <v>6</v>
          </cell>
          <cell r="U222"/>
          <cell r="V222"/>
          <cell r="W222">
            <v>12</v>
          </cell>
          <cell r="X222"/>
          <cell r="Y222">
            <v>18</v>
          </cell>
          <cell r="Z222">
            <v>6</v>
          </cell>
          <cell r="AA222">
            <v>6</v>
          </cell>
          <cell r="AB222">
            <v>6</v>
          </cell>
          <cell r="AC222">
            <v>6</v>
          </cell>
          <cell r="AD222">
            <v>6</v>
          </cell>
          <cell r="AE222" t="str">
            <v>x</v>
          </cell>
          <cell r="AF222"/>
          <cell r="AG222"/>
        </row>
        <row r="223">
          <cell r="B223">
            <v>20296501</v>
          </cell>
          <cell r="C223" t="str">
            <v>Drouhin</v>
          </cell>
          <cell r="D223" t="str">
            <v>Chambolle-Musigny 1er Cru</v>
          </cell>
          <cell r="E223">
            <v>2023</v>
          </cell>
          <cell r="F223" t="str">
            <v>Frankrike</v>
          </cell>
          <cell r="G223" t="str">
            <v>Burgund</v>
          </cell>
          <cell r="H223" t="str">
            <v>Chambolle-Musigny</v>
          </cell>
          <cell r="I223"/>
          <cell r="J223" t="str">
            <v>Premier cru</v>
          </cell>
          <cell r="K223" t="str">
            <v>Pinot Noir</v>
          </cell>
          <cell r="L223" t="str">
            <v>Rødvin</v>
          </cell>
          <cell r="M223">
            <v>0.75</v>
          </cell>
          <cell r="N223">
            <v>1590</v>
          </cell>
          <cell r="O223" t="str">
            <v>Vinetum AS</v>
          </cell>
          <cell r="P223" t="str">
            <v>Skanlog AS</v>
          </cell>
          <cell r="Q223">
            <v>24</v>
          </cell>
          <cell r="R223">
            <v>6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W223">
            <v>2</v>
          </cell>
          <cell r="X223"/>
          <cell r="Y223">
            <v>2</v>
          </cell>
          <cell r="Z223">
            <v>2</v>
          </cell>
          <cell r="AA223"/>
          <cell r="AB223">
            <v>2</v>
          </cell>
          <cell r="AC223"/>
          <cell r="AD223">
            <v>2</v>
          </cell>
          <cell r="AE223"/>
          <cell r="AF223"/>
          <cell r="AG223"/>
        </row>
        <row r="224">
          <cell r="B224">
            <v>20296801</v>
          </cell>
          <cell r="C224" t="str">
            <v>Drouhin</v>
          </cell>
          <cell r="D224" t="str">
            <v>Chambolle-Musigny Amoureuses</v>
          </cell>
          <cell r="E224">
            <v>2023</v>
          </cell>
          <cell r="F224" t="str">
            <v>Frankrike</v>
          </cell>
          <cell r="G224" t="str">
            <v>Burgund</v>
          </cell>
          <cell r="H224" t="str">
            <v>Chambolle-Musigny</v>
          </cell>
          <cell r="I224"/>
          <cell r="J224" t="str">
            <v>Premier cru</v>
          </cell>
          <cell r="K224" t="str">
            <v>Pinot Noir</v>
          </cell>
          <cell r="L224" t="str">
            <v>Rødvin</v>
          </cell>
          <cell r="M224">
            <v>0.75</v>
          </cell>
          <cell r="N224">
            <v>6950</v>
          </cell>
          <cell r="O224" t="str">
            <v>Vinetum AS</v>
          </cell>
          <cell r="P224" t="str">
            <v>Skanlog AS</v>
          </cell>
          <cell r="Q224">
            <v>12</v>
          </cell>
          <cell r="R224">
            <v>6</v>
          </cell>
          <cell r="S224">
            <v>2</v>
          </cell>
          <cell r="T224"/>
          <cell r="U224">
            <v>2</v>
          </cell>
          <cell r="V224"/>
          <cell r="W224"/>
          <cell r="X224"/>
          <cell r="Y224">
            <v>2</v>
          </cell>
          <cell r="Z224"/>
          <cell r="AA224"/>
          <cell r="AB224"/>
          <cell r="AC224"/>
          <cell r="AD224"/>
          <cell r="AE224"/>
          <cell r="AF224"/>
          <cell r="AG224" t="str">
            <v>1 flaske pr kunde</v>
          </cell>
        </row>
        <row r="225">
          <cell r="B225">
            <v>20296901</v>
          </cell>
          <cell r="C225" t="str">
            <v>Drouhin</v>
          </cell>
          <cell r="D225" t="str">
            <v>Musigny</v>
          </cell>
          <cell r="E225">
            <v>2023</v>
          </cell>
          <cell r="F225" t="str">
            <v>Frankrike</v>
          </cell>
          <cell r="G225" t="str">
            <v>Burgund</v>
          </cell>
          <cell r="H225" t="str">
            <v>Chambolle-Musigny</v>
          </cell>
          <cell r="I225"/>
          <cell r="J225" t="str">
            <v>Grand cru</v>
          </cell>
          <cell r="K225" t="str">
            <v>Pinot Noir</v>
          </cell>
          <cell r="L225" t="str">
            <v>Rødvin</v>
          </cell>
          <cell r="M225">
            <v>0.75</v>
          </cell>
          <cell r="N225">
            <v>11350</v>
          </cell>
          <cell r="O225" t="str">
            <v>Vinetum AS</v>
          </cell>
          <cell r="P225" t="str">
            <v>Skanlog AS</v>
          </cell>
          <cell r="Q225">
            <v>6</v>
          </cell>
          <cell r="R225">
            <v>3</v>
          </cell>
          <cell r="S225">
            <v>1</v>
          </cell>
          <cell r="T225"/>
          <cell r="U225">
            <v>1</v>
          </cell>
          <cell r="V225"/>
          <cell r="W225"/>
          <cell r="X225"/>
          <cell r="Y225">
            <v>1</v>
          </cell>
          <cell r="Z225"/>
          <cell r="AA225"/>
          <cell r="AB225"/>
          <cell r="AC225"/>
          <cell r="AD225"/>
          <cell r="AE225"/>
          <cell r="AF225"/>
          <cell r="AG225" t="str">
            <v>1 flaske pr kunde</v>
          </cell>
        </row>
        <row r="226">
          <cell r="B226">
            <v>20296701</v>
          </cell>
          <cell r="C226" t="str">
            <v>Drouhin</v>
          </cell>
          <cell r="D226" t="str">
            <v>Chambertin Clos de Beze</v>
          </cell>
          <cell r="E226">
            <v>2023</v>
          </cell>
          <cell r="F226" t="str">
            <v>Frankrike</v>
          </cell>
          <cell r="G226" t="str">
            <v>Burgund</v>
          </cell>
          <cell r="H226" t="str">
            <v>Gevrey-Chambertin</v>
          </cell>
          <cell r="I226"/>
          <cell r="J226" t="str">
            <v>Grand cru</v>
          </cell>
          <cell r="K226" t="str">
            <v>Pinot Noir</v>
          </cell>
          <cell r="L226" t="str">
            <v>Rødvin</v>
          </cell>
          <cell r="M226">
            <v>0.75</v>
          </cell>
          <cell r="N226">
            <v>7250</v>
          </cell>
          <cell r="O226" t="str">
            <v>Vinetum AS</v>
          </cell>
          <cell r="P226" t="str">
            <v>Skanlog AS</v>
          </cell>
          <cell r="Q226">
            <v>6</v>
          </cell>
          <cell r="R226"/>
          <cell r="S226">
            <v>2</v>
          </cell>
          <cell r="T226"/>
          <cell r="U226">
            <v>2</v>
          </cell>
          <cell r="V226"/>
          <cell r="W226"/>
          <cell r="X226"/>
          <cell r="Y226">
            <v>2</v>
          </cell>
          <cell r="Z226"/>
          <cell r="AA226"/>
          <cell r="AB226"/>
          <cell r="AC226"/>
          <cell r="AD226"/>
          <cell r="AE226"/>
          <cell r="AF226"/>
          <cell r="AG226" t="str">
            <v>1 flaske pr kunde</v>
          </cell>
        </row>
        <row r="227">
          <cell r="B227">
            <v>20297001</v>
          </cell>
          <cell r="C227" t="str">
            <v>Drouhin</v>
          </cell>
          <cell r="D227" t="str">
            <v>Nuits-Saint-Georges Proces</v>
          </cell>
          <cell r="E227">
            <v>2023</v>
          </cell>
          <cell r="F227" t="str">
            <v>Frankrike</v>
          </cell>
          <cell r="G227" t="str">
            <v>Burgund</v>
          </cell>
          <cell r="H227" t="str">
            <v xml:space="preserve">Nuits-Saint-Georges </v>
          </cell>
          <cell r="I227"/>
          <cell r="J227" t="str">
            <v>Premier cru</v>
          </cell>
          <cell r="K227" t="str">
            <v>Pinot Noir</v>
          </cell>
          <cell r="L227" t="str">
            <v>Rødvin</v>
          </cell>
          <cell r="M227">
            <v>0.75</v>
          </cell>
          <cell r="N227">
            <v>1160</v>
          </cell>
          <cell r="O227" t="str">
            <v>Vinetum AS</v>
          </cell>
          <cell r="P227" t="str">
            <v>Skanlog AS</v>
          </cell>
          <cell r="Q227">
            <v>12</v>
          </cell>
          <cell r="R227">
            <v>6</v>
          </cell>
          <cell r="S227">
            <v>2</v>
          </cell>
          <cell r="T227"/>
          <cell r="U227">
            <v>2</v>
          </cell>
          <cell r="V227"/>
          <cell r="W227"/>
          <cell r="X227"/>
          <cell r="Y227">
            <v>2</v>
          </cell>
          <cell r="Z227"/>
          <cell r="AA227"/>
          <cell r="AB227"/>
          <cell r="AC227"/>
          <cell r="AD227"/>
          <cell r="AE227"/>
          <cell r="AF227"/>
          <cell r="AG227"/>
        </row>
        <row r="228">
          <cell r="B228">
            <v>20297101</v>
          </cell>
          <cell r="C228" t="str">
            <v>Drouhin</v>
          </cell>
          <cell r="D228" t="str">
            <v>Santenay Beaurepaire</v>
          </cell>
          <cell r="E228">
            <v>2023</v>
          </cell>
          <cell r="F228" t="str">
            <v>Frankrike</v>
          </cell>
          <cell r="G228" t="str">
            <v>Burgund</v>
          </cell>
          <cell r="H228" t="str">
            <v>Santenay</v>
          </cell>
          <cell r="I228"/>
          <cell r="J228" t="str">
            <v>Premier cru</v>
          </cell>
          <cell r="K228" t="str">
            <v>Pinot Noir</v>
          </cell>
          <cell r="L228" t="str">
            <v>Rødvin</v>
          </cell>
          <cell r="M228">
            <v>0.75</v>
          </cell>
          <cell r="N228">
            <v>610</v>
          </cell>
          <cell r="O228" t="str">
            <v>Vinetum AS</v>
          </cell>
          <cell r="P228" t="str">
            <v>Skanlog AS</v>
          </cell>
          <cell r="Q228">
            <v>48</v>
          </cell>
          <cell r="R228">
            <v>12</v>
          </cell>
          <cell r="S228">
            <v>6</v>
          </cell>
          <cell r="T228">
            <v>3</v>
          </cell>
          <cell r="U228">
            <v>3</v>
          </cell>
          <cell r="V228">
            <v>3</v>
          </cell>
          <cell r="W228">
            <v>3</v>
          </cell>
          <cell r="X228"/>
          <cell r="Y228">
            <v>3</v>
          </cell>
          <cell r="Z228">
            <v>3</v>
          </cell>
          <cell r="AA228">
            <v>3</v>
          </cell>
          <cell r="AB228">
            <v>3</v>
          </cell>
          <cell r="AC228">
            <v>3</v>
          </cell>
          <cell r="AD228">
            <v>3</v>
          </cell>
          <cell r="AE228"/>
          <cell r="AF228" t="str">
            <v>x</v>
          </cell>
          <cell r="AG228"/>
        </row>
        <row r="229">
          <cell r="B229">
            <v>20296401</v>
          </cell>
          <cell r="C229" t="str">
            <v>Drouhin</v>
          </cell>
          <cell r="D229" t="str">
            <v>Vosne-Romanee Petits Monts</v>
          </cell>
          <cell r="E229">
            <v>2023</v>
          </cell>
          <cell r="F229" t="str">
            <v>Frankrike</v>
          </cell>
          <cell r="G229" t="str">
            <v>Burgund</v>
          </cell>
          <cell r="H229" t="str">
            <v>Vosne-Romanee</v>
          </cell>
          <cell r="I229"/>
          <cell r="J229" t="str">
            <v>Premier cru</v>
          </cell>
          <cell r="K229" t="str">
            <v>Pinot Noir</v>
          </cell>
          <cell r="L229" t="str">
            <v>Rødvin</v>
          </cell>
          <cell r="M229">
            <v>0.75</v>
          </cell>
          <cell r="N229">
            <v>4170</v>
          </cell>
          <cell r="O229" t="str">
            <v>Vinetum AS</v>
          </cell>
          <cell r="P229" t="str">
            <v>Skanlog AS</v>
          </cell>
          <cell r="Q229">
            <v>12</v>
          </cell>
          <cell r="R229">
            <v>6</v>
          </cell>
          <cell r="S229">
            <v>1</v>
          </cell>
          <cell r="T229"/>
          <cell r="U229">
            <v>1</v>
          </cell>
          <cell r="V229">
            <v>1</v>
          </cell>
          <cell r="W229">
            <v>1</v>
          </cell>
          <cell r="X229"/>
          <cell r="Y229">
            <v>1</v>
          </cell>
          <cell r="Z229"/>
          <cell r="AA229"/>
          <cell r="AB229"/>
          <cell r="AC229"/>
          <cell r="AD229">
            <v>1</v>
          </cell>
          <cell r="AE229"/>
          <cell r="AF229"/>
          <cell r="AG229"/>
        </row>
        <row r="230">
          <cell r="B230">
            <v>19983201</v>
          </cell>
          <cell r="C230" t="str">
            <v>Dujac</v>
          </cell>
          <cell r="D230" t="str">
            <v>Puligny Montrachet 1er Cru Les Folatieres</v>
          </cell>
          <cell r="E230">
            <v>2023</v>
          </cell>
          <cell r="F230" t="str">
            <v>Frankrike</v>
          </cell>
          <cell r="G230" t="str">
            <v>Burgund</v>
          </cell>
          <cell r="H230" t="str">
            <v>Puligny-Montrachet</v>
          </cell>
          <cell r="I230" t="str">
            <v>Les Folatieres</v>
          </cell>
          <cell r="J230" t="str">
            <v>Premier Cru</v>
          </cell>
          <cell r="K230" t="str">
            <v>Chardonnay</v>
          </cell>
          <cell r="L230" t="str">
            <v>Hvitvin</v>
          </cell>
          <cell r="M230">
            <v>0.75</v>
          </cell>
          <cell r="N230">
            <v>1901.1</v>
          </cell>
          <cell r="O230" t="str">
            <v>LaMarc Wines AS</v>
          </cell>
          <cell r="P230" t="str">
            <v>Skanlog AS</v>
          </cell>
          <cell r="Q230">
            <v>12</v>
          </cell>
          <cell r="R230">
            <v>6</v>
          </cell>
          <cell r="S230"/>
          <cell r="T230">
            <v>2</v>
          </cell>
          <cell r="U230"/>
          <cell r="V230">
            <v>2</v>
          </cell>
          <cell r="W230">
            <v>2</v>
          </cell>
          <cell r="X230"/>
          <cell r="Y230"/>
          <cell r="Z230"/>
          <cell r="AA230"/>
          <cell r="AB230"/>
          <cell r="AC230"/>
          <cell r="AD230"/>
          <cell r="AE230"/>
          <cell r="AF230"/>
          <cell r="AG230" t="str">
            <v>1 flaske pr kunde</v>
          </cell>
        </row>
        <row r="231">
          <cell r="B231">
            <v>19983101</v>
          </cell>
          <cell r="C231" t="str">
            <v>Dujac</v>
          </cell>
          <cell r="D231" t="str">
            <v>Gevrey Chambertin 1er Cru Aux Combottes</v>
          </cell>
          <cell r="E231">
            <v>2023</v>
          </cell>
          <cell r="F231" t="str">
            <v>Frankrike</v>
          </cell>
          <cell r="G231" t="str">
            <v>Burgund</v>
          </cell>
          <cell r="H231" t="str">
            <v>Gevrey-Chambertin</v>
          </cell>
          <cell r="I231" t="str">
            <v>Aux Combottes</v>
          </cell>
          <cell r="J231" t="str">
            <v>Premier Cru</v>
          </cell>
          <cell r="K231" t="str">
            <v>Pinot Noir</v>
          </cell>
          <cell r="L231" t="str">
            <v>Rødvin</v>
          </cell>
          <cell r="M231">
            <v>0.75</v>
          </cell>
          <cell r="N231">
            <v>2498.9</v>
          </cell>
          <cell r="O231" t="str">
            <v>LaMarc Wines AS</v>
          </cell>
          <cell r="P231" t="str">
            <v>Skanlog AS</v>
          </cell>
          <cell r="Q231">
            <v>18</v>
          </cell>
          <cell r="R231">
            <v>6</v>
          </cell>
          <cell r="S231">
            <v>3</v>
          </cell>
          <cell r="T231"/>
          <cell r="U231">
            <v>3</v>
          </cell>
          <cell r="V231"/>
          <cell r="W231"/>
          <cell r="X231">
            <v>3</v>
          </cell>
          <cell r="Y231">
            <v>3</v>
          </cell>
          <cell r="Z231"/>
          <cell r="AA231"/>
          <cell r="AB231"/>
          <cell r="AC231"/>
          <cell r="AD231"/>
          <cell r="AE231"/>
          <cell r="AF231"/>
          <cell r="AG231" t="str">
            <v>1 flaske pr kunde</v>
          </cell>
        </row>
        <row r="232">
          <cell r="B232">
            <v>19983001</v>
          </cell>
          <cell r="C232" t="str">
            <v>Dujac</v>
          </cell>
          <cell r="D232" t="str">
            <v>Clos de la Roche Grand Cru</v>
          </cell>
          <cell r="E232">
            <v>2023</v>
          </cell>
          <cell r="F232" t="str">
            <v>Frankrike</v>
          </cell>
          <cell r="G232" t="str">
            <v>Burgund</v>
          </cell>
          <cell r="H232" t="str">
            <v>Morey-Saint Denis</v>
          </cell>
          <cell r="I232" t="str">
            <v>Clos de la Roche</v>
          </cell>
          <cell r="J232" t="str">
            <v>Grand Cru</v>
          </cell>
          <cell r="K232" t="str">
            <v>Pinot Noir</v>
          </cell>
          <cell r="L232" t="str">
            <v>Rødvin</v>
          </cell>
          <cell r="M232">
            <v>0.75</v>
          </cell>
          <cell r="N232">
            <v>4258.8999999999996</v>
          </cell>
          <cell r="O232" t="str">
            <v>LaMarc Wines AS</v>
          </cell>
          <cell r="P232" t="str">
            <v>Skanlog AS</v>
          </cell>
          <cell r="Q232">
            <v>12</v>
          </cell>
          <cell r="R232">
            <v>3</v>
          </cell>
          <cell r="S232">
            <v>2</v>
          </cell>
          <cell r="T232">
            <v>1</v>
          </cell>
          <cell r="U232">
            <v>2</v>
          </cell>
          <cell r="V232"/>
          <cell r="W232">
            <v>1</v>
          </cell>
          <cell r="X232"/>
          <cell r="Y232">
            <v>2</v>
          </cell>
          <cell r="Z232"/>
          <cell r="AA232"/>
          <cell r="AB232"/>
          <cell r="AC232"/>
          <cell r="AD232">
            <v>1</v>
          </cell>
          <cell r="AE232"/>
          <cell r="AF232"/>
          <cell r="AG232" t="str">
            <v>1 flaske pr kunde</v>
          </cell>
        </row>
        <row r="233">
          <cell r="B233">
            <v>19983301</v>
          </cell>
          <cell r="C233" t="str">
            <v>Dujac</v>
          </cell>
          <cell r="D233" t="str">
            <v>Morey Saint Denis</v>
          </cell>
          <cell r="E233">
            <v>2023</v>
          </cell>
          <cell r="F233" t="str">
            <v>Frankrike</v>
          </cell>
          <cell r="G233" t="str">
            <v>Burgund</v>
          </cell>
          <cell r="H233" t="str">
            <v>Morey-Saint Denis</v>
          </cell>
          <cell r="I233"/>
          <cell r="J233"/>
          <cell r="K233" t="str">
            <v>Pinot Noir</v>
          </cell>
          <cell r="L233" t="str">
            <v>Rødvin</v>
          </cell>
          <cell r="M233">
            <v>0.75</v>
          </cell>
          <cell r="N233">
            <v>1303.3</v>
          </cell>
          <cell r="O233" t="str">
            <v>LaMarc Wines AS</v>
          </cell>
          <cell r="P233" t="str">
            <v>Skanlog AS</v>
          </cell>
          <cell r="Q233">
            <v>48</v>
          </cell>
          <cell r="R233">
            <v>12</v>
          </cell>
          <cell r="S233">
            <v>6</v>
          </cell>
          <cell r="T233">
            <v>3</v>
          </cell>
          <cell r="U233">
            <v>6</v>
          </cell>
          <cell r="V233">
            <v>3</v>
          </cell>
          <cell r="W233">
            <v>3</v>
          </cell>
          <cell r="X233"/>
          <cell r="Y233">
            <v>3</v>
          </cell>
          <cell r="Z233">
            <v>3</v>
          </cell>
          <cell r="AA233"/>
          <cell r="AB233">
            <v>3</v>
          </cell>
          <cell r="AC233">
            <v>3</v>
          </cell>
          <cell r="AD233">
            <v>3</v>
          </cell>
          <cell r="AE233"/>
          <cell r="AF233"/>
          <cell r="AG233" t="str">
            <v>1 flaske pr kunde</v>
          </cell>
        </row>
        <row r="234">
          <cell r="B234">
            <v>19982901</v>
          </cell>
          <cell r="C234" t="str">
            <v>Dujac</v>
          </cell>
          <cell r="D234" t="str">
            <v>Vosne Romanee 1er Cru Aux Malconsorts</v>
          </cell>
          <cell r="E234">
            <v>2023</v>
          </cell>
          <cell r="F234" t="str">
            <v>Frankrike</v>
          </cell>
          <cell r="G234" t="str">
            <v>Burgund</v>
          </cell>
          <cell r="H234" t="str">
            <v>Vosne-Romanee</v>
          </cell>
          <cell r="I234" t="str">
            <v>Aux Malconsorts</v>
          </cell>
          <cell r="J234" t="str">
            <v>Premier Cru</v>
          </cell>
          <cell r="K234" t="str">
            <v>Pinot Noir</v>
          </cell>
          <cell r="L234" t="str">
            <v>Rødvin</v>
          </cell>
          <cell r="M234">
            <v>0.75</v>
          </cell>
          <cell r="N234">
            <v>3933.7</v>
          </cell>
          <cell r="O234" t="str">
            <v>LaMarc Wines AS</v>
          </cell>
          <cell r="P234" t="str">
            <v>Skanlog AS</v>
          </cell>
          <cell r="Q234">
            <v>12</v>
          </cell>
          <cell r="R234">
            <v>6</v>
          </cell>
          <cell r="S234">
            <v>2</v>
          </cell>
          <cell r="T234"/>
          <cell r="U234">
            <v>2</v>
          </cell>
          <cell r="V234"/>
          <cell r="W234"/>
          <cell r="X234"/>
          <cell r="Y234">
            <v>2</v>
          </cell>
          <cell r="Z234"/>
          <cell r="AA234"/>
          <cell r="AB234"/>
          <cell r="AC234"/>
          <cell r="AD234"/>
          <cell r="AE234"/>
          <cell r="AF234"/>
          <cell r="AG234" t="str">
            <v>1 flaske pr kunde</v>
          </cell>
        </row>
        <row r="235">
          <cell r="B235">
            <v>20335401</v>
          </cell>
          <cell r="C235" t="str">
            <v>Duroche</v>
          </cell>
          <cell r="D235" t="str">
            <v>Gevrey-Chambertin Jeunes Rois</v>
          </cell>
          <cell r="E235">
            <v>2023</v>
          </cell>
          <cell r="F235" t="str">
            <v>Frankrike</v>
          </cell>
          <cell r="G235" t="str">
            <v>Burgund</v>
          </cell>
          <cell r="H235" t="str">
            <v>Gevrey-Chambertin</v>
          </cell>
          <cell r="I235"/>
          <cell r="J235"/>
          <cell r="K235" t="str">
            <v>Pinot Noir</v>
          </cell>
          <cell r="L235" t="str">
            <v>Rødvin</v>
          </cell>
          <cell r="M235">
            <v>0.75</v>
          </cell>
          <cell r="N235">
            <v>1323.4</v>
          </cell>
          <cell r="O235" t="str">
            <v>Moestue Grape Selections AS</v>
          </cell>
          <cell r="P235" t="str">
            <v>Skanlog AS</v>
          </cell>
          <cell r="Q235">
            <v>48</v>
          </cell>
          <cell r="R235">
            <v>12</v>
          </cell>
          <cell r="S235">
            <v>4</v>
          </cell>
          <cell r="T235">
            <v>2</v>
          </cell>
          <cell r="U235">
            <v>4</v>
          </cell>
          <cell r="V235">
            <v>2</v>
          </cell>
          <cell r="W235">
            <v>4</v>
          </cell>
          <cell r="X235">
            <v>6</v>
          </cell>
          <cell r="Y235">
            <v>4</v>
          </cell>
          <cell r="Z235">
            <v>2</v>
          </cell>
          <cell r="AA235">
            <v>2</v>
          </cell>
          <cell r="AB235">
            <v>2</v>
          </cell>
          <cell r="AC235">
            <v>2</v>
          </cell>
          <cell r="AD235">
            <v>2</v>
          </cell>
          <cell r="AE235"/>
          <cell r="AF235"/>
          <cell r="AG235"/>
        </row>
        <row r="236">
          <cell r="B236">
            <v>20217001</v>
          </cell>
          <cell r="C236" t="str">
            <v>Faiveley</v>
          </cell>
          <cell r="D236" t="str">
            <v>Corton Clos de Cortons Faiveley</v>
          </cell>
          <cell r="E236">
            <v>2023</v>
          </cell>
          <cell r="F236" t="str">
            <v>Frankrike</v>
          </cell>
          <cell r="G236" t="str">
            <v>Burgund</v>
          </cell>
          <cell r="H236" t="str">
            <v>Aloxe-Corton/Ladoix/Pernand-Vergelesses</v>
          </cell>
          <cell r="I236" t="str">
            <v xml:space="preserve">Corton  </v>
          </cell>
          <cell r="J236" t="str">
            <v>Grand Cru</v>
          </cell>
          <cell r="K236" t="str">
            <v>Pinot Noir</v>
          </cell>
          <cell r="L236" t="str">
            <v>Rødvin</v>
          </cell>
          <cell r="M236">
            <v>0.75</v>
          </cell>
          <cell r="N236">
            <v>2576.5</v>
          </cell>
          <cell r="O236" t="str">
            <v>Veritable Nordic AS</v>
          </cell>
          <cell r="P236" t="str">
            <v>Skanlog AS</v>
          </cell>
          <cell r="Q236">
            <v>120</v>
          </cell>
          <cell r="R236">
            <v>30</v>
          </cell>
          <cell r="S236">
            <v>12</v>
          </cell>
          <cell r="T236">
            <v>12</v>
          </cell>
          <cell r="U236">
            <v>12</v>
          </cell>
          <cell r="V236">
            <v>6</v>
          </cell>
          <cell r="W236">
            <v>6</v>
          </cell>
          <cell r="X236">
            <v>12</v>
          </cell>
          <cell r="Y236">
            <v>12</v>
          </cell>
          <cell r="Z236"/>
          <cell r="AA236"/>
          <cell r="AB236">
            <v>6</v>
          </cell>
          <cell r="AC236">
            <v>6</v>
          </cell>
          <cell r="AD236">
            <v>6</v>
          </cell>
          <cell r="AE236" t="str">
            <v>x</v>
          </cell>
          <cell r="AF236"/>
          <cell r="AG236"/>
        </row>
        <row r="237">
          <cell r="B237">
            <v>20217901</v>
          </cell>
          <cell r="C237" t="str">
            <v>Faiveley</v>
          </cell>
          <cell r="D237" t="str">
            <v>Chambolle-Musigny Charmes</v>
          </cell>
          <cell r="E237">
            <v>2023</v>
          </cell>
          <cell r="F237" t="str">
            <v>Frankrike</v>
          </cell>
          <cell r="G237" t="str">
            <v>Burgund</v>
          </cell>
          <cell r="H237" t="str">
            <v>Chambolle-Musigny</v>
          </cell>
          <cell r="I237" t="str">
            <v>Charmes</v>
          </cell>
          <cell r="J237" t="str">
            <v>Premier cru</v>
          </cell>
          <cell r="K237" t="str">
            <v>Pinot Noir</v>
          </cell>
          <cell r="L237" t="str">
            <v>Rødvin</v>
          </cell>
          <cell r="M237">
            <v>0.75</v>
          </cell>
          <cell r="N237">
            <v>1399.3</v>
          </cell>
          <cell r="O237" t="str">
            <v>Veritable Nordic AS</v>
          </cell>
          <cell r="P237" t="str">
            <v>Skanlog AS</v>
          </cell>
          <cell r="Q237">
            <v>60</v>
          </cell>
          <cell r="R237">
            <v>12</v>
          </cell>
          <cell r="S237">
            <v>6</v>
          </cell>
          <cell r="T237">
            <v>6</v>
          </cell>
          <cell r="U237">
            <v>6</v>
          </cell>
          <cell r="V237"/>
          <cell r="W237">
            <v>6</v>
          </cell>
          <cell r="X237">
            <v>6</v>
          </cell>
          <cell r="Y237">
            <v>6</v>
          </cell>
          <cell r="Z237">
            <v>6</v>
          </cell>
          <cell r="AA237"/>
          <cell r="AB237"/>
          <cell r="AC237"/>
          <cell r="AD237">
            <v>6</v>
          </cell>
          <cell r="AE237"/>
          <cell r="AF237" t="str">
            <v>x</v>
          </cell>
          <cell r="AG237"/>
        </row>
        <row r="238">
          <cell r="B238">
            <v>20218101</v>
          </cell>
          <cell r="C238" t="str">
            <v>Faiveley</v>
          </cell>
          <cell r="D238" t="str">
            <v>Charmes-Chambertin</v>
          </cell>
          <cell r="E238">
            <v>2023</v>
          </cell>
          <cell r="F238" t="str">
            <v>Frankrike</v>
          </cell>
          <cell r="G238" t="str">
            <v>Burgund</v>
          </cell>
          <cell r="H238" t="str">
            <v>Chambolle-Musigny</v>
          </cell>
          <cell r="I238" t="str">
            <v>Charmes-Chambertin</v>
          </cell>
          <cell r="J238" t="str">
            <v>Grand Cru</v>
          </cell>
          <cell r="K238" t="str">
            <v>Pinot Noir</v>
          </cell>
          <cell r="L238" t="str">
            <v>Rødvin</v>
          </cell>
          <cell r="M238">
            <v>0.75</v>
          </cell>
          <cell r="N238">
            <v>2625.6</v>
          </cell>
          <cell r="O238" t="str">
            <v>Veritable Nordic AS</v>
          </cell>
          <cell r="P238" t="str">
            <v>Skanlog AS</v>
          </cell>
          <cell r="Q238">
            <v>48</v>
          </cell>
          <cell r="R238">
            <v>6</v>
          </cell>
          <cell r="S238">
            <v>6</v>
          </cell>
          <cell r="T238">
            <v>6</v>
          </cell>
          <cell r="U238">
            <v>6</v>
          </cell>
          <cell r="V238">
            <v>2</v>
          </cell>
          <cell r="W238">
            <v>6</v>
          </cell>
          <cell r="X238"/>
          <cell r="Y238">
            <v>6</v>
          </cell>
          <cell r="Z238">
            <v>2</v>
          </cell>
          <cell r="AA238"/>
          <cell r="AB238"/>
          <cell r="AC238">
            <v>2</v>
          </cell>
          <cell r="AD238">
            <v>6</v>
          </cell>
          <cell r="AE238"/>
          <cell r="AF238"/>
          <cell r="AG238"/>
        </row>
        <row r="239">
          <cell r="B239">
            <v>20217701</v>
          </cell>
          <cell r="C239" t="str">
            <v>Faiveley</v>
          </cell>
          <cell r="D239" t="str">
            <v>Chambolle-Musigny Combe d'Orveau</v>
          </cell>
          <cell r="E239">
            <v>2023</v>
          </cell>
          <cell r="F239" t="str">
            <v>Frankrike</v>
          </cell>
          <cell r="G239" t="str">
            <v>Burgund</v>
          </cell>
          <cell r="H239" t="str">
            <v>Chambolle-Musigny</v>
          </cell>
          <cell r="I239" t="str">
            <v>Combe d'Orveau</v>
          </cell>
          <cell r="J239" t="str">
            <v>Premier cru</v>
          </cell>
          <cell r="K239" t="str">
            <v>Pinot Noir</v>
          </cell>
          <cell r="L239" t="str">
            <v>Rødvin</v>
          </cell>
          <cell r="M239">
            <v>0.75</v>
          </cell>
          <cell r="N239">
            <v>1644.6</v>
          </cell>
          <cell r="O239" t="str">
            <v>Veritable Nordic AS</v>
          </cell>
          <cell r="P239" t="str">
            <v>Skanlog AS</v>
          </cell>
          <cell r="Q239">
            <v>36</v>
          </cell>
          <cell r="R239">
            <v>6</v>
          </cell>
          <cell r="S239">
            <v>6</v>
          </cell>
          <cell r="T239">
            <v>6</v>
          </cell>
          <cell r="U239">
            <v>6</v>
          </cell>
          <cell r="V239"/>
          <cell r="W239"/>
          <cell r="X239"/>
          <cell r="Y239">
            <v>6</v>
          </cell>
          <cell r="Z239"/>
          <cell r="AA239"/>
          <cell r="AB239"/>
          <cell r="AC239"/>
          <cell r="AD239">
            <v>6</v>
          </cell>
          <cell r="AE239"/>
          <cell r="AF239"/>
          <cell r="AG239"/>
        </row>
        <row r="240">
          <cell r="B240">
            <v>20218201</v>
          </cell>
          <cell r="C240" t="str">
            <v>Faiveley</v>
          </cell>
          <cell r="D240" t="str">
            <v>Chambolle-Musigny Fuees</v>
          </cell>
          <cell r="E240">
            <v>2023</v>
          </cell>
          <cell r="F240" t="str">
            <v>Frankrike</v>
          </cell>
          <cell r="G240" t="str">
            <v>Burgund</v>
          </cell>
          <cell r="H240" t="str">
            <v>Chambolle-Musigny</v>
          </cell>
          <cell r="I240" t="str">
            <v>Fuees</v>
          </cell>
          <cell r="J240" t="str">
            <v>Premier cru</v>
          </cell>
          <cell r="K240" t="str">
            <v>Pinot Noir</v>
          </cell>
          <cell r="L240" t="str">
            <v>Rødvin</v>
          </cell>
          <cell r="M240">
            <v>0.75</v>
          </cell>
          <cell r="N240">
            <v>1644.6</v>
          </cell>
          <cell r="O240" t="str">
            <v>Veritable Nordic AS</v>
          </cell>
          <cell r="P240" t="str">
            <v>Skanlog AS</v>
          </cell>
          <cell r="Q240">
            <v>36</v>
          </cell>
          <cell r="R240">
            <v>12</v>
          </cell>
          <cell r="S240">
            <v>6</v>
          </cell>
          <cell r="T240"/>
          <cell r="U240">
            <v>6</v>
          </cell>
          <cell r="V240"/>
          <cell r="W240">
            <v>6</v>
          </cell>
          <cell r="X240"/>
          <cell r="Y240">
            <v>6</v>
          </cell>
          <cell r="Z240"/>
          <cell r="AA240"/>
          <cell r="AB240"/>
          <cell r="AC240"/>
          <cell r="AD240"/>
          <cell r="AE240" t="str">
            <v>x</v>
          </cell>
          <cell r="AF240"/>
          <cell r="AG240"/>
        </row>
        <row r="241">
          <cell r="B241">
            <v>20217201</v>
          </cell>
          <cell r="C241" t="str">
            <v>Faiveley</v>
          </cell>
          <cell r="D241" t="str">
            <v>Musigny</v>
          </cell>
          <cell r="E241">
            <v>2023</v>
          </cell>
          <cell r="F241" t="str">
            <v>Frankrike</v>
          </cell>
          <cell r="G241" t="str">
            <v>Burgund</v>
          </cell>
          <cell r="H241" t="str">
            <v>Chambolle-Musigny</v>
          </cell>
          <cell r="I241" t="str">
            <v>Musigny</v>
          </cell>
          <cell r="J241" t="str">
            <v>Grand Cru</v>
          </cell>
          <cell r="K241" t="str">
            <v>Pinot Noir</v>
          </cell>
          <cell r="L241" t="str">
            <v>Rødvin</v>
          </cell>
          <cell r="M241">
            <v>0.75</v>
          </cell>
          <cell r="N241">
            <v>21175</v>
          </cell>
          <cell r="O241" t="str">
            <v>Veritable Nordic AS</v>
          </cell>
          <cell r="P241" t="str">
            <v>Skanlog AS</v>
          </cell>
          <cell r="Q241">
            <v>6</v>
          </cell>
          <cell r="R241">
            <v>2</v>
          </cell>
          <cell r="S241">
            <v>1</v>
          </cell>
          <cell r="T241"/>
          <cell r="U241">
            <v>1</v>
          </cell>
          <cell r="V241"/>
          <cell r="W241"/>
          <cell r="X241"/>
          <cell r="Y241">
            <v>2</v>
          </cell>
          <cell r="Z241"/>
          <cell r="AA241"/>
          <cell r="AB241"/>
          <cell r="AC241"/>
          <cell r="AD241"/>
          <cell r="AE241"/>
          <cell r="AF241"/>
          <cell r="AG241" t="str">
            <v>1 flaske pr kunde</v>
          </cell>
        </row>
        <row r="242">
          <cell r="B242">
            <v>20217101</v>
          </cell>
          <cell r="C242" t="str">
            <v>Faiveley</v>
          </cell>
          <cell r="D242" t="str">
            <v>Echezeaux En Orveaux</v>
          </cell>
          <cell r="E242">
            <v>2023</v>
          </cell>
          <cell r="F242" t="str">
            <v>Frankrike</v>
          </cell>
          <cell r="G242" t="str">
            <v>Burgund</v>
          </cell>
          <cell r="H242" t="str">
            <v>Flagey-Echezeaux</v>
          </cell>
          <cell r="I242" t="str">
            <v>Echezeaux</v>
          </cell>
          <cell r="J242" t="str">
            <v>Grand Cru</v>
          </cell>
          <cell r="K242" t="str">
            <v>Pinot Noir</v>
          </cell>
          <cell r="L242" t="str">
            <v>Rødvin</v>
          </cell>
          <cell r="M242">
            <v>0.75</v>
          </cell>
          <cell r="N242">
            <v>2821.8</v>
          </cell>
          <cell r="O242" t="str">
            <v>Veritable Nordic AS</v>
          </cell>
          <cell r="P242" t="str">
            <v>Skanlog AS</v>
          </cell>
          <cell r="Q242">
            <v>36</v>
          </cell>
          <cell r="R242">
            <v>6</v>
          </cell>
          <cell r="S242">
            <v>6</v>
          </cell>
          <cell r="T242">
            <v>6</v>
          </cell>
          <cell r="U242">
            <v>6</v>
          </cell>
          <cell r="V242"/>
          <cell r="W242"/>
          <cell r="X242"/>
          <cell r="Y242">
            <v>6</v>
          </cell>
          <cell r="Z242"/>
          <cell r="AA242"/>
          <cell r="AB242"/>
          <cell r="AC242"/>
          <cell r="AD242">
            <v>6</v>
          </cell>
          <cell r="AE242"/>
          <cell r="AF242"/>
          <cell r="AG242"/>
        </row>
        <row r="243">
          <cell r="B243">
            <v>20216901</v>
          </cell>
          <cell r="C243" t="str">
            <v>Faiveley</v>
          </cell>
          <cell r="D243" t="str">
            <v>Gevrey-Chambertin Cazetiers</v>
          </cell>
          <cell r="E243">
            <v>2023</v>
          </cell>
          <cell r="F243" t="str">
            <v>Frankrike</v>
          </cell>
          <cell r="G243" t="str">
            <v>Burgund</v>
          </cell>
          <cell r="H243" t="str">
            <v>Gevrey-Chambertin</v>
          </cell>
          <cell r="I243" t="str">
            <v>Cazetiers</v>
          </cell>
          <cell r="J243" t="str">
            <v>Premier cru</v>
          </cell>
          <cell r="K243" t="str">
            <v>Pinot Noir</v>
          </cell>
          <cell r="L243" t="str">
            <v>Rødvin</v>
          </cell>
          <cell r="M243">
            <v>0.75</v>
          </cell>
          <cell r="N243">
            <v>1595.5</v>
          </cell>
          <cell r="O243" t="str">
            <v>Veritable Nordic AS</v>
          </cell>
          <cell r="P243" t="str">
            <v>Skanlog AS</v>
          </cell>
          <cell r="Q243">
            <v>120</v>
          </cell>
          <cell r="R243">
            <v>24</v>
          </cell>
          <cell r="S243">
            <v>12</v>
          </cell>
          <cell r="T243">
            <v>6</v>
          </cell>
          <cell r="U243">
            <v>12</v>
          </cell>
          <cell r="V243">
            <v>6</v>
          </cell>
          <cell r="W243">
            <v>6</v>
          </cell>
          <cell r="X243">
            <v>6</v>
          </cell>
          <cell r="Y243">
            <v>18</v>
          </cell>
          <cell r="Z243">
            <v>6</v>
          </cell>
          <cell r="AA243">
            <v>6</v>
          </cell>
          <cell r="AB243">
            <v>6</v>
          </cell>
          <cell r="AC243">
            <v>6</v>
          </cell>
          <cell r="AD243">
            <v>6</v>
          </cell>
          <cell r="AE243"/>
          <cell r="AF243" t="str">
            <v>x</v>
          </cell>
          <cell r="AG243"/>
        </row>
        <row r="244">
          <cell r="B244">
            <v>20217501</v>
          </cell>
          <cell r="C244" t="str">
            <v>Faiveley</v>
          </cell>
          <cell r="D244" t="str">
            <v>Chambertin Clos de Beze</v>
          </cell>
          <cell r="E244">
            <v>2023</v>
          </cell>
          <cell r="F244" t="str">
            <v>Frankrike</v>
          </cell>
          <cell r="G244" t="str">
            <v>Burgund</v>
          </cell>
          <cell r="H244" t="str">
            <v>Gevrey-Chambertin</v>
          </cell>
          <cell r="I244" t="str">
            <v>Chambertin Clos de Beze</v>
          </cell>
          <cell r="J244" t="str">
            <v>Grand Cru</v>
          </cell>
          <cell r="K244" t="str">
            <v>Pinot Noir</v>
          </cell>
          <cell r="L244" t="str">
            <v>Rødvin</v>
          </cell>
          <cell r="M244">
            <v>0.75</v>
          </cell>
          <cell r="N244">
            <v>5018</v>
          </cell>
          <cell r="O244" t="str">
            <v>Veritable Nordic AS</v>
          </cell>
          <cell r="P244" t="str">
            <v>Skanlog AS</v>
          </cell>
          <cell r="Q244">
            <v>6</v>
          </cell>
          <cell r="R244">
            <v>2</v>
          </cell>
          <cell r="S244">
            <v>1</v>
          </cell>
          <cell r="T244"/>
          <cell r="U244">
            <v>1</v>
          </cell>
          <cell r="V244"/>
          <cell r="W244">
            <v>1</v>
          </cell>
          <cell r="X244"/>
          <cell r="Y244">
            <v>1</v>
          </cell>
          <cell r="Z244"/>
          <cell r="AA244"/>
          <cell r="AB244"/>
          <cell r="AC244"/>
          <cell r="AD244"/>
          <cell r="AE244"/>
          <cell r="AF244"/>
          <cell r="AG244"/>
        </row>
        <row r="245">
          <cell r="B245">
            <v>20217601</v>
          </cell>
          <cell r="C245" t="str">
            <v>Faiveley</v>
          </cell>
          <cell r="D245" t="str">
            <v>Latricieres-Chambertin</v>
          </cell>
          <cell r="E245">
            <v>2023</v>
          </cell>
          <cell r="F245" t="str">
            <v>Frankrike</v>
          </cell>
          <cell r="G245" t="str">
            <v>Burgund</v>
          </cell>
          <cell r="H245" t="str">
            <v>Gevrey-Chambertin</v>
          </cell>
          <cell r="I245" t="str">
            <v>Latricieres-Chambertin</v>
          </cell>
          <cell r="J245" t="str">
            <v>Grand Cru</v>
          </cell>
          <cell r="K245" t="str">
            <v>Pinot Noir</v>
          </cell>
          <cell r="L245" t="str">
            <v>Rødvin</v>
          </cell>
          <cell r="M245">
            <v>0.75</v>
          </cell>
          <cell r="N245">
            <v>3229.4</v>
          </cell>
          <cell r="O245" t="str">
            <v>Veritable Nordic AS</v>
          </cell>
          <cell r="P245" t="str">
            <v>Skanlog AS</v>
          </cell>
          <cell r="Q245">
            <v>18</v>
          </cell>
          <cell r="R245">
            <v>3</v>
          </cell>
          <cell r="S245">
            <v>3</v>
          </cell>
          <cell r="T245">
            <v>2</v>
          </cell>
          <cell r="U245">
            <v>3</v>
          </cell>
          <cell r="V245"/>
          <cell r="W245">
            <v>2</v>
          </cell>
          <cell r="X245"/>
          <cell r="Y245">
            <v>3</v>
          </cell>
          <cell r="Z245"/>
          <cell r="AA245"/>
          <cell r="AB245"/>
          <cell r="AC245"/>
          <cell r="AD245">
            <v>2</v>
          </cell>
          <cell r="AE245"/>
          <cell r="AF245"/>
          <cell r="AG245"/>
        </row>
        <row r="246">
          <cell r="B246">
            <v>20218301</v>
          </cell>
          <cell r="C246" t="str">
            <v>Faiveley</v>
          </cell>
          <cell r="D246" t="str">
            <v>Gevrey-Chambertin Lavaux St.-Jacques</v>
          </cell>
          <cell r="E246">
            <v>2023</v>
          </cell>
          <cell r="F246" t="str">
            <v>Frankrike</v>
          </cell>
          <cell r="G246" t="str">
            <v>Burgund</v>
          </cell>
          <cell r="H246" t="str">
            <v>Gevrey-Chambertin</v>
          </cell>
          <cell r="I246" t="str">
            <v>Lavaux St.-Jacques</v>
          </cell>
          <cell r="J246" t="str">
            <v>Premier cru</v>
          </cell>
          <cell r="K246" t="str">
            <v>Pinot Noir</v>
          </cell>
          <cell r="L246" t="str">
            <v>Rødvin</v>
          </cell>
          <cell r="M246">
            <v>0.75</v>
          </cell>
          <cell r="N246">
            <v>1497.4</v>
          </cell>
          <cell r="O246" t="str">
            <v>Veritable Nordic AS</v>
          </cell>
          <cell r="P246" t="str">
            <v>Skanlog AS</v>
          </cell>
          <cell r="Q246">
            <v>180</v>
          </cell>
          <cell r="R246">
            <v>24</v>
          </cell>
          <cell r="S246">
            <v>18</v>
          </cell>
          <cell r="T246">
            <v>12</v>
          </cell>
          <cell r="U246">
            <v>18</v>
          </cell>
          <cell r="V246">
            <v>12</v>
          </cell>
          <cell r="W246">
            <v>18</v>
          </cell>
          <cell r="X246">
            <v>24</v>
          </cell>
          <cell r="Y246">
            <v>24</v>
          </cell>
          <cell r="Z246">
            <v>6</v>
          </cell>
          <cell r="AA246"/>
          <cell r="AB246">
            <v>6</v>
          </cell>
          <cell r="AC246">
            <v>6</v>
          </cell>
          <cell r="AD246">
            <v>12</v>
          </cell>
          <cell r="AE246"/>
          <cell r="AF246"/>
          <cell r="AG246"/>
        </row>
        <row r="247">
          <cell r="B247">
            <v>20217401</v>
          </cell>
          <cell r="C247" t="str">
            <v>Faiveley</v>
          </cell>
          <cell r="D247" t="str">
            <v>Mazis-Chambertin</v>
          </cell>
          <cell r="E247">
            <v>2023</v>
          </cell>
          <cell r="F247" t="str">
            <v>Frankrike</v>
          </cell>
          <cell r="G247" t="str">
            <v>Burgund</v>
          </cell>
          <cell r="H247" t="str">
            <v>Gevrey-Chambertin</v>
          </cell>
          <cell r="I247" t="str">
            <v>Mazis-Chambertin</v>
          </cell>
          <cell r="J247" t="str">
            <v>Grand Cru</v>
          </cell>
          <cell r="K247" t="str">
            <v>Pinot Noir</v>
          </cell>
          <cell r="L247" t="str">
            <v>Rødvin</v>
          </cell>
          <cell r="M247">
            <v>0.75</v>
          </cell>
          <cell r="N247">
            <v>3229.4</v>
          </cell>
          <cell r="O247" t="str">
            <v>Veritable Nordic AS</v>
          </cell>
          <cell r="P247" t="str">
            <v>Skanlog AS</v>
          </cell>
          <cell r="Q247">
            <v>24</v>
          </cell>
          <cell r="R247">
            <v>3</v>
          </cell>
          <cell r="S247">
            <v>3</v>
          </cell>
          <cell r="T247">
            <v>2</v>
          </cell>
          <cell r="U247">
            <v>3</v>
          </cell>
          <cell r="V247">
            <v>2</v>
          </cell>
          <cell r="W247">
            <v>3</v>
          </cell>
          <cell r="X247">
            <v>6</v>
          </cell>
          <cell r="Y247"/>
          <cell r="Z247"/>
          <cell r="AA247"/>
          <cell r="AB247">
            <v>2</v>
          </cell>
          <cell r="AC247"/>
          <cell r="AD247"/>
          <cell r="AE247"/>
          <cell r="AF247"/>
          <cell r="AG247"/>
        </row>
        <row r="248">
          <cell r="B248">
            <v>20218401</v>
          </cell>
          <cell r="C248" t="str">
            <v>Faiveley</v>
          </cell>
          <cell r="D248" t="str">
            <v>Mercurey Clos du Roy La Favorite</v>
          </cell>
          <cell r="E248">
            <v>2023</v>
          </cell>
          <cell r="F248" t="str">
            <v>Frankrike</v>
          </cell>
          <cell r="G248" t="str">
            <v>Burgund</v>
          </cell>
          <cell r="H248" t="str">
            <v>Mercurey</v>
          </cell>
          <cell r="I248" t="str">
            <v>Clos du Roy</v>
          </cell>
          <cell r="J248" t="str">
            <v>Premier cru</v>
          </cell>
          <cell r="K248" t="str">
            <v>Pinot Noir</v>
          </cell>
          <cell r="L248" t="str">
            <v>Rødvin</v>
          </cell>
          <cell r="M248">
            <v>0.75</v>
          </cell>
          <cell r="N248">
            <v>732.1</v>
          </cell>
          <cell r="O248" t="str">
            <v>Veritable Nordic AS</v>
          </cell>
          <cell r="P248" t="str">
            <v>Skanlog AS</v>
          </cell>
          <cell r="Q248">
            <v>66</v>
          </cell>
          <cell r="R248">
            <v>18</v>
          </cell>
          <cell r="S248">
            <v>6</v>
          </cell>
          <cell r="T248">
            <v>3</v>
          </cell>
          <cell r="U248">
            <v>6</v>
          </cell>
          <cell r="V248">
            <v>3</v>
          </cell>
          <cell r="W248">
            <v>3</v>
          </cell>
          <cell r="X248">
            <v>6</v>
          </cell>
          <cell r="Y248">
            <v>6</v>
          </cell>
          <cell r="Z248">
            <v>3</v>
          </cell>
          <cell r="AA248">
            <v>3</v>
          </cell>
          <cell r="AB248">
            <v>3</v>
          </cell>
          <cell r="AC248">
            <v>3</v>
          </cell>
          <cell r="AD248">
            <v>3</v>
          </cell>
          <cell r="AE248" t="str">
            <v>x</v>
          </cell>
          <cell r="AF248"/>
          <cell r="AG248"/>
        </row>
        <row r="249">
          <cell r="B249">
            <v>20217301</v>
          </cell>
          <cell r="C249" t="str">
            <v>Faiveley</v>
          </cell>
          <cell r="D249" t="str">
            <v>Nuits-Saint-Georges Damodes</v>
          </cell>
          <cell r="E249">
            <v>2023</v>
          </cell>
          <cell r="F249" t="str">
            <v>Frankrike</v>
          </cell>
          <cell r="G249" t="str">
            <v>Burgund</v>
          </cell>
          <cell r="H249" t="str">
            <v>Nuits-Saint-Georges</v>
          </cell>
          <cell r="I249" t="str">
            <v>Damodes</v>
          </cell>
          <cell r="J249" t="str">
            <v>Premier cru</v>
          </cell>
          <cell r="K249" t="str">
            <v>Pinot Noir</v>
          </cell>
          <cell r="L249" t="str">
            <v>Rødvin</v>
          </cell>
          <cell r="M249">
            <v>0.75</v>
          </cell>
          <cell r="N249">
            <v>1203.0999999999999</v>
          </cell>
          <cell r="O249" t="str">
            <v>Veritable Nordic AS</v>
          </cell>
          <cell r="P249" t="str">
            <v>Skanlog AS</v>
          </cell>
          <cell r="Q249">
            <v>60</v>
          </cell>
          <cell r="R249">
            <v>12</v>
          </cell>
          <cell r="S249">
            <v>6</v>
          </cell>
          <cell r="T249">
            <v>3</v>
          </cell>
          <cell r="U249">
            <v>6</v>
          </cell>
          <cell r="V249">
            <v>3</v>
          </cell>
          <cell r="W249">
            <v>3</v>
          </cell>
          <cell r="X249">
            <v>6</v>
          </cell>
          <cell r="Y249">
            <v>6</v>
          </cell>
          <cell r="Z249">
            <v>3</v>
          </cell>
          <cell r="AA249">
            <v>3</v>
          </cell>
          <cell r="AB249">
            <v>3</v>
          </cell>
          <cell r="AC249">
            <v>3</v>
          </cell>
          <cell r="AD249">
            <v>3</v>
          </cell>
          <cell r="AE249"/>
          <cell r="AF249"/>
          <cell r="AG249"/>
        </row>
        <row r="250">
          <cell r="B250">
            <v>20218001</v>
          </cell>
          <cell r="C250" t="str">
            <v>Faiveley</v>
          </cell>
          <cell r="D250" t="str">
            <v>Nuits-Saint-Georges Les Saint Georges</v>
          </cell>
          <cell r="E250">
            <v>2023</v>
          </cell>
          <cell r="F250" t="str">
            <v>Frankrike</v>
          </cell>
          <cell r="G250" t="str">
            <v>Burgund</v>
          </cell>
          <cell r="H250" t="str">
            <v>Nuits-Saint-Georges</v>
          </cell>
          <cell r="I250" t="str">
            <v>Les Saint Georges</v>
          </cell>
          <cell r="J250" t="str">
            <v>Premier cru</v>
          </cell>
          <cell r="K250" t="str">
            <v>Pinot Noir</v>
          </cell>
          <cell r="L250" t="str">
            <v>Rødvin</v>
          </cell>
          <cell r="M250">
            <v>0.75</v>
          </cell>
          <cell r="N250">
            <v>1644.6</v>
          </cell>
          <cell r="O250" t="str">
            <v>Veritable Nordic AS</v>
          </cell>
          <cell r="P250" t="str">
            <v>Skanlog AS</v>
          </cell>
          <cell r="Q250">
            <v>24</v>
          </cell>
          <cell r="R250">
            <v>6</v>
          </cell>
          <cell r="S250">
            <v>2</v>
          </cell>
          <cell r="T250"/>
          <cell r="U250">
            <v>2</v>
          </cell>
          <cell r="V250">
            <v>2</v>
          </cell>
          <cell r="W250">
            <v>2</v>
          </cell>
          <cell r="X250"/>
          <cell r="Y250">
            <v>2</v>
          </cell>
          <cell r="Z250">
            <v>2</v>
          </cell>
          <cell r="AA250"/>
          <cell r="AB250">
            <v>2</v>
          </cell>
          <cell r="AC250">
            <v>2</v>
          </cell>
          <cell r="AD250">
            <v>2</v>
          </cell>
          <cell r="AE250"/>
          <cell r="AF250"/>
          <cell r="AG250"/>
        </row>
        <row r="251">
          <cell r="B251">
            <v>20217801</v>
          </cell>
          <cell r="C251" t="str">
            <v>Faiveley</v>
          </cell>
          <cell r="D251" t="str">
            <v>Clos de Vougeot</v>
          </cell>
          <cell r="E251">
            <v>2023</v>
          </cell>
          <cell r="F251" t="str">
            <v>Frankrike</v>
          </cell>
          <cell r="G251" t="str">
            <v>Burgund</v>
          </cell>
          <cell r="H251" t="str">
            <v>Vougeot</v>
          </cell>
          <cell r="I251" t="str">
            <v>Clos de Vougeot</v>
          </cell>
          <cell r="J251" t="str">
            <v>Grand Cru</v>
          </cell>
          <cell r="K251" t="str">
            <v>Pinot Noir</v>
          </cell>
          <cell r="L251" t="str">
            <v>Rødvin</v>
          </cell>
          <cell r="M251">
            <v>0.75</v>
          </cell>
          <cell r="N251">
            <v>2821.8</v>
          </cell>
          <cell r="O251" t="str">
            <v>Veritable Nordic AS</v>
          </cell>
          <cell r="P251" t="str">
            <v>Skanlog AS</v>
          </cell>
          <cell r="Q251">
            <v>24</v>
          </cell>
          <cell r="R251">
            <v>3</v>
          </cell>
          <cell r="S251">
            <v>3</v>
          </cell>
          <cell r="T251">
            <v>2</v>
          </cell>
          <cell r="U251">
            <v>3</v>
          </cell>
          <cell r="V251">
            <v>2</v>
          </cell>
          <cell r="W251">
            <v>2</v>
          </cell>
          <cell r="X251"/>
          <cell r="Y251">
            <v>3</v>
          </cell>
          <cell r="Z251">
            <v>2</v>
          </cell>
          <cell r="AA251"/>
          <cell r="AB251"/>
          <cell r="AC251">
            <v>2</v>
          </cell>
          <cell r="AD251">
            <v>2</v>
          </cell>
          <cell r="AE251"/>
          <cell r="AF251"/>
          <cell r="AG251"/>
        </row>
        <row r="252">
          <cell r="B252">
            <v>20272001</v>
          </cell>
          <cell r="C252" t="str">
            <v>Fontaine-Gagnard</v>
          </cell>
          <cell r="D252" t="str">
            <v>Chassagne-Montrachet</v>
          </cell>
          <cell r="E252">
            <v>2023</v>
          </cell>
          <cell r="F252" t="str">
            <v>Frankrike</v>
          </cell>
          <cell r="G252" t="str">
            <v>Burgund</v>
          </cell>
          <cell r="H252" t="str">
            <v>Chassagne-Montrachet</v>
          </cell>
          <cell r="I252"/>
          <cell r="J252"/>
          <cell r="K252" t="str">
            <v>Chardonnay</v>
          </cell>
          <cell r="L252" t="str">
            <v>Hvitvin</v>
          </cell>
          <cell r="M252">
            <v>0.75</v>
          </cell>
          <cell r="N252">
            <v>720.2</v>
          </cell>
          <cell r="O252" t="str">
            <v>Robert Prizelius AS</v>
          </cell>
          <cell r="P252" t="str">
            <v>Vinhuset AS - Oslo</v>
          </cell>
          <cell r="Q252">
            <v>96</v>
          </cell>
          <cell r="R252">
            <v>18</v>
          </cell>
          <cell r="S252">
            <v>12</v>
          </cell>
          <cell r="T252">
            <v>6</v>
          </cell>
          <cell r="U252">
            <v>12</v>
          </cell>
          <cell r="V252">
            <v>6</v>
          </cell>
          <cell r="W252">
            <v>6</v>
          </cell>
          <cell r="X252"/>
          <cell r="Y252">
            <v>12</v>
          </cell>
          <cell r="Z252">
            <v>6</v>
          </cell>
          <cell r="AA252">
            <v>6</v>
          </cell>
          <cell r="AB252">
            <v>6</v>
          </cell>
          <cell r="AC252">
            <v>6</v>
          </cell>
          <cell r="AD252"/>
          <cell r="AE252"/>
          <cell r="AF252"/>
          <cell r="AG252"/>
        </row>
        <row r="253">
          <cell r="B253">
            <v>20271201</v>
          </cell>
          <cell r="C253" t="str">
            <v>Fontaine-Gagnard</v>
          </cell>
          <cell r="D253" t="str">
            <v>Chassagne-Montrachet Caillerets</v>
          </cell>
          <cell r="E253">
            <v>2023</v>
          </cell>
          <cell r="F253" t="str">
            <v>Frankrike</v>
          </cell>
          <cell r="G253" t="str">
            <v>Burgund</v>
          </cell>
          <cell r="H253" t="str">
            <v>Chassagne-Montrachet</v>
          </cell>
          <cell r="I253"/>
          <cell r="J253" t="str">
            <v>Premier cru</v>
          </cell>
          <cell r="K253" t="str">
            <v>Chardonnay</v>
          </cell>
          <cell r="L253" t="str">
            <v>Hvitvin</v>
          </cell>
          <cell r="M253">
            <v>0.75</v>
          </cell>
          <cell r="N253">
            <v>1252.5</v>
          </cell>
          <cell r="O253" t="str">
            <v>Robert Prizelius AS</v>
          </cell>
          <cell r="P253" t="str">
            <v>Vinhuset AS - Oslo</v>
          </cell>
          <cell r="Q253">
            <v>84</v>
          </cell>
          <cell r="R253">
            <v>18</v>
          </cell>
          <cell r="S253"/>
          <cell r="T253"/>
          <cell r="U253">
            <v>6</v>
          </cell>
          <cell r="V253">
            <v>12</v>
          </cell>
          <cell r="W253">
            <v>6</v>
          </cell>
          <cell r="X253"/>
          <cell r="Y253">
            <v>18</v>
          </cell>
          <cell r="Z253">
            <v>6</v>
          </cell>
          <cell r="AA253">
            <v>6</v>
          </cell>
          <cell r="AB253">
            <v>6</v>
          </cell>
          <cell r="AC253">
            <v>6</v>
          </cell>
          <cell r="AD253"/>
          <cell r="AE253"/>
          <cell r="AF253"/>
          <cell r="AG253"/>
        </row>
        <row r="254">
          <cell r="B254">
            <v>20271401</v>
          </cell>
          <cell r="C254" t="str">
            <v>Fontaine-Gagnard</v>
          </cell>
          <cell r="D254" t="str">
            <v>Chassagne-Montrachet Morgeot</v>
          </cell>
          <cell r="E254">
            <v>2023</v>
          </cell>
          <cell r="F254" t="str">
            <v>Frankrike</v>
          </cell>
          <cell r="G254" t="str">
            <v>Burgund</v>
          </cell>
          <cell r="H254" t="str">
            <v>Chassagne-Montrachet</v>
          </cell>
          <cell r="I254"/>
          <cell r="J254" t="str">
            <v>Premier cru</v>
          </cell>
          <cell r="K254" t="str">
            <v>Chardonnay</v>
          </cell>
          <cell r="L254" t="str">
            <v>Hvitvin</v>
          </cell>
          <cell r="M254">
            <v>0.75</v>
          </cell>
          <cell r="N254">
            <v>956.9</v>
          </cell>
          <cell r="O254" t="str">
            <v>Robert Prizelius AS</v>
          </cell>
          <cell r="P254" t="str">
            <v>Vinhuset AS - Oslo</v>
          </cell>
          <cell r="Q254">
            <v>204</v>
          </cell>
          <cell r="R254">
            <v>42</v>
          </cell>
          <cell r="S254">
            <v>18</v>
          </cell>
          <cell r="T254">
            <v>12</v>
          </cell>
          <cell r="U254">
            <v>18</v>
          </cell>
          <cell r="V254">
            <v>18</v>
          </cell>
          <cell r="W254">
            <v>12</v>
          </cell>
          <cell r="X254">
            <v>6</v>
          </cell>
          <cell r="Y254">
            <v>36</v>
          </cell>
          <cell r="Z254">
            <v>6</v>
          </cell>
          <cell r="AA254">
            <v>6</v>
          </cell>
          <cell r="AB254">
            <v>6</v>
          </cell>
          <cell r="AC254">
            <v>12</v>
          </cell>
          <cell r="AD254">
            <v>12</v>
          </cell>
          <cell r="AE254" t="str">
            <v>x</v>
          </cell>
          <cell r="AF254"/>
          <cell r="AG254"/>
        </row>
        <row r="255">
          <cell r="B255">
            <v>20271301</v>
          </cell>
          <cell r="C255" t="str">
            <v>Fontaine-Gagnard</v>
          </cell>
          <cell r="D255" t="str">
            <v>Chassagne-Montrachet Maltroie</v>
          </cell>
          <cell r="E255">
            <v>2023</v>
          </cell>
          <cell r="F255" t="str">
            <v>Frankrike</v>
          </cell>
          <cell r="G255" t="str">
            <v>Burgund</v>
          </cell>
          <cell r="H255" t="str">
            <v>Chassagne-Montrachet</v>
          </cell>
          <cell r="I255"/>
          <cell r="J255" t="str">
            <v>Premier cru</v>
          </cell>
          <cell r="K255" t="str">
            <v>Chardonnay</v>
          </cell>
          <cell r="L255" t="str">
            <v>Hvitvin</v>
          </cell>
          <cell r="M255">
            <v>0.75</v>
          </cell>
          <cell r="N255">
            <v>956.9</v>
          </cell>
          <cell r="O255" t="str">
            <v>Robert Prizelius AS</v>
          </cell>
          <cell r="P255" t="str">
            <v>Vinhuset AS - Oslo</v>
          </cell>
          <cell r="Q255">
            <v>312</v>
          </cell>
          <cell r="R255">
            <v>60</v>
          </cell>
          <cell r="S255">
            <v>30</v>
          </cell>
          <cell r="T255">
            <v>24</v>
          </cell>
          <cell r="U255">
            <v>30</v>
          </cell>
          <cell r="V255">
            <v>24</v>
          </cell>
          <cell r="W255">
            <v>24</v>
          </cell>
          <cell r="X255">
            <v>18</v>
          </cell>
          <cell r="Y255">
            <v>48</v>
          </cell>
          <cell r="Z255">
            <v>12</v>
          </cell>
          <cell r="AA255">
            <v>6</v>
          </cell>
          <cell r="AB255">
            <v>12</v>
          </cell>
          <cell r="AC255">
            <v>12</v>
          </cell>
          <cell r="AD255">
            <v>12</v>
          </cell>
          <cell r="AE255"/>
          <cell r="AF255" t="str">
            <v>x</v>
          </cell>
          <cell r="AG255"/>
        </row>
        <row r="256">
          <cell r="B256">
            <v>20271501</v>
          </cell>
          <cell r="C256" t="str">
            <v>Fontaine-Gagnard</v>
          </cell>
          <cell r="D256" t="str">
            <v>Chassagne-Montrachet Boudriotte</v>
          </cell>
          <cell r="E256">
            <v>2023</v>
          </cell>
          <cell r="F256" t="str">
            <v>Frankrike</v>
          </cell>
          <cell r="G256" t="str">
            <v>Burgund</v>
          </cell>
          <cell r="H256" t="str">
            <v>Chassagne-Montrachet</v>
          </cell>
          <cell r="I256"/>
          <cell r="J256" t="str">
            <v>Premier cru</v>
          </cell>
          <cell r="K256" t="str">
            <v>Chardonnay</v>
          </cell>
          <cell r="L256" t="str">
            <v>Hvitvin</v>
          </cell>
          <cell r="M256">
            <v>0.75</v>
          </cell>
          <cell r="N256">
            <v>1052</v>
          </cell>
          <cell r="O256" t="str">
            <v>Robert Prizelius AS</v>
          </cell>
          <cell r="P256" t="str">
            <v>Vinhuset AS - Oslo</v>
          </cell>
          <cell r="Q256">
            <v>120</v>
          </cell>
          <cell r="R256">
            <v>24</v>
          </cell>
          <cell r="S256">
            <v>12</v>
          </cell>
          <cell r="T256"/>
          <cell r="U256">
            <v>12</v>
          </cell>
          <cell r="V256">
            <v>6</v>
          </cell>
          <cell r="W256">
            <v>6</v>
          </cell>
          <cell r="X256">
            <v>12</v>
          </cell>
          <cell r="Y256">
            <v>24</v>
          </cell>
          <cell r="Z256">
            <v>6</v>
          </cell>
          <cell r="AA256"/>
          <cell r="AB256">
            <v>6</v>
          </cell>
          <cell r="AC256">
            <v>6</v>
          </cell>
          <cell r="AD256">
            <v>6</v>
          </cell>
          <cell r="AE256"/>
          <cell r="AF256"/>
          <cell r="AG256"/>
        </row>
        <row r="257">
          <cell r="B257">
            <v>20271901</v>
          </cell>
          <cell r="C257" t="str">
            <v>Fontaine-Gagnard</v>
          </cell>
          <cell r="D257" t="str">
            <v>Criots Batard-Montrachet</v>
          </cell>
          <cell r="E257">
            <v>2023</v>
          </cell>
          <cell r="F257" t="str">
            <v>Frankrike</v>
          </cell>
          <cell r="G257" t="str">
            <v>Burgund</v>
          </cell>
          <cell r="H257" t="str">
            <v>Chassagne-Montrachet</v>
          </cell>
          <cell r="I257"/>
          <cell r="J257" t="str">
            <v>Grand cru</v>
          </cell>
          <cell r="K257" t="str">
            <v>Chardonnay</v>
          </cell>
          <cell r="L257" t="str">
            <v>Hvitvin</v>
          </cell>
          <cell r="M257">
            <v>0.75</v>
          </cell>
          <cell r="N257">
            <v>3123.4</v>
          </cell>
          <cell r="O257" t="str">
            <v>Robert Prizelius AS</v>
          </cell>
          <cell r="P257" t="str">
            <v>Vinhuset AS - Oslo</v>
          </cell>
          <cell r="Q257">
            <v>24</v>
          </cell>
          <cell r="R257">
            <v>12</v>
          </cell>
          <cell r="S257"/>
          <cell r="T257"/>
          <cell r="U257"/>
          <cell r="V257">
            <v>3</v>
          </cell>
          <cell r="W257"/>
          <cell r="X257"/>
          <cell r="Y257">
            <v>6</v>
          </cell>
          <cell r="Z257">
            <v>3</v>
          </cell>
          <cell r="AA257"/>
          <cell r="AB257"/>
          <cell r="AC257"/>
          <cell r="AD257"/>
          <cell r="AE257"/>
          <cell r="AF257"/>
          <cell r="AG257"/>
        </row>
        <row r="258">
          <cell r="B258">
            <v>20271605</v>
          </cell>
          <cell r="C258" t="str">
            <v>Fontaine-Gagnard</v>
          </cell>
          <cell r="D258" t="str">
            <v>Chassagne-Montrachet Boudriotte</v>
          </cell>
          <cell r="E258">
            <v>2023</v>
          </cell>
          <cell r="F258" t="str">
            <v>Frankrike</v>
          </cell>
          <cell r="G258" t="str">
            <v>Burgund</v>
          </cell>
          <cell r="H258" t="str">
            <v>Chassagne-Montrachet</v>
          </cell>
          <cell r="I258"/>
          <cell r="J258" t="str">
            <v>Premier cru</v>
          </cell>
          <cell r="K258" t="str">
            <v>Chardonnay</v>
          </cell>
          <cell r="L258" t="str">
            <v>Hvitvin</v>
          </cell>
          <cell r="M258">
            <v>1.5</v>
          </cell>
          <cell r="N258">
            <v>2169.6</v>
          </cell>
          <cell r="O258" t="str">
            <v>Robert Prizelius AS</v>
          </cell>
          <cell r="P258" t="str">
            <v>Vinhuset AS - Oslo</v>
          </cell>
          <cell r="Q258">
            <v>2</v>
          </cell>
          <cell r="R258">
            <v>2</v>
          </cell>
          <cell r="S258"/>
          <cell r="T258"/>
          <cell r="U258"/>
          <cell r="V258"/>
          <cell r="W258"/>
          <cell r="X258"/>
          <cell r="Y258"/>
          <cell r="Z258"/>
          <cell r="AA258"/>
          <cell r="AB258"/>
          <cell r="AC258"/>
          <cell r="AD258"/>
          <cell r="AE258"/>
          <cell r="AF258"/>
          <cell r="AG258"/>
        </row>
        <row r="259">
          <cell r="B259">
            <v>20271705</v>
          </cell>
          <cell r="C259" t="str">
            <v>Fontaine-Gagnard</v>
          </cell>
          <cell r="D259" t="str">
            <v>Criots Batard-Montrachet</v>
          </cell>
          <cell r="E259">
            <v>2023</v>
          </cell>
          <cell r="F259" t="str">
            <v>Frankrike</v>
          </cell>
          <cell r="G259" t="str">
            <v>Burgund</v>
          </cell>
          <cell r="H259" t="str">
            <v>Chassagne-Montrachet</v>
          </cell>
          <cell r="I259"/>
          <cell r="J259" t="str">
            <v>Grand cru</v>
          </cell>
          <cell r="K259" t="str">
            <v>Chardonnay</v>
          </cell>
          <cell r="L259" t="str">
            <v>Hvitvin</v>
          </cell>
          <cell r="M259">
            <v>1.5</v>
          </cell>
          <cell r="N259">
            <v>6258.7</v>
          </cell>
          <cell r="O259" t="str">
            <v>Robert Prizelius AS</v>
          </cell>
          <cell r="P259" t="str">
            <v>Vinhuset AS - Oslo</v>
          </cell>
          <cell r="Q259">
            <v>2</v>
          </cell>
          <cell r="R259"/>
          <cell r="S259"/>
          <cell r="T259"/>
          <cell r="U259"/>
          <cell r="V259"/>
          <cell r="W259"/>
          <cell r="X259"/>
          <cell r="Y259">
            <v>2</v>
          </cell>
          <cell r="Z259"/>
          <cell r="AA259"/>
          <cell r="AB259"/>
          <cell r="AC259"/>
          <cell r="AD259"/>
          <cell r="AE259"/>
          <cell r="AF259"/>
          <cell r="AG259"/>
        </row>
        <row r="260">
          <cell r="B260">
            <v>20271101</v>
          </cell>
          <cell r="C260" t="str">
            <v>Fontaine-Gagnard</v>
          </cell>
          <cell r="D260" t="str">
            <v xml:space="preserve">Montrachet </v>
          </cell>
          <cell r="E260">
            <v>2023</v>
          </cell>
          <cell r="F260" t="str">
            <v>Frankrike</v>
          </cell>
          <cell r="G260" t="str">
            <v>Burgund</v>
          </cell>
          <cell r="H260" t="str">
            <v>Puligny-Montrachet/Chassagne-Montrachet</v>
          </cell>
          <cell r="I260"/>
          <cell r="J260" t="str">
            <v>Grand cru</v>
          </cell>
          <cell r="K260" t="str">
            <v>Chardonnay</v>
          </cell>
          <cell r="L260" t="str">
            <v>Hvitvin</v>
          </cell>
          <cell r="M260">
            <v>0.75</v>
          </cell>
          <cell r="N260">
            <v>6653.5</v>
          </cell>
          <cell r="O260" t="str">
            <v>Robert Prizelius AS</v>
          </cell>
          <cell r="P260" t="str">
            <v>Vinhuset AS - Oslo</v>
          </cell>
          <cell r="Q260">
            <v>8</v>
          </cell>
          <cell r="R260">
            <v>4</v>
          </cell>
          <cell r="S260">
            <v>1</v>
          </cell>
          <cell r="T260"/>
          <cell r="U260">
            <v>1</v>
          </cell>
          <cell r="V260">
            <v>1</v>
          </cell>
          <cell r="W260"/>
          <cell r="X260"/>
          <cell r="Y260">
            <v>1</v>
          </cell>
          <cell r="Z260"/>
          <cell r="AA260"/>
          <cell r="AB260"/>
          <cell r="AC260"/>
          <cell r="AD260"/>
          <cell r="AE260"/>
          <cell r="AF260"/>
          <cell r="AG260"/>
        </row>
        <row r="261">
          <cell r="B261">
            <v>20272101</v>
          </cell>
          <cell r="C261" t="str">
            <v>Fontaine-Gagnard</v>
          </cell>
          <cell r="D261" t="str">
            <v>Batard-Montrachet</v>
          </cell>
          <cell r="E261">
            <v>2023</v>
          </cell>
          <cell r="F261" t="str">
            <v>Frankrike</v>
          </cell>
          <cell r="G261" t="str">
            <v>Burgund</v>
          </cell>
          <cell r="H261" t="str">
            <v>Puligny-Montrachet/Chassagne-Montrachet</v>
          </cell>
          <cell r="I261"/>
          <cell r="J261" t="str">
            <v>Grand cru</v>
          </cell>
          <cell r="K261" t="str">
            <v>Chardonnay</v>
          </cell>
          <cell r="L261" t="str">
            <v>Hvitvin</v>
          </cell>
          <cell r="M261">
            <v>0.75</v>
          </cell>
          <cell r="N261">
            <v>3123.4</v>
          </cell>
          <cell r="O261" t="str">
            <v>Robert Prizelius AS</v>
          </cell>
          <cell r="P261" t="str">
            <v>Vinhuset AS - Oslo</v>
          </cell>
          <cell r="Q261">
            <v>36</v>
          </cell>
          <cell r="R261">
            <v>12</v>
          </cell>
          <cell r="S261"/>
          <cell r="T261"/>
          <cell r="U261"/>
          <cell r="V261">
            <v>6</v>
          </cell>
          <cell r="W261">
            <v>6</v>
          </cell>
          <cell r="X261"/>
          <cell r="Y261">
            <v>12</v>
          </cell>
          <cell r="Z261"/>
          <cell r="AA261"/>
          <cell r="AB261"/>
          <cell r="AC261"/>
          <cell r="AD261"/>
          <cell r="AE261"/>
          <cell r="AF261"/>
          <cell r="AG261"/>
        </row>
        <row r="262">
          <cell r="B262">
            <v>20271805</v>
          </cell>
          <cell r="C262" t="str">
            <v>Fontaine-Gagnard</v>
          </cell>
          <cell r="D262" t="str">
            <v>Batard-Montrachet</v>
          </cell>
          <cell r="E262">
            <v>2023</v>
          </cell>
          <cell r="F262" t="str">
            <v>Frankrike</v>
          </cell>
          <cell r="G262" t="str">
            <v>Burgund</v>
          </cell>
          <cell r="H262" t="str">
            <v>Puligny-Montrachet/Chassagne-Montrachet</v>
          </cell>
          <cell r="I262"/>
          <cell r="J262" t="str">
            <v>Grand cru</v>
          </cell>
          <cell r="K262" t="str">
            <v>Chardonnay</v>
          </cell>
          <cell r="L262" t="str">
            <v>Hvitvin</v>
          </cell>
          <cell r="M262">
            <v>1.5</v>
          </cell>
          <cell r="N262">
            <v>6258.7</v>
          </cell>
          <cell r="O262" t="str">
            <v>Robert Prizelius AS</v>
          </cell>
          <cell r="P262" t="str">
            <v>Vinhuset AS - Oslo</v>
          </cell>
          <cell r="Q262">
            <v>2</v>
          </cell>
          <cell r="R262">
            <v>2</v>
          </cell>
          <cell r="S262"/>
          <cell r="T262"/>
          <cell r="U262"/>
          <cell r="V262"/>
          <cell r="W262"/>
          <cell r="X262"/>
          <cell r="Y262"/>
          <cell r="Z262"/>
          <cell r="AA262"/>
          <cell r="AB262"/>
          <cell r="AC262"/>
          <cell r="AD262"/>
          <cell r="AE262"/>
          <cell r="AF262"/>
          <cell r="AG262"/>
        </row>
        <row r="263">
          <cell r="B263">
            <v>20272201</v>
          </cell>
          <cell r="C263" t="str">
            <v>Fontaine-Gagnard</v>
          </cell>
          <cell r="D263" t="str">
            <v>Chassagne-Montrachet Morgeot</v>
          </cell>
          <cell r="E263">
            <v>2023</v>
          </cell>
          <cell r="F263" t="str">
            <v>Frankrike</v>
          </cell>
          <cell r="G263" t="str">
            <v>Burgund</v>
          </cell>
          <cell r="H263" t="str">
            <v>Chassagne-Montrachet</v>
          </cell>
          <cell r="I263"/>
          <cell r="J263" t="str">
            <v>Premier cru</v>
          </cell>
          <cell r="K263" t="str">
            <v>Pinot Noir</v>
          </cell>
          <cell r="L263" t="str">
            <v>Rødvin</v>
          </cell>
          <cell r="M263">
            <v>0.75</v>
          </cell>
          <cell r="N263">
            <v>889.7</v>
          </cell>
          <cell r="O263" t="str">
            <v>Robert Prizelius AS</v>
          </cell>
          <cell r="P263" t="str">
            <v>Vinhuset AS - Oslo</v>
          </cell>
          <cell r="Q263">
            <v>24</v>
          </cell>
          <cell r="R263">
            <v>3</v>
          </cell>
          <cell r="S263">
            <v>3</v>
          </cell>
          <cell r="T263">
            <v>3</v>
          </cell>
          <cell r="U263"/>
          <cell r="V263"/>
          <cell r="W263"/>
          <cell r="X263"/>
          <cell r="Y263">
            <v>3</v>
          </cell>
          <cell r="Z263"/>
          <cell r="AA263">
            <v>3</v>
          </cell>
          <cell r="AB263">
            <v>3</v>
          </cell>
          <cell r="AC263">
            <v>3</v>
          </cell>
          <cell r="AD263">
            <v>3</v>
          </cell>
          <cell r="AE263"/>
          <cell r="AF263"/>
          <cell r="AG263"/>
        </row>
        <row r="264">
          <cell r="B264">
            <v>20272301</v>
          </cell>
          <cell r="C264" t="str">
            <v>Fontaine-Gagnard</v>
          </cell>
          <cell r="D264" t="str">
            <v>Chassagne-Montrachet</v>
          </cell>
          <cell r="E264">
            <v>2023</v>
          </cell>
          <cell r="F264" t="str">
            <v>Frankrike</v>
          </cell>
          <cell r="G264" t="str">
            <v>Burgund</v>
          </cell>
          <cell r="H264" t="str">
            <v>Chassagne-Montrachet</v>
          </cell>
          <cell r="I264"/>
          <cell r="J264"/>
          <cell r="K264" t="str">
            <v>Pinot Noir</v>
          </cell>
          <cell r="L264" t="str">
            <v>Rødvin</v>
          </cell>
          <cell r="M264">
            <v>0.75</v>
          </cell>
          <cell r="N264">
            <v>657.4</v>
          </cell>
          <cell r="O264" t="str">
            <v>Robert Prizelius AS</v>
          </cell>
          <cell r="P264" t="str">
            <v>Vinhuset AS - Oslo</v>
          </cell>
          <cell r="Q264">
            <v>78</v>
          </cell>
          <cell r="R264">
            <v>12</v>
          </cell>
          <cell r="S264">
            <v>6</v>
          </cell>
          <cell r="T264">
            <v>6</v>
          </cell>
          <cell r="U264">
            <v>6</v>
          </cell>
          <cell r="V264">
            <v>6</v>
          </cell>
          <cell r="W264">
            <v>6</v>
          </cell>
          <cell r="X264"/>
          <cell r="Y264">
            <v>6</v>
          </cell>
          <cell r="Z264">
            <v>6</v>
          </cell>
          <cell r="AA264">
            <v>6</v>
          </cell>
          <cell r="AB264">
            <v>6</v>
          </cell>
          <cell r="AC264">
            <v>6</v>
          </cell>
          <cell r="AD264">
            <v>6</v>
          </cell>
          <cell r="AE264"/>
          <cell r="AF264"/>
          <cell r="AG264"/>
        </row>
        <row r="265">
          <cell r="B265">
            <v>20240501</v>
          </cell>
          <cell r="C265" t="str">
            <v>Forey</v>
          </cell>
          <cell r="D265" t="str">
            <v>Echezeaux</v>
          </cell>
          <cell r="E265">
            <v>2023</v>
          </cell>
          <cell r="F265" t="str">
            <v>Frankrike</v>
          </cell>
          <cell r="G265" t="str">
            <v>Burgund</v>
          </cell>
          <cell r="H265" t="str">
            <v>Flagey-Echezeaux</v>
          </cell>
          <cell r="I265"/>
          <cell r="J265" t="str">
            <v>Grand cru</v>
          </cell>
          <cell r="K265" t="str">
            <v>Pinot Noir</v>
          </cell>
          <cell r="L265" t="str">
            <v>Rødvin</v>
          </cell>
          <cell r="M265">
            <v>0.75</v>
          </cell>
          <cell r="N265">
            <v>2213.1999999999998</v>
          </cell>
          <cell r="O265" t="str">
            <v>Nafstad AS</v>
          </cell>
          <cell r="P265" t="str">
            <v>Nafstad AS</v>
          </cell>
          <cell r="Q265">
            <v>6</v>
          </cell>
          <cell r="R265">
            <v>3</v>
          </cell>
          <cell r="S265">
            <v>1</v>
          </cell>
          <cell r="T265"/>
          <cell r="U265">
            <v>1</v>
          </cell>
          <cell r="V265"/>
          <cell r="W265"/>
          <cell r="X265"/>
          <cell r="Y265">
            <v>1</v>
          </cell>
          <cell r="Z265"/>
          <cell r="AA265"/>
          <cell r="AB265"/>
          <cell r="AC265"/>
          <cell r="AD265"/>
          <cell r="AE265"/>
          <cell r="AF265"/>
          <cell r="AG265"/>
        </row>
        <row r="266">
          <cell r="B266">
            <v>20240601</v>
          </cell>
          <cell r="C266" t="str">
            <v>Forey</v>
          </cell>
          <cell r="D266" t="str">
            <v>Nuits Saint-Georges Les Saint-Georges</v>
          </cell>
          <cell r="E266">
            <v>2023</v>
          </cell>
          <cell r="F266" t="str">
            <v>Frankrike</v>
          </cell>
          <cell r="G266" t="str">
            <v>Burgund</v>
          </cell>
          <cell r="H266" t="str">
            <v>Nuits St.-Georges</v>
          </cell>
          <cell r="I266" t="str">
            <v>Les Saint-Georges</v>
          </cell>
          <cell r="J266" t="str">
            <v>Premier cru</v>
          </cell>
          <cell r="K266" t="str">
            <v>Pinot Noir</v>
          </cell>
          <cell r="L266" t="str">
            <v>Rødvin</v>
          </cell>
          <cell r="M266">
            <v>0.75</v>
          </cell>
          <cell r="N266">
            <v>1400.2</v>
          </cell>
          <cell r="O266" t="str">
            <v>Nafstad AS</v>
          </cell>
          <cell r="P266" t="str">
            <v>Nafstad AS</v>
          </cell>
          <cell r="Q266">
            <v>13</v>
          </cell>
          <cell r="R266">
            <v>6</v>
          </cell>
          <cell r="S266">
            <v>2</v>
          </cell>
          <cell r="T266"/>
          <cell r="U266">
            <v>2</v>
          </cell>
          <cell r="V266"/>
          <cell r="W266"/>
          <cell r="X266"/>
          <cell r="Y266">
            <v>3</v>
          </cell>
          <cell r="Z266"/>
          <cell r="AA266"/>
          <cell r="AB266"/>
          <cell r="AC266"/>
          <cell r="AD266"/>
          <cell r="AE266"/>
          <cell r="AF266"/>
          <cell r="AG266"/>
        </row>
        <row r="267">
          <cell r="B267">
            <v>20240801</v>
          </cell>
          <cell r="C267" t="str">
            <v>Forey</v>
          </cell>
          <cell r="D267" t="str">
            <v>Nuits Saint-Georges Perrieres</v>
          </cell>
          <cell r="E267">
            <v>2023</v>
          </cell>
          <cell r="F267" t="str">
            <v>Frankrike</v>
          </cell>
          <cell r="G267" t="str">
            <v>Burgund</v>
          </cell>
          <cell r="H267" t="str">
            <v>Nuits St.-Georges</v>
          </cell>
          <cell r="I267" t="str">
            <v>Perrieres</v>
          </cell>
          <cell r="J267" t="str">
            <v>Premier cru</v>
          </cell>
          <cell r="K267" t="str">
            <v>Pinot Noir</v>
          </cell>
          <cell r="L267" t="str">
            <v>Rødvin</v>
          </cell>
          <cell r="M267">
            <v>0.75</v>
          </cell>
          <cell r="N267">
            <v>1129.2</v>
          </cell>
          <cell r="O267" t="str">
            <v>Nafstad AS</v>
          </cell>
          <cell r="P267" t="str">
            <v>Nafstad AS</v>
          </cell>
          <cell r="Q267">
            <v>18</v>
          </cell>
          <cell r="R267">
            <v>6</v>
          </cell>
          <cell r="S267">
            <v>2</v>
          </cell>
          <cell r="T267">
            <v>2</v>
          </cell>
          <cell r="U267">
            <v>2</v>
          </cell>
          <cell r="V267">
            <v>2</v>
          </cell>
          <cell r="W267">
            <v>2</v>
          </cell>
          <cell r="X267"/>
          <cell r="Y267">
            <v>2</v>
          </cell>
          <cell r="Z267"/>
          <cell r="AA267"/>
          <cell r="AB267"/>
          <cell r="AC267"/>
          <cell r="AD267"/>
          <cell r="AE267"/>
          <cell r="AF267"/>
          <cell r="AG267"/>
        </row>
        <row r="268">
          <cell r="B268">
            <v>20240901</v>
          </cell>
          <cell r="C268" t="str">
            <v>Forey</v>
          </cell>
          <cell r="D268" t="str">
            <v>Savigny-les-Beaune Les Vergelesses</v>
          </cell>
          <cell r="E268">
            <v>2023</v>
          </cell>
          <cell r="F268" t="str">
            <v>Frankrike</v>
          </cell>
          <cell r="G268" t="str">
            <v>Burgund</v>
          </cell>
          <cell r="H268" t="str">
            <v>Savigny-les-Beaune</v>
          </cell>
          <cell r="I268" t="str">
            <v>Les Vergelesses</v>
          </cell>
          <cell r="J268" t="str">
            <v>Premier cru</v>
          </cell>
          <cell r="K268" t="str">
            <v>Pinot Noir</v>
          </cell>
          <cell r="L268" t="str">
            <v>Rødvin</v>
          </cell>
          <cell r="M268">
            <v>0.75</v>
          </cell>
          <cell r="N268">
            <v>749.8</v>
          </cell>
          <cell r="O268" t="str">
            <v>Nafstad AS</v>
          </cell>
          <cell r="P268" t="str">
            <v>Nafstad AS</v>
          </cell>
          <cell r="Q268">
            <v>18</v>
          </cell>
          <cell r="R268">
            <v>6</v>
          </cell>
          <cell r="S268">
            <v>2</v>
          </cell>
          <cell r="T268"/>
          <cell r="U268">
            <v>2</v>
          </cell>
          <cell r="V268"/>
          <cell r="W268"/>
          <cell r="X268">
            <v>6</v>
          </cell>
          <cell r="Y268">
            <v>2</v>
          </cell>
          <cell r="Z268"/>
          <cell r="AA268"/>
          <cell r="AB268"/>
          <cell r="AC268"/>
          <cell r="AD268"/>
          <cell r="AE268"/>
          <cell r="AF268"/>
          <cell r="AG268"/>
        </row>
        <row r="269">
          <cell r="B269">
            <v>20240701</v>
          </cell>
          <cell r="C269" t="str">
            <v>Forey</v>
          </cell>
          <cell r="D269" t="str">
            <v>Vosne-Romanee Les Gaudichots</v>
          </cell>
          <cell r="E269">
            <v>2023</v>
          </cell>
          <cell r="F269" t="str">
            <v>Frankrike</v>
          </cell>
          <cell r="G269" t="str">
            <v>Burgund</v>
          </cell>
          <cell r="H269" t="str">
            <v>Vosne-Romanee</v>
          </cell>
          <cell r="I269" t="str">
            <v>Les Gaudichots</v>
          </cell>
          <cell r="J269" t="str">
            <v>Premier cru</v>
          </cell>
          <cell r="K269" t="str">
            <v>Pinot Noir</v>
          </cell>
          <cell r="L269" t="str">
            <v>Rødvin</v>
          </cell>
          <cell r="M269">
            <v>0.75</v>
          </cell>
          <cell r="N269">
            <v>2213.1999999999998</v>
          </cell>
          <cell r="O269" t="str">
            <v>Nafstad AS</v>
          </cell>
          <cell r="P269" t="str">
            <v>Nafstad AS</v>
          </cell>
          <cell r="Q269">
            <v>12</v>
          </cell>
          <cell r="R269">
            <v>7</v>
          </cell>
          <cell r="S269">
            <v>2</v>
          </cell>
          <cell r="T269"/>
          <cell r="U269">
            <v>2</v>
          </cell>
          <cell r="V269"/>
          <cell r="W269"/>
          <cell r="X269"/>
          <cell r="Y269">
            <v>1</v>
          </cell>
          <cell r="Z269"/>
          <cell r="AA269"/>
          <cell r="AB269"/>
          <cell r="AC269"/>
          <cell r="AD269"/>
          <cell r="AE269"/>
          <cell r="AF269"/>
          <cell r="AG269" t="str">
            <v>1 flaske pr kunde</v>
          </cell>
        </row>
        <row r="270">
          <cell r="B270">
            <v>20241001</v>
          </cell>
          <cell r="C270" t="str">
            <v>Forey</v>
          </cell>
          <cell r="D270" t="str">
            <v>Vosne-Romanee Les Petits Monts</v>
          </cell>
          <cell r="E270">
            <v>2023</v>
          </cell>
          <cell r="F270" t="str">
            <v>Frankrike</v>
          </cell>
          <cell r="G270" t="str">
            <v>Burgund</v>
          </cell>
          <cell r="H270" t="str">
            <v>Vosne-Romanee</v>
          </cell>
          <cell r="I270" t="str">
            <v>Les Petits Monts</v>
          </cell>
          <cell r="J270" t="str">
            <v>Premier cru</v>
          </cell>
          <cell r="K270" t="str">
            <v>Pinot Noir</v>
          </cell>
          <cell r="L270" t="str">
            <v>Rødvin</v>
          </cell>
          <cell r="M270">
            <v>0.75</v>
          </cell>
          <cell r="N270">
            <v>1400.2</v>
          </cell>
          <cell r="O270" t="str">
            <v>Nafstad AS</v>
          </cell>
          <cell r="P270" t="str">
            <v>Nafstad AS</v>
          </cell>
          <cell r="Q270">
            <v>12</v>
          </cell>
          <cell r="R270">
            <v>2</v>
          </cell>
          <cell r="S270">
            <v>2</v>
          </cell>
          <cell r="T270"/>
          <cell r="U270">
            <v>2</v>
          </cell>
          <cell r="V270"/>
          <cell r="W270"/>
          <cell r="X270">
            <v>6</v>
          </cell>
          <cell r="Y270"/>
          <cell r="Z270"/>
          <cell r="AA270"/>
          <cell r="AB270"/>
          <cell r="AC270"/>
          <cell r="AD270"/>
          <cell r="AE270"/>
          <cell r="AF270"/>
          <cell r="AG270"/>
        </row>
        <row r="271">
          <cell r="B271">
            <v>20240401</v>
          </cell>
          <cell r="C271" t="str">
            <v>Forey</v>
          </cell>
          <cell r="D271" t="str">
            <v>Vosne-Romanee</v>
          </cell>
          <cell r="E271">
            <v>2023</v>
          </cell>
          <cell r="F271" t="str">
            <v>Frankrike</v>
          </cell>
          <cell r="G271" t="str">
            <v>Burgund</v>
          </cell>
          <cell r="H271" t="str">
            <v>Vosne-Romanee</v>
          </cell>
          <cell r="I271"/>
          <cell r="J271"/>
          <cell r="K271" t="str">
            <v>Pinot Noir</v>
          </cell>
          <cell r="L271" t="str">
            <v>Rødvin</v>
          </cell>
          <cell r="M271">
            <v>0.75</v>
          </cell>
          <cell r="N271">
            <v>858.4</v>
          </cell>
          <cell r="O271" t="str">
            <v>Nafstad AS</v>
          </cell>
          <cell r="P271" t="str">
            <v>Nafstad AS</v>
          </cell>
          <cell r="Q271">
            <v>240</v>
          </cell>
          <cell r="R271">
            <v>42</v>
          </cell>
          <cell r="S271">
            <v>24</v>
          </cell>
          <cell r="T271">
            <v>12</v>
          </cell>
          <cell r="U271">
            <v>24</v>
          </cell>
          <cell r="V271">
            <v>12</v>
          </cell>
          <cell r="W271">
            <v>12</v>
          </cell>
          <cell r="X271">
            <v>24</v>
          </cell>
          <cell r="Y271">
            <v>24</v>
          </cell>
          <cell r="Z271">
            <v>12</v>
          </cell>
          <cell r="AA271">
            <v>12</v>
          </cell>
          <cell r="AB271">
            <v>12</v>
          </cell>
          <cell r="AC271">
            <v>12</v>
          </cell>
          <cell r="AD271">
            <v>18</v>
          </cell>
          <cell r="AE271" t="str">
            <v>x</v>
          </cell>
          <cell r="AF271" t="str">
            <v>x</v>
          </cell>
          <cell r="AG271"/>
        </row>
        <row r="272">
          <cell r="B272">
            <v>20328101</v>
          </cell>
          <cell r="C272" t="str">
            <v>Fournier</v>
          </cell>
          <cell r="D272" t="str">
            <v>Marsannay Longeroies</v>
          </cell>
          <cell r="E272">
            <v>2023</v>
          </cell>
          <cell r="F272" t="str">
            <v>Frankrike</v>
          </cell>
          <cell r="G272" t="str">
            <v>Burgund</v>
          </cell>
          <cell r="H272" t="str">
            <v>Marsannay</v>
          </cell>
          <cell r="I272"/>
          <cell r="J272"/>
          <cell r="K272" t="str">
            <v>Pinot Noir</v>
          </cell>
          <cell r="L272" t="str">
            <v>Rødvin</v>
          </cell>
          <cell r="M272">
            <v>0.75</v>
          </cell>
          <cell r="N272">
            <v>626.1</v>
          </cell>
          <cell r="O272" t="str">
            <v>Moestue Grape Selections AS</v>
          </cell>
          <cell r="P272" t="str">
            <v>Skanlog AS</v>
          </cell>
          <cell r="Q272">
            <v>120</v>
          </cell>
          <cell r="R272">
            <v>12</v>
          </cell>
          <cell r="S272">
            <v>12</v>
          </cell>
          <cell r="T272">
            <v>6</v>
          </cell>
          <cell r="U272">
            <v>12</v>
          </cell>
          <cell r="V272">
            <v>6</v>
          </cell>
          <cell r="W272">
            <v>6</v>
          </cell>
          <cell r="X272"/>
          <cell r="Y272">
            <v>36</v>
          </cell>
          <cell r="Z272">
            <v>6</v>
          </cell>
          <cell r="AA272">
            <v>6</v>
          </cell>
          <cell r="AB272">
            <v>6</v>
          </cell>
          <cell r="AC272">
            <v>6</v>
          </cell>
          <cell r="AD272">
            <v>6</v>
          </cell>
          <cell r="AE272"/>
          <cell r="AF272" t="str">
            <v>x</v>
          </cell>
          <cell r="AG272"/>
        </row>
        <row r="273">
          <cell r="B273">
            <v>20327101</v>
          </cell>
          <cell r="C273" t="str">
            <v>Fourrier</v>
          </cell>
          <cell r="D273" t="str">
            <v>Gevrey-Chambertin</v>
          </cell>
          <cell r="E273">
            <v>2023</v>
          </cell>
          <cell r="F273" t="str">
            <v>Frankrike</v>
          </cell>
          <cell r="G273" t="str">
            <v>Burgund</v>
          </cell>
          <cell r="H273" t="str">
            <v>Gevrey-Chambertin</v>
          </cell>
          <cell r="I273"/>
          <cell r="J273"/>
          <cell r="K273" t="str">
            <v>Pinot Noir</v>
          </cell>
          <cell r="L273" t="str">
            <v>Rødvin</v>
          </cell>
          <cell r="M273">
            <v>0.75</v>
          </cell>
          <cell r="N273">
            <v>1002.6</v>
          </cell>
          <cell r="O273" t="str">
            <v>Moestue Grape Selections AS</v>
          </cell>
          <cell r="P273" t="str">
            <v>Vinhuset AS - Oslo</v>
          </cell>
          <cell r="Q273">
            <v>24</v>
          </cell>
          <cell r="R273">
            <v>7</v>
          </cell>
          <cell r="S273">
            <v>3</v>
          </cell>
          <cell r="T273">
            <v>1</v>
          </cell>
          <cell r="U273">
            <v>3</v>
          </cell>
          <cell r="V273">
            <v>1</v>
          </cell>
          <cell r="W273">
            <v>1</v>
          </cell>
          <cell r="X273"/>
          <cell r="Y273">
            <v>3</v>
          </cell>
          <cell r="Z273">
            <v>1</v>
          </cell>
          <cell r="AA273">
            <v>1</v>
          </cell>
          <cell r="AB273">
            <v>1</v>
          </cell>
          <cell r="AC273">
            <v>1</v>
          </cell>
          <cell r="AD273">
            <v>1</v>
          </cell>
          <cell r="AE273"/>
          <cell r="AF273"/>
          <cell r="AG273"/>
        </row>
        <row r="274">
          <cell r="B274">
            <v>20270401</v>
          </cell>
          <cell r="C274" t="str">
            <v>Gagnard-Delagrange</v>
          </cell>
          <cell r="D274" t="str">
            <v>Chassagne-Montrachet Morgeot</v>
          </cell>
          <cell r="E274">
            <v>2023</v>
          </cell>
          <cell r="F274" t="str">
            <v>Frankrike</v>
          </cell>
          <cell r="G274" t="str">
            <v>Burgund</v>
          </cell>
          <cell r="H274" t="str">
            <v>Chassagne-Montrachet</v>
          </cell>
          <cell r="I274"/>
          <cell r="J274" t="str">
            <v>Premier cru</v>
          </cell>
          <cell r="K274" t="str">
            <v>Chardonnay</v>
          </cell>
          <cell r="L274" t="str">
            <v>Hvitvin</v>
          </cell>
          <cell r="M274">
            <v>0.75</v>
          </cell>
          <cell r="N274">
            <v>759.7</v>
          </cell>
          <cell r="O274" t="str">
            <v>Robert Prizelius AS</v>
          </cell>
          <cell r="P274" t="str">
            <v>Vinhuset AS - Oslo</v>
          </cell>
          <cell r="Q274">
            <v>144</v>
          </cell>
          <cell r="R274">
            <v>30</v>
          </cell>
          <cell r="S274">
            <v>12</v>
          </cell>
          <cell r="T274">
            <v>6</v>
          </cell>
          <cell r="U274">
            <v>12</v>
          </cell>
          <cell r="V274">
            <v>18</v>
          </cell>
          <cell r="W274">
            <v>12</v>
          </cell>
          <cell r="X274">
            <v>12</v>
          </cell>
          <cell r="Y274">
            <v>12</v>
          </cell>
          <cell r="Z274">
            <v>6</v>
          </cell>
          <cell r="AA274">
            <v>6</v>
          </cell>
          <cell r="AB274">
            <v>6</v>
          </cell>
          <cell r="AC274">
            <v>6</v>
          </cell>
          <cell r="AD274">
            <v>6</v>
          </cell>
          <cell r="AE274"/>
          <cell r="AF274" t="str">
            <v>x</v>
          </cell>
          <cell r="AG274"/>
        </row>
        <row r="275">
          <cell r="B275">
            <v>20270901</v>
          </cell>
          <cell r="C275" t="str">
            <v>Gagnard-Delagrange</v>
          </cell>
          <cell r="D275" t="str">
            <v>Chassagne-Montrachet Boudriotte</v>
          </cell>
          <cell r="E275">
            <v>2023</v>
          </cell>
          <cell r="F275" t="str">
            <v>Frankrike</v>
          </cell>
          <cell r="G275" t="str">
            <v>Burgund</v>
          </cell>
          <cell r="H275" t="str">
            <v>Chassagne-Montrachet</v>
          </cell>
          <cell r="I275"/>
          <cell r="J275" t="str">
            <v>Premier cru</v>
          </cell>
          <cell r="K275" t="str">
            <v>Chardonnay</v>
          </cell>
          <cell r="L275" t="str">
            <v>Hvitvin</v>
          </cell>
          <cell r="M275">
            <v>0.75</v>
          </cell>
          <cell r="N275">
            <v>759.7</v>
          </cell>
          <cell r="O275" t="str">
            <v>Robert Prizelius AS</v>
          </cell>
          <cell r="P275" t="str">
            <v>Vinhuset AS - Oslo</v>
          </cell>
          <cell r="Q275">
            <v>144</v>
          </cell>
          <cell r="R275">
            <v>30</v>
          </cell>
          <cell r="S275">
            <v>12</v>
          </cell>
          <cell r="T275">
            <v>6</v>
          </cell>
          <cell r="U275">
            <v>12</v>
          </cell>
          <cell r="V275">
            <v>18</v>
          </cell>
          <cell r="W275">
            <v>12</v>
          </cell>
          <cell r="X275">
            <v>12</v>
          </cell>
          <cell r="Y275">
            <v>12</v>
          </cell>
          <cell r="Z275">
            <v>6</v>
          </cell>
          <cell r="AA275">
            <v>6</v>
          </cell>
          <cell r="AB275">
            <v>6</v>
          </cell>
          <cell r="AC275">
            <v>6</v>
          </cell>
          <cell r="AD275">
            <v>6</v>
          </cell>
          <cell r="AE275" t="str">
            <v>x</v>
          </cell>
          <cell r="AF275"/>
          <cell r="AG275"/>
        </row>
        <row r="276">
          <cell r="B276">
            <v>20270701</v>
          </cell>
          <cell r="C276" t="str">
            <v>Gagnard-Delagrange</v>
          </cell>
          <cell r="D276" t="str">
            <v>Chassagne-Montrachet</v>
          </cell>
          <cell r="E276">
            <v>2023</v>
          </cell>
          <cell r="F276" t="str">
            <v>Frankrike</v>
          </cell>
          <cell r="G276" t="str">
            <v>Burgund</v>
          </cell>
          <cell r="H276" t="str">
            <v>Chassagne-Montrachet</v>
          </cell>
          <cell r="I276"/>
          <cell r="J276"/>
          <cell r="K276" t="str">
            <v>Chardonnay</v>
          </cell>
          <cell r="L276" t="str">
            <v>Hvitvin</v>
          </cell>
          <cell r="M276">
            <v>0.75</v>
          </cell>
          <cell r="N276">
            <v>585.6</v>
          </cell>
          <cell r="O276" t="str">
            <v>Robert Prizelius AS</v>
          </cell>
          <cell r="P276" t="str">
            <v>Vinhuset AS - Oslo</v>
          </cell>
          <cell r="Q276">
            <v>60</v>
          </cell>
          <cell r="R276">
            <v>12</v>
          </cell>
          <cell r="S276">
            <v>6</v>
          </cell>
          <cell r="T276"/>
          <cell r="U276">
            <v>6</v>
          </cell>
          <cell r="V276">
            <v>12</v>
          </cell>
          <cell r="W276">
            <v>6</v>
          </cell>
          <cell r="X276"/>
          <cell r="Y276">
            <v>12</v>
          </cell>
          <cell r="Z276"/>
          <cell r="AA276"/>
          <cell r="AB276"/>
          <cell r="AC276">
            <v>6</v>
          </cell>
          <cell r="AD276"/>
          <cell r="AE276"/>
          <cell r="AF276"/>
          <cell r="AG276"/>
        </row>
        <row r="277">
          <cell r="B277">
            <v>20270601</v>
          </cell>
          <cell r="C277" t="str">
            <v>Gagnard-Delagrange</v>
          </cell>
          <cell r="D277" t="str">
            <v>Batard-Montrachet</v>
          </cell>
          <cell r="E277">
            <v>2023</v>
          </cell>
          <cell r="F277" t="str">
            <v>Frankrike</v>
          </cell>
          <cell r="G277" t="str">
            <v>Burgund</v>
          </cell>
          <cell r="H277" t="str">
            <v>Puligny-Montrachet/Chassagne-Montrachet</v>
          </cell>
          <cell r="I277"/>
          <cell r="J277" t="str">
            <v>Grand cru</v>
          </cell>
          <cell r="K277" t="str">
            <v>Chardonnay</v>
          </cell>
          <cell r="L277" t="str">
            <v>Hvitvin</v>
          </cell>
          <cell r="M277">
            <v>0.75</v>
          </cell>
          <cell r="N277">
            <v>2135</v>
          </cell>
          <cell r="O277" t="str">
            <v>Robert Prizelius AS</v>
          </cell>
          <cell r="P277" t="str">
            <v>Vinhuset AS - Oslo</v>
          </cell>
          <cell r="Q277">
            <v>36</v>
          </cell>
          <cell r="R277">
            <v>12</v>
          </cell>
          <cell r="S277">
            <v>6</v>
          </cell>
          <cell r="T277"/>
          <cell r="U277">
            <v>6</v>
          </cell>
          <cell r="V277">
            <v>2</v>
          </cell>
          <cell r="W277">
            <v>2</v>
          </cell>
          <cell r="X277"/>
          <cell r="Y277">
            <v>6</v>
          </cell>
          <cell r="Z277">
            <v>2</v>
          </cell>
          <cell r="AA277"/>
          <cell r="AB277"/>
          <cell r="AC277"/>
          <cell r="AD277"/>
          <cell r="AE277"/>
          <cell r="AF277"/>
          <cell r="AG277"/>
        </row>
        <row r="278">
          <cell r="B278">
            <v>20270801</v>
          </cell>
          <cell r="C278" t="str">
            <v>Gagnard-Delagrange</v>
          </cell>
          <cell r="D278" t="str">
            <v>Chassagne-Montrachet</v>
          </cell>
          <cell r="E278">
            <v>2023</v>
          </cell>
          <cell r="F278" t="str">
            <v>Frankrike</v>
          </cell>
          <cell r="G278" t="str">
            <v>Burgund</v>
          </cell>
          <cell r="H278" t="str">
            <v>Chassagne-Montrachet</v>
          </cell>
          <cell r="I278"/>
          <cell r="J278"/>
          <cell r="K278" t="str">
            <v>Pinot Noir</v>
          </cell>
          <cell r="L278" t="str">
            <v>Rødvin</v>
          </cell>
          <cell r="M278">
            <v>0.75</v>
          </cell>
          <cell r="N278">
            <v>448.1</v>
          </cell>
          <cell r="O278" t="str">
            <v>Robert Prizelius AS</v>
          </cell>
          <cell r="P278" t="str">
            <v>Vinhuset AS - Oslo</v>
          </cell>
          <cell r="Q278">
            <v>24</v>
          </cell>
          <cell r="R278">
            <v>6</v>
          </cell>
          <cell r="S278">
            <v>2</v>
          </cell>
          <cell r="T278">
            <v>2</v>
          </cell>
          <cell r="U278">
            <v>2</v>
          </cell>
          <cell r="V278">
            <v>2</v>
          </cell>
          <cell r="W278">
            <v>2</v>
          </cell>
          <cell r="X278"/>
          <cell r="Y278">
            <v>2</v>
          </cell>
          <cell r="Z278">
            <v>2</v>
          </cell>
          <cell r="AA278"/>
          <cell r="AB278">
            <v>2</v>
          </cell>
          <cell r="AC278"/>
          <cell r="AD278">
            <v>2</v>
          </cell>
          <cell r="AE278"/>
          <cell r="AF278"/>
          <cell r="AG278"/>
        </row>
        <row r="279">
          <cell r="B279">
            <v>20270501</v>
          </cell>
          <cell r="C279" t="str">
            <v>Gagnard-Delagrange</v>
          </cell>
          <cell r="D279" t="str">
            <v>Chassagne-Montrachet 1er Cru</v>
          </cell>
          <cell r="E279">
            <v>2023</v>
          </cell>
          <cell r="F279" t="str">
            <v>Frankrike</v>
          </cell>
          <cell r="G279" t="str">
            <v>Burgund</v>
          </cell>
          <cell r="H279" t="str">
            <v>Chassagne-Montrachet</v>
          </cell>
          <cell r="I279"/>
          <cell r="J279" t="str">
            <v>Premier cru</v>
          </cell>
          <cell r="K279" t="str">
            <v>Pinot Noir</v>
          </cell>
          <cell r="L279" t="str">
            <v>Rødvin</v>
          </cell>
          <cell r="M279">
            <v>0.75</v>
          </cell>
          <cell r="N279">
            <v>585.6</v>
          </cell>
          <cell r="O279" t="str">
            <v>Robert Prizelius AS</v>
          </cell>
          <cell r="P279" t="str">
            <v>Vinhuset AS - Oslo</v>
          </cell>
          <cell r="Q279">
            <v>48</v>
          </cell>
          <cell r="R279">
            <v>12</v>
          </cell>
          <cell r="S279">
            <v>4</v>
          </cell>
          <cell r="T279">
            <v>4</v>
          </cell>
          <cell r="U279">
            <v>4</v>
          </cell>
          <cell r="V279">
            <v>4</v>
          </cell>
          <cell r="W279">
            <v>4</v>
          </cell>
          <cell r="X279"/>
          <cell r="Y279">
            <v>4</v>
          </cell>
          <cell r="Z279">
            <v>4</v>
          </cell>
          <cell r="AA279">
            <v>2</v>
          </cell>
          <cell r="AB279">
            <v>2</v>
          </cell>
          <cell r="AC279">
            <v>2</v>
          </cell>
          <cell r="AD279">
            <v>2</v>
          </cell>
          <cell r="AE279"/>
          <cell r="AF279"/>
          <cell r="AG279"/>
        </row>
        <row r="280">
          <cell r="B280">
            <v>20270301</v>
          </cell>
          <cell r="C280" t="str">
            <v>Gagnard-Delagrange</v>
          </cell>
          <cell r="D280" t="str">
            <v>Volnay Champans</v>
          </cell>
          <cell r="E280">
            <v>2023</v>
          </cell>
          <cell r="F280" t="str">
            <v>Frankrike</v>
          </cell>
          <cell r="G280" t="str">
            <v>Burgund</v>
          </cell>
          <cell r="H280" t="str">
            <v>Volnay</v>
          </cell>
          <cell r="I280"/>
          <cell r="J280" t="str">
            <v>Premier cru</v>
          </cell>
          <cell r="K280" t="str">
            <v>Pinot Noir</v>
          </cell>
          <cell r="L280" t="str">
            <v>Rødvin</v>
          </cell>
          <cell r="M280">
            <v>0.75</v>
          </cell>
          <cell r="N280">
            <v>680.8</v>
          </cell>
          <cell r="O280" t="str">
            <v>Robert Prizelius AS</v>
          </cell>
          <cell r="P280" t="str">
            <v>Vinhuset AS - Oslo</v>
          </cell>
          <cell r="Q280">
            <v>48</v>
          </cell>
          <cell r="R280">
            <v>6</v>
          </cell>
          <cell r="S280">
            <v>4</v>
          </cell>
          <cell r="T280">
            <v>4</v>
          </cell>
          <cell r="U280">
            <v>4</v>
          </cell>
          <cell r="V280">
            <v>4</v>
          </cell>
          <cell r="W280">
            <v>4</v>
          </cell>
          <cell r="X280"/>
          <cell r="Y280">
            <v>6</v>
          </cell>
          <cell r="Z280">
            <v>4</v>
          </cell>
          <cell r="AA280">
            <v>2</v>
          </cell>
          <cell r="AB280">
            <v>4</v>
          </cell>
          <cell r="AC280">
            <v>2</v>
          </cell>
          <cell r="AD280">
            <v>4</v>
          </cell>
          <cell r="AE280"/>
          <cell r="AF280"/>
          <cell r="AG280"/>
        </row>
        <row r="281">
          <cell r="B281">
            <v>20341501</v>
          </cell>
          <cell r="C281" t="str">
            <v>Girardin, Pierre</v>
          </cell>
          <cell r="D281" t="str">
            <v>Meursault Les Tillets</v>
          </cell>
          <cell r="E281">
            <v>2023</v>
          </cell>
          <cell r="F281" t="str">
            <v>Frankrike</v>
          </cell>
          <cell r="G281" t="str">
            <v>Burgund</v>
          </cell>
          <cell r="H281" t="str">
            <v>Meursault</v>
          </cell>
          <cell r="I281" t="str">
            <v>Les Tillets</v>
          </cell>
          <cell r="J281" t="str">
            <v>AOC</v>
          </cell>
          <cell r="K281" t="str">
            <v>Chardonnay</v>
          </cell>
          <cell r="L281" t="str">
            <v>Hvitvin</v>
          </cell>
          <cell r="M281">
            <v>0.75</v>
          </cell>
          <cell r="N281">
            <v>1662.9</v>
          </cell>
          <cell r="O281" t="str">
            <v>Dørstad Grapes AS</v>
          </cell>
          <cell r="P281" t="str">
            <v>NBS Logistics AS</v>
          </cell>
          <cell r="Q281">
            <v>12</v>
          </cell>
          <cell r="R281">
            <v>3</v>
          </cell>
          <cell r="S281">
            <v>3</v>
          </cell>
          <cell r="T281"/>
          <cell r="U281">
            <v>3</v>
          </cell>
          <cell r="V281"/>
          <cell r="W281"/>
          <cell r="X281"/>
          <cell r="Y281">
            <v>3</v>
          </cell>
          <cell r="Z281"/>
          <cell r="AA281"/>
          <cell r="AB281"/>
          <cell r="AC281"/>
          <cell r="AD281"/>
          <cell r="AE281"/>
          <cell r="AF281"/>
          <cell r="AG281"/>
        </row>
        <row r="282">
          <cell r="B282">
            <v>20341401</v>
          </cell>
          <cell r="C282" t="str">
            <v>Girardin, Pierre</v>
          </cell>
          <cell r="D282" t="str">
            <v>Eclat de Calcaire</v>
          </cell>
          <cell r="E282">
            <v>2024</v>
          </cell>
          <cell r="F282" t="str">
            <v>Frankrike</v>
          </cell>
          <cell r="G282" t="str">
            <v>Burgund</v>
          </cell>
          <cell r="H282"/>
          <cell r="I282"/>
          <cell r="J282" t="str">
            <v>AOC</v>
          </cell>
          <cell r="K282" t="str">
            <v>Chardonnay</v>
          </cell>
          <cell r="L282" t="str">
            <v>Hvitvin</v>
          </cell>
          <cell r="M282">
            <v>0.75</v>
          </cell>
          <cell r="N282">
            <v>692.7</v>
          </cell>
          <cell r="O282" t="str">
            <v>Dørstad Grapes AS</v>
          </cell>
          <cell r="P282" t="str">
            <v>NBS Logistics AS</v>
          </cell>
          <cell r="Q282">
            <v>180</v>
          </cell>
          <cell r="R282">
            <v>24</v>
          </cell>
          <cell r="S282">
            <v>18</v>
          </cell>
          <cell r="T282">
            <v>12</v>
          </cell>
          <cell r="U282">
            <v>18</v>
          </cell>
          <cell r="V282">
            <v>18</v>
          </cell>
          <cell r="W282">
            <v>12</v>
          </cell>
          <cell r="X282"/>
          <cell r="Y282">
            <v>36</v>
          </cell>
          <cell r="Z282">
            <v>6</v>
          </cell>
          <cell r="AA282">
            <v>6</v>
          </cell>
          <cell r="AB282">
            <v>6</v>
          </cell>
          <cell r="AC282">
            <v>12</v>
          </cell>
          <cell r="AD282">
            <v>12</v>
          </cell>
          <cell r="AE282" t="str">
            <v>x</v>
          </cell>
          <cell r="AF282"/>
          <cell r="AG282"/>
        </row>
        <row r="283">
          <cell r="B283">
            <v>20327401</v>
          </cell>
          <cell r="C283" t="str">
            <v>Girardin, V.</v>
          </cell>
          <cell r="D283" t="str">
            <v>Chassagne-Montrachet Blanchots-Dessus</v>
          </cell>
          <cell r="E283">
            <v>2023</v>
          </cell>
          <cell r="F283" t="str">
            <v>Frankrike</v>
          </cell>
          <cell r="G283" t="str">
            <v>Burgund</v>
          </cell>
          <cell r="H283" t="str">
            <v>Chassagne-Montrachet</v>
          </cell>
          <cell r="I283"/>
          <cell r="J283" t="str">
            <v>Premier cru</v>
          </cell>
          <cell r="K283" t="str">
            <v>Chardonnay</v>
          </cell>
          <cell r="L283" t="str">
            <v>Hvitvin</v>
          </cell>
          <cell r="M283">
            <v>0.75</v>
          </cell>
          <cell r="N283">
            <v>2189.1999999999998</v>
          </cell>
          <cell r="O283" t="str">
            <v>Moestue Grape Selections AS</v>
          </cell>
          <cell r="P283" t="str">
            <v>Skanlog AS</v>
          </cell>
          <cell r="Q283">
            <v>24</v>
          </cell>
          <cell r="R283">
            <v>12</v>
          </cell>
          <cell r="S283"/>
          <cell r="T283"/>
          <cell r="U283"/>
          <cell r="V283"/>
          <cell r="W283">
            <v>6</v>
          </cell>
          <cell r="X283"/>
          <cell r="Y283">
            <v>6</v>
          </cell>
          <cell r="Z283"/>
          <cell r="AA283"/>
          <cell r="AB283"/>
          <cell r="AC283"/>
          <cell r="AD283"/>
          <cell r="AE283" t="str">
            <v>x</v>
          </cell>
          <cell r="AF283"/>
          <cell r="AG283"/>
        </row>
        <row r="284">
          <cell r="B284">
            <v>20327701</v>
          </cell>
          <cell r="C284" t="str">
            <v>Girardin, V.</v>
          </cell>
          <cell r="D284" t="str">
            <v>Chassagne-Montrachet Caillerets</v>
          </cell>
          <cell r="E284">
            <v>2023</v>
          </cell>
          <cell r="F284" t="str">
            <v>Frankrike</v>
          </cell>
          <cell r="G284" t="str">
            <v>Burgund</v>
          </cell>
          <cell r="H284" t="str">
            <v>Chassagne-Montrachet</v>
          </cell>
          <cell r="I284"/>
          <cell r="J284" t="str">
            <v>Premier cru</v>
          </cell>
          <cell r="K284" t="str">
            <v>Chardonnay</v>
          </cell>
          <cell r="L284" t="str">
            <v>Hvitvin</v>
          </cell>
          <cell r="M284">
            <v>0.75</v>
          </cell>
          <cell r="N284">
            <v>1790.7</v>
          </cell>
          <cell r="O284" t="str">
            <v>Moestue Grape Selections AS</v>
          </cell>
          <cell r="P284" t="str">
            <v>Skanlog AS</v>
          </cell>
          <cell r="Q284">
            <v>24</v>
          </cell>
          <cell r="R284">
            <v>6</v>
          </cell>
          <cell r="S284">
            <v>6</v>
          </cell>
          <cell r="T284">
            <v>3</v>
          </cell>
          <cell r="U284"/>
          <cell r="V284">
            <v>3</v>
          </cell>
          <cell r="W284"/>
          <cell r="X284"/>
          <cell r="Y284"/>
          <cell r="Z284">
            <v>3</v>
          </cell>
          <cell r="AA284"/>
          <cell r="AB284"/>
          <cell r="AC284"/>
          <cell r="AD284">
            <v>3</v>
          </cell>
          <cell r="AE284"/>
          <cell r="AF284"/>
          <cell r="AG284"/>
        </row>
        <row r="285">
          <cell r="B285">
            <v>20327201</v>
          </cell>
          <cell r="C285" t="str">
            <v>Girardin, V.</v>
          </cell>
          <cell r="D285" t="str">
            <v>Chassagne-Montrachet Romanee</v>
          </cell>
          <cell r="E285">
            <v>2023</v>
          </cell>
          <cell r="F285" t="str">
            <v>Frankrike</v>
          </cell>
          <cell r="G285" t="str">
            <v>Burgund</v>
          </cell>
          <cell r="H285" t="str">
            <v>Chassagne-Montrachet</v>
          </cell>
          <cell r="I285"/>
          <cell r="J285" t="str">
            <v>Premier cru</v>
          </cell>
          <cell r="K285" t="str">
            <v>Chardonnay</v>
          </cell>
          <cell r="L285" t="str">
            <v>Hvitvin</v>
          </cell>
          <cell r="M285">
            <v>0.75</v>
          </cell>
          <cell r="N285">
            <v>1790.7</v>
          </cell>
          <cell r="O285" t="str">
            <v>Moestue Grape Selections AS</v>
          </cell>
          <cell r="P285" t="str">
            <v>Skanlog AS</v>
          </cell>
          <cell r="Q285">
            <v>36</v>
          </cell>
          <cell r="R285">
            <v>6</v>
          </cell>
          <cell r="S285"/>
          <cell r="T285"/>
          <cell r="U285">
            <v>6</v>
          </cell>
          <cell r="V285">
            <v>3</v>
          </cell>
          <cell r="W285">
            <v>6</v>
          </cell>
          <cell r="X285"/>
          <cell r="Y285">
            <v>6</v>
          </cell>
          <cell r="Z285"/>
          <cell r="AA285">
            <v>3</v>
          </cell>
          <cell r="AB285">
            <v>3</v>
          </cell>
          <cell r="AC285">
            <v>3</v>
          </cell>
          <cell r="AD285"/>
          <cell r="AE285"/>
          <cell r="AF285"/>
          <cell r="AG285"/>
        </row>
        <row r="286">
          <cell r="B286">
            <v>20327801</v>
          </cell>
          <cell r="C286" t="str">
            <v>Girardin, V.</v>
          </cell>
          <cell r="D286" t="str">
            <v>Puligny-Montrachet Referts</v>
          </cell>
          <cell r="E286">
            <v>2023</v>
          </cell>
          <cell r="F286" t="str">
            <v>Frankrike</v>
          </cell>
          <cell r="G286" t="str">
            <v>Burgund</v>
          </cell>
          <cell r="H286" t="str">
            <v xml:space="preserve">Puligny-Montrachet </v>
          </cell>
          <cell r="I286"/>
          <cell r="J286" t="str">
            <v>Premier cru</v>
          </cell>
          <cell r="K286" t="str">
            <v>Chardonnay</v>
          </cell>
          <cell r="L286" t="str">
            <v>Hvitvin</v>
          </cell>
          <cell r="M286">
            <v>0.75</v>
          </cell>
          <cell r="N286">
            <v>1651.2</v>
          </cell>
          <cell r="O286" t="str">
            <v>Moestue Grape Selections AS</v>
          </cell>
          <cell r="P286" t="str">
            <v>Skanlog AS</v>
          </cell>
          <cell r="Q286">
            <v>24</v>
          </cell>
          <cell r="R286">
            <v>6</v>
          </cell>
          <cell r="S286">
            <v>3</v>
          </cell>
          <cell r="T286"/>
          <cell r="U286">
            <v>3</v>
          </cell>
          <cell r="V286"/>
          <cell r="W286"/>
          <cell r="X286"/>
          <cell r="Y286">
            <v>12</v>
          </cell>
          <cell r="Z286"/>
          <cell r="AA286"/>
          <cell r="AB286"/>
          <cell r="AC286"/>
          <cell r="AD286"/>
          <cell r="AE286"/>
          <cell r="AF286"/>
          <cell r="AG286"/>
        </row>
        <row r="287">
          <cell r="B287">
            <v>20327901</v>
          </cell>
          <cell r="C287" t="str">
            <v>Girardin, V.</v>
          </cell>
          <cell r="D287" t="str">
            <v>Puligny-Montrachet Folatieres</v>
          </cell>
          <cell r="E287">
            <v>2023</v>
          </cell>
          <cell r="F287" t="str">
            <v>Frankrike</v>
          </cell>
          <cell r="G287" t="str">
            <v>Burgund</v>
          </cell>
          <cell r="H287" t="str">
            <v xml:space="preserve">Puligny-Montrachet </v>
          </cell>
          <cell r="I287"/>
          <cell r="J287" t="str">
            <v>Premier cru</v>
          </cell>
          <cell r="K287" t="str">
            <v>Chardonnay</v>
          </cell>
          <cell r="L287" t="str">
            <v>Hvitvin</v>
          </cell>
          <cell r="M287">
            <v>0.75</v>
          </cell>
          <cell r="N287">
            <v>1950.1</v>
          </cell>
          <cell r="O287" t="str">
            <v>Moestue Grape Selections AS</v>
          </cell>
          <cell r="P287" t="str">
            <v>Skanlog AS</v>
          </cell>
          <cell r="Q287">
            <v>84</v>
          </cell>
          <cell r="R287">
            <v>18</v>
          </cell>
          <cell r="S287">
            <v>6</v>
          </cell>
          <cell r="T287"/>
          <cell r="U287">
            <v>12</v>
          </cell>
          <cell r="V287">
            <v>12</v>
          </cell>
          <cell r="W287">
            <v>6</v>
          </cell>
          <cell r="X287">
            <v>6</v>
          </cell>
          <cell r="Y287">
            <v>18</v>
          </cell>
          <cell r="Z287">
            <v>6</v>
          </cell>
          <cell r="AA287"/>
          <cell r="AB287"/>
          <cell r="AC287"/>
          <cell r="AD287"/>
          <cell r="AE287"/>
          <cell r="AF287"/>
          <cell r="AG287"/>
        </row>
        <row r="288">
          <cell r="B288">
            <v>20327301</v>
          </cell>
          <cell r="C288" t="str">
            <v>Girardin, V.</v>
          </cell>
          <cell r="D288" t="str">
            <v>Puligny-Montrachet Combettes</v>
          </cell>
          <cell r="E288">
            <v>2023</v>
          </cell>
          <cell r="F288" t="str">
            <v>Frankrike</v>
          </cell>
          <cell r="G288" t="str">
            <v>Burgund</v>
          </cell>
          <cell r="H288" t="str">
            <v xml:space="preserve">Puligny-Montrachet </v>
          </cell>
          <cell r="I288"/>
          <cell r="J288" t="str">
            <v>Premier cru</v>
          </cell>
          <cell r="K288" t="str">
            <v>Chardonnay</v>
          </cell>
          <cell r="L288" t="str">
            <v>Hvitvin</v>
          </cell>
          <cell r="M288">
            <v>0.75</v>
          </cell>
          <cell r="N288">
            <v>1950.1</v>
          </cell>
          <cell r="O288" t="str">
            <v>Moestue Grape Selections AS</v>
          </cell>
          <cell r="P288" t="str">
            <v>Skanlog AS</v>
          </cell>
          <cell r="Q288">
            <v>84</v>
          </cell>
          <cell r="R288">
            <v>12</v>
          </cell>
          <cell r="S288">
            <v>6</v>
          </cell>
          <cell r="T288">
            <v>6</v>
          </cell>
          <cell r="U288">
            <v>6</v>
          </cell>
          <cell r="V288">
            <v>6</v>
          </cell>
          <cell r="W288">
            <v>6</v>
          </cell>
          <cell r="X288"/>
          <cell r="Y288">
            <v>12</v>
          </cell>
          <cell r="Z288">
            <v>6</v>
          </cell>
          <cell r="AA288">
            <v>6</v>
          </cell>
          <cell r="AB288">
            <v>6</v>
          </cell>
          <cell r="AC288">
            <v>6</v>
          </cell>
          <cell r="AD288">
            <v>6</v>
          </cell>
          <cell r="AE288"/>
          <cell r="AF288" t="str">
            <v>x</v>
          </cell>
          <cell r="AG288"/>
        </row>
        <row r="289">
          <cell r="B289">
            <v>20327501</v>
          </cell>
          <cell r="C289" t="str">
            <v>Girardin, V.</v>
          </cell>
          <cell r="D289" t="str">
            <v>Puligny-Montrachet Pucelles</v>
          </cell>
          <cell r="E289">
            <v>2023</v>
          </cell>
          <cell r="F289" t="str">
            <v>Frankrike</v>
          </cell>
          <cell r="G289" t="str">
            <v>Burgund</v>
          </cell>
          <cell r="H289" t="str">
            <v xml:space="preserve">Puligny-Montrachet </v>
          </cell>
          <cell r="I289"/>
          <cell r="J289" t="str">
            <v>Premier cru</v>
          </cell>
          <cell r="K289" t="str">
            <v>Chardonnay</v>
          </cell>
          <cell r="L289" t="str">
            <v>Hvitvin</v>
          </cell>
          <cell r="M289">
            <v>0.75</v>
          </cell>
          <cell r="N289">
            <v>2149.4</v>
          </cell>
          <cell r="O289" t="str">
            <v>Moestue Grape Selections AS</v>
          </cell>
          <cell r="P289" t="str">
            <v>Skanlog AS</v>
          </cell>
          <cell r="Q289">
            <v>36</v>
          </cell>
          <cell r="R289">
            <v>12</v>
          </cell>
          <cell r="S289"/>
          <cell r="T289"/>
          <cell r="U289">
            <v>6</v>
          </cell>
          <cell r="V289">
            <v>3</v>
          </cell>
          <cell r="W289">
            <v>3</v>
          </cell>
          <cell r="X289"/>
          <cell r="Y289">
            <v>12</v>
          </cell>
          <cell r="Z289"/>
          <cell r="AA289"/>
          <cell r="AB289"/>
          <cell r="AC289"/>
          <cell r="AD289"/>
          <cell r="AE289"/>
          <cell r="AF289"/>
          <cell r="AG289"/>
        </row>
        <row r="290">
          <cell r="B290">
            <v>20328001</v>
          </cell>
          <cell r="C290" t="str">
            <v>Girardin, V.</v>
          </cell>
          <cell r="D290" t="str">
            <v>Pommard Clos les Epenots</v>
          </cell>
          <cell r="E290">
            <v>2023</v>
          </cell>
          <cell r="F290" t="str">
            <v>Frankrike</v>
          </cell>
          <cell r="G290" t="str">
            <v>Burgund</v>
          </cell>
          <cell r="H290" t="str">
            <v>Pommard</v>
          </cell>
          <cell r="I290"/>
          <cell r="J290" t="str">
            <v>Premier cru</v>
          </cell>
          <cell r="K290" t="str">
            <v>Pinot Noir</v>
          </cell>
          <cell r="L290" t="str">
            <v>Rødvin</v>
          </cell>
          <cell r="M290">
            <v>0.75</v>
          </cell>
          <cell r="N290">
            <v>1182.9000000000001</v>
          </cell>
          <cell r="O290" t="str">
            <v>Moestue Grape Selections AS</v>
          </cell>
          <cell r="P290" t="str">
            <v>Skanlog AS</v>
          </cell>
          <cell r="Q290">
            <v>60</v>
          </cell>
          <cell r="R290">
            <v>12</v>
          </cell>
          <cell r="S290"/>
          <cell r="T290">
            <v>12</v>
          </cell>
          <cell r="U290"/>
          <cell r="V290">
            <v>6</v>
          </cell>
          <cell r="W290"/>
          <cell r="X290"/>
          <cell r="Y290"/>
          <cell r="Z290">
            <v>12</v>
          </cell>
          <cell r="AA290"/>
          <cell r="AB290"/>
          <cell r="AC290">
            <v>6</v>
          </cell>
          <cell r="AD290">
            <v>12</v>
          </cell>
          <cell r="AE290"/>
          <cell r="AF290"/>
          <cell r="AG290"/>
        </row>
        <row r="291">
          <cell r="B291">
            <v>20327601</v>
          </cell>
          <cell r="C291" t="str">
            <v>Girardin, V.</v>
          </cell>
          <cell r="D291" t="str">
            <v>Volnay Clos des Chenes</v>
          </cell>
          <cell r="E291">
            <v>2023</v>
          </cell>
          <cell r="F291" t="str">
            <v>Frankrike</v>
          </cell>
          <cell r="G291" t="str">
            <v>Burgund</v>
          </cell>
          <cell r="H291" t="str">
            <v>Volnay</v>
          </cell>
          <cell r="I291"/>
          <cell r="J291" t="str">
            <v>Premier cru</v>
          </cell>
          <cell r="K291" t="str">
            <v>Pinot Noir</v>
          </cell>
          <cell r="L291" t="str">
            <v>Rødvin</v>
          </cell>
          <cell r="M291">
            <v>0.75</v>
          </cell>
          <cell r="N291">
            <v>1003.6</v>
          </cell>
          <cell r="O291" t="str">
            <v>Moestue Grape Selections AS</v>
          </cell>
          <cell r="P291" t="str">
            <v>Skanlog AS</v>
          </cell>
          <cell r="Q291">
            <v>96</v>
          </cell>
          <cell r="R291">
            <v>18</v>
          </cell>
          <cell r="S291">
            <v>12</v>
          </cell>
          <cell r="T291">
            <v>6</v>
          </cell>
          <cell r="U291">
            <v>12</v>
          </cell>
          <cell r="V291">
            <v>6</v>
          </cell>
          <cell r="W291">
            <v>6</v>
          </cell>
          <cell r="X291"/>
          <cell r="Y291">
            <v>12</v>
          </cell>
          <cell r="Z291">
            <v>6</v>
          </cell>
          <cell r="AA291"/>
          <cell r="AB291">
            <v>6</v>
          </cell>
          <cell r="AC291">
            <v>6</v>
          </cell>
          <cell r="AD291">
            <v>6</v>
          </cell>
          <cell r="AE291"/>
          <cell r="AF291"/>
          <cell r="AG291"/>
        </row>
        <row r="292">
          <cell r="B292">
            <v>20328301</v>
          </cell>
          <cell r="C292" t="str">
            <v>Gouges, Domaine</v>
          </cell>
          <cell r="D292" t="str">
            <v>Nuits-Saint-Georges Clos des Porrets Saint-George</v>
          </cell>
          <cell r="E292">
            <v>2023</v>
          </cell>
          <cell r="F292" t="str">
            <v>Frankrike</v>
          </cell>
          <cell r="G292" t="str">
            <v>Burgund</v>
          </cell>
          <cell r="H292" t="str">
            <v xml:space="preserve">Nuits-Saint-Georges </v>
          </cell>
          <cell r="I292"/>
          <cell r="J292" t="str">
            <v>Premier cru</v>
          </cell>
          <cell r="K292" t="str">
            <v>Chardonnay</v>
          </cell>
          <cell r="L292" t="str">
            <v>Rødvin</v>
          </cell>
          <cell r="M292">
            <v>0.75</v>
          </cell>
          <cell r="N292">
            <v>1080.3</v>
          </cell>
          <cell r="O292" t="str">
            <v>Moestue Grape Selections AS</v>
          </cell>
          <cell r="P292" t="str">
            <v>Vinhuset AS - Oslo</v>
          </cell>
          <cell r="Q292">
            <v>36</v>
          </cell>
          <cell r="R292">
            <v>6</v>
          </cell>
          <cell r="S292">
            <v>6</v>
          </cell>
          <cell r="T292">
            <v>2</v>
          </cell>
          <cell r="U292">
            <v>6</v>
          </cell>
          <cell r="V292">
            <v>2</v>
          </cell>
          <cell r="W292">
            <v>2</v>
          </cell>
          <cell r="X292"/>
          <cell r="Y292">
            <v>6</v>
          </cell>
          <cell r="Z292">
            <v>2</v>
          </cell>
          <cell r="AA292"/>
          <cell r="AB292">
            <v>2</v>
          </cell>
          <cell r="AC292"/>
          <cell r="AD292">
            <v>2</v>
          </cell>
          <cell r="AE292"/>
          <cell r="AF292"/>
          <cell r="AG292" t="str">
            <v>1 flaske pr kunde</v>
          </cell>
        </row>
        <row r="293">
          <cell r="B293">
            <v>20328201</v>
          </cell>
          <cell r="C293" t="str">
            <v>Gouges, Maison</v>
          </cell>
          <cell r="D293" t="str">
            <v>Nuits-Saint-Georges</v>
          </cell>
          <cell r="E293">
            <v>2023</v>
          </cell>
          <cell r="F293" t="str">
            <v>Frankrike</v>
          </cell>
          <cell r="G293" t="str">
            <v>Burgund</v>
          </cell>
          <cell r="H293" t="str">
            <v xml:space="preserve">Nuits-Saint-Georges </v>
          </cell>
          <cell r="I293"/>
          <cell r="J293"/>
          <cell r="K293" t="str">
            <v>Pinot Noir</v>
          </cell>
          <cell r="L293" t="str">
            <v>Rødvin</v>
          </cell>
          <cell r="M293">
            <v>0.75</v>
          </cell>
          <cell r="N293">
            <v>774.4</v>
          </cell>
          <cell r="O293" t="str">
            <v>Moestue Grape Selections AS</v>
          </cell>
          <cell r="P293" t="str">
            <v>Vinhuset AS - Oslo</v>
          </cell>
          <cell r="Q293">
            <v>60</v>
          </cell>
          <cell r="R293">
            <v>12</v>
          </cell>
          <cell r="S293">
            <v>6</v>
          </cell>
          <cell r="T293">
            <v>6</v>
          </cell>
          <cell r="U293">
            <v>6</v>
          </cell>
          <cell r="V293">
            <v>6</v>
          </cell>
          <cell r="W293">
            <v>6</v>
          </cell>
          <cell r="X293">
            <v>12</v>
          </cell>
          <cell r="Y293">
            <v>6</v>
          </cell>
          <cell r="Z293"/>
          <cell r="AA293"/>
          <cell r="AB293"/>
          <cell r="AC293"/>
          <cell r="AD293"/>
          <cell r="AE293"/>
          <cell r="AF293"/>
          <cell r="AG293" t="str">
            <v>1 flaske pr kunde</v>
          </cell>
        </row>
        <row r="294">
          <cell r="B294">
            <v>20335801</v>
          </cell>
          <cell r="C294" t="str">
            <v xml:space="preserve">Gros, A. </v>
          </cell>
          <cell r="D294" t="str">
            <v>Chambolle-Musigny Combe d'Orveau</v>
          </cell>
          <cell r="E294">
            <v>2023</v>
          </cell>
          <cell r="F294" t="str">
            <v>Frankrike</v>
          </cell>
          <cell r="G294" t="str">
            <v>Burgund</v>
          </cell>
          <cell r="H294" t="str">
            <v>Chambolle-Musigny</v>
          </cell>
          <cell r="I294"/>
          <cell r="J294" t="str">
            <v>Premier cru</v>
          </cell>
          <cell r="K294" t="str">
            <v>Pinot Noir</v>
          </cell>
          <cell r="L294" t="str">
            <v>Rødvin</v>
          </cell>
          <cell r="M294">
            <v>0.75</v>
          </cell>
          <cell r="N294">
            <v>1302.5</v>
          </cell>
          <cell r="O294" t="str">
            <v>Moestue Grape Selections AS</v>
          </cell>
          <cell r="P294" t="str">
            <v>Vinhuset AS - Oslo</v>
          </cell>
          <cell r="Q294">
            <v>12</v>
          </cell>
          <cell r="R294">
            <v>3</v>
          </cell>
          <cell r="S294">
            <v>3</v>
          </cell>
          <cell r="T294"/>
          <cell r="U294">
            <v>3</v>
          </cell>
          <cell r="V294"/>
          <cell r="W294"/>
          <cell r="X294"/>
          <cell r="Y294">
            <v>3</v>
          </cell>
          <cell r="Z294"/>
          <cell r="AA294"/>
          <cell r="AB294"/>
          <cell r="AC294"/>
          <cell r="AD294"/>
          <cell r="AE294"/>
          <cell r="AF294"/>
          <cell r="AG294" t="str">
            <v>1 flaske pr kunde</v>
          </cell>
        </row>
        <row r="295">
          <cell r="B295">
            <v>20335901</v>
          </cell>
          <cell r="C295" t="str">
            <v xml:space="preserve">Gros, A. </v>
          </cell>
          <cell r="D295" t="str">
            <v>Richebourg</v>
          </cell>
          <cell r="E295">
            <v>2023</v>
          </cell>
          <cell r="F295" t="str">
            <v>Frankrike</v>
          </cell>
          <cell r="G295" t="str">
            <v>Burgund</v>
          </cell>
          <cell r="H295" t="str">
            <v>Vosne-Romanee</v>
          </cell>
          <cell r="I295" t="str">
            <v>Richebourg</v>
          </cell>
          <cell r="J295" t="str">
            <v>Grand cru</v>
          </cell>
          <cell r="K295" t="str">
            <v>Pinot Noir</v>
          </cell>
          <cell r="L295" t="str">
            <v>Rødvin</v>
          </cell>
          <cell r="M295">
            <v>0.75</v>
          </cell>
          <cell r="N295">
            <v>7625</v>
          </cell>
          <cell r="O295" t="str">
            <v>Moestue Grape Selections AS</v>
          </cell>
          <cell r="P295" t="str">
            <v>Vinhuset AS - Oslo</v>
          </cell>
          <cell r="Q295">
            <v>6</v>
          </cell>
          <cell r="R295">
            <v>3</v>
          </cell>
          <cell r="S295">
            <v>1</v>
          </cell>
          <cell r="T295"/>
          <cell r="U295">
            <v>1</v>
          </cell>
          <cell r="V295"/>
          <cell r="W295"/>
          <cell r="X295"/>
          <cell r="Y295">
            <v>1</v>
          </cell>
          <cell r="Z295"/>
          <cell r="AA295"/>
          <cell r="AB295"/>
          <cell r="AC295"/>
          <cell r="AD295"/>
          <cell r="AE295"/>
          <cell r="AF295"/>
          <cell r="AG295" t="str">
            <v>1 flaske pr kunde</v>
          </cell>
        </row>
        <row r="296">
          <cell r="B296">
            <v>20356101</v>
          </cell>
          <cell r="C296" t="str">
            <v>Heresztyn-Mazzini</v>
          </cell>
          <cell r="D296" t="str">
            <v>Gevrey-Chambertin Jouises Vieilles Vignes</v>
          </cell>
          <cell r="E296">
            <v>2023</v>
          </cell>
          <cell r="F296" t="str">
            <v>Frankrike</v>
          </cell>
          <cell r="G296" t="str">
            <v>Burgund</v>
          </cell>
          <cell r="H296" t="str">
            <v>Gevrey-Chambertin</v>
          </cell>
          <cell r="I296"/>
          <cell r="J296"/>
          <cell r="K296" t="str">
            <v>Pinot Noir</v>
          </cell>
          <cell r="L296" t="str">
            <v>Rødvin</v>
          </cell>
          <cell r="M296">
            <v>0.75</v>
          </cell>
          <cell r="N296">
            <v>1053.4000000000001</v>
          </cell>
          <cell r="O296" t="str">
            <v>Moestue Grape Selections AS</v>
          </cell>
          <cell r="P296" t="str">
            <v>Skanlog AS</v>
          </cell>
          <cell r="Q296">
            <v>60</v>
          </cell>
          <cell r="R296">
            <v>18</v>
          </cell>
          <cell r="S296">
            <v>6</v>
          </cell>
          <cell r="T296"/>
          <cell r="U296">
            <v>6</v>
          </cell>
          <cell r="V296">
            <v>6</v>
          </cell>
          <cell r="W296">
            <v>6</v>
          </cell>
          <cell r="X296"/>
          <cell r="Y296">
            <v>6</v>
          </cell>
          <cell r="Z296"/>
          <cell r="AA296"/>
          <cell r="AB296"/>
          <cell r="AC296">
            <v>6</v>
          </cell>
          <cell r="AD296">
            <v>6</v>
          </cell>
          <cell r="AE296"/>
          <cell r="AF296"/>
          <cell r="AG296"/>
        </row>
        <row r="297">
          <cell r="B297">
            <v>20328501</v>
          </cell>
          <cell r="C297" t="str">
            <v>Heresztyn-Mazzini</v>
          </cell>
          <cell r="D297" t="str">
            <v>Morey Saint-Denis Millandes</v>
          </cell>
          <cell r="E297">
            <v>2023</v>
          </cell>
          <cell r="F297" t="str">
            <v>Frankrike</v>
          </cell>
          <cell r="G297" t="str">
            <v>Burgund</v>
          </cell>
          <cell r="H297" t="str">
            <v>Morey Saint-Denis</v>
          </cell>
          <cell r="I297"/>
          <cell r="J297" t="str">
            <v>Premier cru</v>
          </cell>
          <cell r="K297" t="str">
            <v>Pinot Noir</v>
          </cell>
          <cell r="L297" t="str">
            <v>Rødvin</v>
          </cell>
          <cell r="M297">
            <v>0.75</v>
          </cell>
          <cell r="N297">
            <v>1730.9</v>
          </cell>
          <cell r="O297" t="str">
            <v>Moestue Grape Selections AS</v>
          </cell>
          <cell r="P297" t="str">
            <v>Skanlog AS</v>
          </cell>
          <cell r="Q297">
            <v>48</v>
          </cell>
          <cell r="R297">
            <v>14</v>
          </cell>
          <cell r="S297">
            <v>6</v>
          </cell>
          <cell r="T297">
            <v>2</v>
          </cell>
          <cell r="U297">
            <v>6</v>
          </cell>
          <cell r="V297">
            <v>2</v>
          </cell>
          <cell r="W297">
            <v>2</v>
          </cell>
          <cell r="X297"/>
          <cell r="Y297">
            <v>6</v>
          </cell>
          <cell r="Z297">
            <v>2</v>
          </cell>
          <cell r="AA297">
            <v>2</v>
          </cell>
          <cell r="AB297">
            <v>2</v>
          </cell>
          <cell r="AC297">
            <v>2</v>
          </cell>
          <cell r="AD297">
            <v>2</v>
          </cell>
          <cell r="AE297" t="str">
            <v>x</v>
          </cell>
          <cell r="AF297"/>
          <cell r="AG297"/>
        </row>
        <row r="298">
          <cell r="B298">
            <v>20335201</v>
          </cell>
          <cell r="C298" t="str">
            <v>Jacques Carillon</v>
          </cell>
          <cell r="D298" t="str">
            <v>Puligny-Montrachet 1er Cru Champs Canet</v>
          </cell>
          <cell r="E298">
            <v>2023</v>
          </cell>
          <cell r="F298" t="str">
            <v>Frankrike</v>
          </cell>
          <cell r="G298" t="str">
            <v>Burgund</v>
          </cell>
          <cell r="H298" t="str">
            <v>Puligny-Montrachet</v>
          </cell>
          <cell r="I298" t="str">
            <v>Champs Canet</v>
          </cell>
          <cell r="J298" t="str">
            <v>AOC - Premier Cru</v>
          </cell>
          <cell r="K298" t="str">
            <v>Chardonnay</v>
          </cell>
          <cell r="L298" t="str">
            <v>Hvitvin</v>
          </cell>
          <cell r="M298">
            <v>0.75</v>
          </cell>
          <cell r="N298">
            <v>1661</v>
          </cell>
          <cell r="O298" t="str">
            <v>Garage d'Or AS</v>
          </cell>
          <cell r="P298" t="str">
            <v>Vinhuset AS - Oslo</v>
          </cell>
          <cell r="Q298">
            <v>12</v>
          </cell>
          <cell r="R298">
            <v>6</v>
          </cell>
          <cell r="S298">
            <v>6</v>
          </cell>
          <cell r="T298"/>
          <cell r="U298"/>
          <cell r="V298"/>
          <cell r="W298"/>
          <cell r="X298"/>
          <cell r="Y298"/>
          <cell r="Z298"/>
          <cell r="AA298"/>
          <cell r="AB298"/>
          <cell r="AC298"/>
          <cell r="AD298"/>
          <cell r="AE298"/>
          <cell r="AF298"/>
          <cell r="AG298" t="str">
            <v>1 flaske pr kunde</v>
          </cell>
        </row>
        <row r="299">
          <cell r="B299">
            <v>20335101</v>
          </cell>
          <cell r="C299" t="str">
            <v>Jacques Carillon</v>
          </cell>
          <cell r="D299" t="str">
            <v>Puligny-Montrachet 1er Cru Perrieres</v>
          </cell>
          <cell r="E299">
            <v>2023</v>
          </cell>
          <cell r="F299" t="str">
            <v>Frankrike</v>
          </cell>
          <cell r="G299" t="str">
            <v>Burgund</v>
          </cell>
          <cell r="H299" t="str">
            <v>Puligny-Montrachet</v>
          </cell>
          <cell r="I299" t="str">
            <v>Perrieres</v>
          </cell>
          <cell r="J299" t="str">
            <v>AOC - Premier Cru</v>
          </cell>
          <cell r="K299" t="str">
            <v>Chardonnay</v>
          </cell>
          <cell r="L299" t="str">
            <v>Hvitvin</v>
          </cell>
          <cell r="M299">
            <v>0.75</v>
          </cell>
          <cell r="N299">
            <v>1661</v>
          </cell>
          <cell r="O299" t="str">
            <v>Garage d'Or AS</v>
          </cell>
          <cell r="P299" t="str">
            <v>Vinhuset AS - Oslo</v>
          </cell>
          <cell r="Q299">
            <v>12</v>
          </cell>
          <cell r="R299">
            <v>6</v>
          </cell>
          <cell r="S299"/>
          <cell r="T299"/>
          <cell r="U299">
            <v>6</v>
          </cell>
          <cell r="V299"/>
          <cell r="W299"/>
          <cell r="X299"/>
          <cell r="Y299"/>
          <cell r="Z299"/>
          <cell r="AA299"/>
          <cell r="AB299"/>
          <cell r="AC299"/>
          <cell r="AD299"/>
          <cell r="AE299"/>
          <cell r="AF299"/>
          <cell r="AG299" t="str">
            <v>1 flaske pr kunde</v>
          </cell>
        </row>
        <row r="300">
          <cell r="B300">
            <v>20335001</v>
          </cell>
          <cell r="C300" t="str">
            <v>Jacques Carillon</v>
          </cell>
          <cell r="D300" t="str">
            <v>Puligny-Montrachet</v>
          </cell>
          <cell r="E300">
            <v>2023</v>
          </cell>
          <cell r="F300" t="str">
            <v>Frankrike</v>
          </cell>
          <cell r="G300" t="str">
            <v>Burgund</v>
          </cell>
          <cell r="H300" t="str">
            <v>Puligny-Montrachet</v>
          </cell>
          <cell r="I300"/>
          <cell r="J300" t="str">
            <v>AOC - Villages</v>
          </cell>
          <cell r="K300" t="str">
            <v>Chardonnay</v>
          </cell>
          <cell r="L300" t="str">
            <v>Hvitvin</v>
          </cell>
          <cell r="M300">
            <v>0.75</v>
          </cell>
          <cell r="N300">
            <v>993.4</v>
          </cell>
          <cell r="O300" t="str">
            <v>Garage d'Or AS</v>
          </cell>
          <cell r="P300" t="str">
            <v>Vinhuset AS - Oslo</v>
          </cell>
          <cell r="Q300">
            <v>96</v>
          </cell>
          <cell r="R300">
            <v>18</v>
          </cell>
          <cell r="S300">
            <v>12</v>
          </cell>
          <cell r="T300">
            <v>6</v>
          </cell>
          <cell r="U300">
            <v>12</v>
          </cell>
          <cell r="V300">
            <v>6</v>
          </cell>
          <cell r="W300">
            <v>6</v>
          </cell>
          <cell r="X300"/>
          <cell r="Y300">
            <v>12</v>
          </cell>
          <cell r="Z300">
            <v>6</v>
          </cell>
          <cell r="AA300"/>
          <cell r="AB300">
            <v>6</v>
          </cell>
          <cell r="AC300">
            <v>6</v>
          </cell>
          <cell r="AD300">
            <v>6</v>
          </cell>
          <cell r="AE300" t="str">
            <v>x</v>
          </cell>
          <cell r="AF300"/>
          <cell r="AG300"/>
        </row>
        <row r="301">
          <cell r="B301">
            <v>20278201</v>
          </cell>
          <cell r="C301" t="str">
            <v>Jadot</v>
          </cell>
          <cell r="D301" t="str">
            <v>Corton-Charlemagne</v>
          </cell>
          <cell r="E301">
            <v>2023</v>
          </cell>
          <cell r="F301" t="str">
            <v>Frankrike</v>
          </cell>
          <cell r="G301" t="str">
            <v>Burgund</v>
          </cell>
          <cell r="H301" t="str">
            <v>Aloxe-Corton/Ladoix/Pernand-Vergelesses</v>
          </cell>
          <cell r="I301"/>
          <cell r="J301" t="str">
            <v>Grand cru</v>
          </cell>
          <cell r="K301" t="str">
            <v>Chardonnay</v>
          </cell>
          <cell r="L301" t="str">
            <v>Hvitvin</v>
          </cell>
          <cell r="M301">
            <v>0.75</v>
          </cell>
          <cell r="N301">
            <v>2793</v>
          </cell>
          <cell r="O301" t="str">
            <v>Signature Wines AS</v>
          </cell>
          <cell r="P301" t="str">
            <v>Skanlog AS</v>
          </cell>
          <cell r="Q301">
            <v>84</v>
          </cell>
          <cell r="R301">
            <v>18</v>
          </cell>
          <cell r="S301">
            <v>12</v>
          </cell>
          <cell r="T301">
            <v>6</v>
          </cell>
          <cell r="U301">
            <v>6</v>
          </cell>
          <cell r="V301">
            <v>6</v>
          </cell>
          <cell r="W301"/>
          <cell r="X301"/>
          <cell r="Y301">
            <v>24</v>
          </cell>
          <cell r="Z301"/>
          <cell r="AA301"/>
          <cell r="AB301">
            <v>6</v>
          </cell>
          <cell r="AC301">
            <v>6</v>
          </cell>
          <cell r="AD301"/>
          <cell r="AE301"/>
          <cell r="AF301"/>
          <cell r="AG301"/>
        </row>
        <row r="302">
          <cell r="B302">
            <v>20279301</v>
          </cell>
          <cell r="C302" t="str">
            <v>Jadot</v>
          </cell>
          <cell r="D302" t="str">
            <v>Chassagne-Montrachet Morgeot</v>
          </cell>
          <cell r="E302">
            <v>2023</v>
          </cell>
          <cell r="F302" t="str">
            <v>Frankrike</v>
          </cell>
          <cell r="G302" t="str">
            <v>Burgund</v>
          </cell>
          <cell r="H302" t="str">
            <v>Chassagne-Montrachet</v>
          </cell>
          <cell r="I302"/>
          <cell r="J302" t="str">
            <v>Premier cru</v>
          </cell>
          <cell r="K302" t="str">
            <v>Chardonnay</v>
          </cell>
          <cell r="L302" t="str">
            <v>Hvitvin</v>
          </cell>
          <cell r="M302">
            <v>0.75</v>
          </cell>
          <cell r="N302">
            <v>1153</v>
          </cell>
          <cell r="O302" t="str">
            <v>Signature Wines AS</v>
          </cell>
          <cell r="P302" t="str">
            <v>Skanlog AS</v>
          </cell>
          <cell r="Q302">
            <v>180</v>
          </cell>
          <cell r="R302">
            <v>42</v>
          </cell>
          <cell r="S302">
            <v>18</v>
          </cell>
          <cell r="T302">
            <v>6</v>
          </cell>
          <cell r="U302">
            <v>12</v>
          </cell>
          <cell r="V302">
            <v>24</v>
          </cell>
          <cell r="W302">
            <v>12</v>
          </cell>
          <cell r="X302">
            <v>6</v>
          </cell>
          <cell r="Y302">
            <v>24</v>
          </cell>
          <cell r="Z302">
            <v>6</v>
          </cell>
          <cell r="AA302">
            <v>6</v>
          </cell>
          <cell r="AB302">
            <v>6</v>
          </cell>
          <cell r="AC302">
            <v>6</v>
          </cell>
          <cell r="AD302">
            <v>12</v>
          </cell>
          <cell r="AE302"/>
          <cell r="AF302"/>
          <cell r="AG302"/>
        </row>
        <row r="303">
          <cell r="B303">
            <v>20279401</v>
          </cell>
          <cell r="C303" t="str">
            <v>Jadot</v>
          </cell>
          <cell r="D303" t="str">
            <v>Montrachet</v>
          </cell>
          <cell r="E303">
            <v>2023</v>
          </cell>
          <cell r="F303" t="str">
            <v>Frankrike</v>
          </cell>
          <cell r="G303" t="str">
            <v>Burgund</v>
          </cell>
          <cell r="H303" t="str">
            <v>Chassagne-Montrachet/Puligny-Montrachet</v>
          </cell>
          <cell r="I303"/>
          <cell r="J303" t="str">
            <v>Grand cru</v>
          </cell>
          <cell r="K303" t="str">
            <v>Chardonnay</v>
          </cell>
          <cell r="L303" t="str">
            <v>Hvitvin</v>
          </cell>
          <cell r="M303">
            <v>0.75</v>
          </cell>
          <cell r="N303">
            <v>10125</v>
          </cell>
          <cell r="O303" t="str">
            <v>Signature Wines AS</v>
          </cell>
          <cell r="P303" t="str">
            <v>Skanlog AS</v>
          </cell>
          <cell r="Q303">
            <v>18</v>
          </cell>
          <cell r="R303">
            <v>6</v>
          </cell>
          <cell r="S303">
            <v>6</v>
          </cell>
          <cell r="T303"/>
          <cell r="U303"/>
          <cell r="V303"/>
          <cell r="W303"/>
          <cell r="X303"/>
          <cell r="Y303">
            <v>6</v>
          </cell>
          <cell r="Z303"/>
          <cell r="AA303"/>
          <cell r="AB303"/>
          <cell r="AC303"/>
          <cell r="AD303"/>
          <cell r="AE303"/>
          <cell r="AF303"/>
          <cell r="AG303"/>
        </row>
        <row r="304">
          <cell r="B304">
            <v>20279801</v>
          </cell>
          <cell r="C304" t="str">
            <v>Jadot</v>
          </cell>
          <cell r="D304" t="str">
            <v>Meursault Genevrieres</v>
          </cell>
          <cell r="E304">
            <v>2023</v>
          </cell>
          <cell r="F304" t="str">
            <v>Frankrike</v>
          </cell>
          <cell r="G304" t="str">
            <v>Burgund</v>
          </cell>
          <cell r="H304" t="str">
            <v>Meursault</v>
          </cell>
          <cell r="I304"/>
          <cell r="J304" t="str">
            <v>Premier cru</v>
          </cell>
          <cell r="K304" t="str">
            <v>Chardonnay</v>
          </cell>
          <cell r="L304" t="str">
            <v>Hvitvin</v>
          </cell>
          <cell r="M304">
            <v>0.75</v>
          </cell>
          <cell r="N304">
            <v>1298.5</v>
          </cell>
          <cell r="O304" t="str">
            <v>Signature Wines AS</v>
          </cell>
          <cell r="P304" t="str">
            <v>Skanlog AS</v>
          </cell>
          <cell r="Q304">
            <v>90</v>
          </cell>
          <cell r="R304">
            <v>24</v>
          </cell>
          <cell r="S304">
            <v>6</v>
          </cell>
          <cell r="T304">
            <v>6</v>
          </cell>
          <cell r="U304">
            <v>6</v>
          </cell>
          <cell r="V304">
            <v>12</v>
          </cell>
          <cell r="W304">
            <v>6</v>
          </cell>
          <cell r="X304"/>
          <cell r="Y304">
            <v>12</v>
          </cell>
          <cell r="Z304">
            <v>6</v>
          </cell>
          <cell r="AA304"/>
          <cell r="AB304"/>
          <cell r="AC304">
            <v>6</v>
          </cell>
          <cell r="AD304">
            <v>6</v>
          </cell>
          <cell r="AE304"/>
          <cell r="AF304"/>
          <cell r="AG304"/>
        </row>
        <row r="305">
          <cell r="B305">
            <v>20279601</v>
          </cell>
          <cell r="C305" t="str">
            <v>Jadot</v>
          </cell>
          <cell r="D305" t="str">
            <v>Meursault Charmes</v>
          </cell>
          <cell r="E305">
            <v>2023</v>
          </cell>
          <cell r="F305" t="str">
            <v>Frankrike</v>
          </cell>
          <cell r="G305" t="str">
            <v>Burgund</v>
          </cell>
          <cell r="H305" t="str">
            <v>Meursault</v>
          </cell>
          <cell r="I305"/>
          <cell r="J305" t="str">
            <v>Premier cru</v>
          </cell>
          <cell r="K305" t="str">
            <v>Chardonnay</v>
          </cell>
          <cell r="L305" t="str">
            <v>Hvitvin</v>
          </cell>
          <cell r="M305">
            <v>0.75</v>
          </cell>
          <cell r="N305">
            <v>1198.9000000000001</v>
          </cell>
          <cell r="O305" t="str">
            <v>Signature Wines AS</v>
          </cell>
          <cell r="P305" t="str">
            <v>Skanlog AS</v>
          </cell>
          <cell r="Q305">
            <v>84</v>
          </cell>
          <cell r="R305">
            <v>18</v>
          </cell>
          <cell r="S305">
            <v>12</v>
          </cell>
          <cell r="T305">
            <v>6</v>
          </cell>
          <cell r="U305">
            <v>6</v>
          </cell>
          <cell r="V305">
            <v>6</v>
          </cell>
          <cell r="W305"/>
          <cell r="X305"/>
          <cell r="Y305">
            <v>24</v>
          </cell>
          <cell r="Z305"/>
          <cell r="AA305"/>
          <cell r="AB305">
            <v>6</v>
          </cell>
          <cell r="AC305">
            <v>6</v>
          </cell>
          <cell r="AD305"/>
          <cell r="AE305"/>
          <cell r="AF305"/>
          <cell r="AG305"/>
        </row>
        <row r="306">
          <cell r="B306">
            <v>20280501</v>
          </cell>
          <cell r="C306" t="str">
            <v>Jadot</v>
          </cell>
          <cell r="D306" t="str">
            <v>Puligny-Montrachet Clos de la Garenne</v>
          </cell>
          <cell r="E306">
            <v>2023</v>
          </cell>
          <cell r="F306" t="str">
            <v>Frankrike</v>
          </cell>
          <cell r="G306" t="str">
            <v>Burgund</v>
          </cell>
          <cell r="H306" t="str">
            <v>Puligny-Montrachet</v>
          </cell>
          <cell r="I306"/>
          <cell r="J306" t="str">
            <v>Premier cru</v>
          </cell>
          <cell r="K306" t="str">
            <v>Chardonnay</v>
          </cell>
          <cell r="L306" t="str">
            <v>Hvitvin</v>
          </cell>
          <cell r="M306">
            <v>0.75</v>
          </cell>
          <cell r="N306">
            <v>1497.8</v>
          </cell>
          <cell r="O306" t="str">
            <v>Signature Wines AS</v>
          </cell>
          <cell r="P306" t="str">
            <v>Skanlog AS</v>
          </cell>
          <cell r="Q306">
            <v>42</v>
          </cell>
          <cell r="R306">
            <v>6</v>
          </cell>
          <cell r="S306">
            <v>6</v>
          </cell>
          <cell r="T306"/>
          <cell r="U306">
            <v>6</v>
          </cell>
          <cell r="V306">
            <v>6</v>
          </cell>
          <cell r="W306"/>
          <cell r="X306"/>
          <cell r="Y306">
            <v>12</v>
          </cell>
          <cell r="Z306"/>
          <cell r="AA306"/>
          <cell r="AB306"/>
          <cell r="AC306">
            <v>6</v>
          </cell>
          <cell r="AD306"/>
          <cell r="AE306"/>
          <cell r="AF306"/>
          <cell r="AG306"/>
        </row>
        <row r="307">
          <cell r="B307">
            <v>20280101</v>
          </cell>
          <cell r="C307" t="str">
            <v>Jadot</v>
          </cell>
          <cell r="D307" t="str">
            <v>Puligny-Montrachet Folatieres</v>
          </cell>
          <cell r="E307">
            <v>2023</v>
          </cell>
          <cell r="F307" t="str">
            <v>Frankrike</v>
          </cell>
          <cell r="G307" t="str">
            <v>Burgund</v>
          </cell>
          <cell r="H307" t="str">
            <v>Puligny-Montrachet</v>
          </cell>
          <cell r="I307"/>
          <cell r="J307" t="str">
            <v>Premier cru</v>
          </cell>
          <cell r="K307" t="str">
            <v>Chardonnay</v>
          </cell>
          <cell r="L307" t="str">
            <v>Hvitvin</v>
          </cell>
          <cell r="M307">
            <v>0.75</v>
          </cell>
          <cell r="N307">
            <v>1497.8</v>
          </cell>
          <cell r="O307" t="str">
            <v>Signature Wines AS</v>
          </cell>
          <cell r="P307" t="str">
            <v>Skanlog AS</v>
          </cell>
          <cell r="Q307">
            <v>96</v>
          </cell>
          <cell r="R307">
            <v>24</v>
          </cell>
          <cell r="S307">
            <v>6</v>
          </cell>
          <cell r="T307">
            <v>6</v>
          </cell>
          <cell r="U307">
            <v>6</v>
          </cell>
          <cell r="V307">
            <v>12</v>
          </cell>
          <cell r="W307">
            <v>6</v>
          </cell>
          <cell r="X307"/>
          <cell r="Y307">
            <v>18</v>
          </cell>
          <cell r="Z307">
            <v>6</v>
          </cell>
          <cell r="AA307"/>
          <cell r="AB307"/>
          <cell r="AC307">
            <v>6</v>
          </cell>
          <cell r="AD307">
            <v>6</v>
          </cell>
          <cell r="AE307"/>
          <cell r="AF307"/>
          <cell r="AG307"/>
        </row>
        <row r="308">
          <cell r="B308">
            <v>20279901</v>
          </cell>
          <cell r="C308" t="str">
            <v>Jadot</v>
          </cell>
          <cell r="D308" t="str">
            <v>Chevalier-Montrachet Demoiselles</v>
          </cell>
          <cell r="E308">
            <v>2023</v>
          </cell>
          <cell r="F308" t="str">
            <v>Frankrike</v>
          </cell>
          <cell r="G308" t="str">
            <v>Burgund</v>
          </cell>
          <cell r="H308" t="str">
            <v>Puligny-Montrachet</v>
          </cell>
          <cell r="I308"/>
          <cell r="J308" t="str">
            <v>Grand cru</v>
          </cell>
          <cell r="K308" t="str">
            <v>Chardonnay</v>
          </cell>
          <cell r="L308" t="str">
            <v>Hvitvin</v>
          </cell>
          <cell r="M308">
            <v>0.75</v>
          </cell>
          <cell r="N308">
            <v>7170</v>
          </cell>
          <cell r="O308" t="str">
            <v>Signature Wines AS</v>
          </cell>
          <cell r="P308" t="str">
            <v>Skanlog AS</v>
          </cell>
          <cell r="Q308">
            <v>18</v>
          </cell>
          <cell r="R308">
            <v>6</v>
          </cell>
          <cell r="S308">
            <v>3</v>
          </cell>
          <cell r="T308"/>
          <cell r="U308">
            <v>3</v>
          </cell>
          <cell r="V308"/>
          <cell r="W308"/>
          <cell r="X308"/>
          <cell r="Y308">
            <v>6</v>
          </cell>
          <cell r="Z308"/>
          <cell r="AA308"/>
          <cell r="AB308"/>
          <cell r="AC308"/>
          <cell r="AD308"/>
          <cell r="AE308" t="str">
            <v>x</v>
          </cell>
          <cell r="AF308"/>
          <cell r="AG308"/>
        </row>
        <row r="309">
          <cell r="B309">
            <v>20279501</v>
          </cell>
          <cell r="C309" t="str">
            <v>Jadot</v>
          </cell>
          <cell r="D309" t="str">
            <v xml:space="preserve">Corton Pougets </v>
          </cell>
          <cell r="E309">
            <v>2023</v>
          </cell>
          <cell r="F309" t="str">
            <v>Frankrike</v>
          </cell>
          <cell r="G309" t="str">
            <v>Burgund</v>
          </cell>
          <cell r="H309" t="str">
            <v>Aloxe-Corton/Ladoix/Pernand-Vergelesses</v>
          </cell>
          <cell r="I309"/>
          <cell r="J309" t="str">
            <v>Grand cru</v>
          </cell>
          <cell r="K309" t="str">
            <v>Pinot Noir</v>
          </cell>
          <cell r="L309" t="str">
            <v>Rødvin</v>
          </cell>
          <cell r="M309">
            <v>0.75</v>
          </cell>
          <cell r="N309">
            <v>1497.8</v>
          </cell>
          <cell r="O309" t="str">
            <v>Signature Wines AS</v>
          </cell>
          <cell r="P309" t="str">
            <v>Skanlog AS</v>
          </cell>
          <cell r="Q309">
            <v>240</v>
          </cell>
          <cell r="R309">
            <v>36</v>
          </cell>
          <cell r="S309">
            <v>24</v>
          </cell>
          <cell r="T309">
            <v>18</v>
          </cell>
          <cell r="U309">
            <v>24</v>
          </cell>
          <cell r="V309">
            <v>12</v>
          </cell>
          <cell r="W309">
            <v>18</v>
          </cell>
          <cell r="X309">
            <v>12</v>
          </cell>
          <cell r="Y309">
            <v>36</v>
          </cell>
          <cell r="Z309">
            <v>18</v>
          </cell>
          <cell r="AA309">
            <v>6</v>
          </cell>
          <cell r="AB309">
            <v>6</v>
          </cell>
          <cell r="AC309">
            <v>12</v>
          </cell>
          <cell r="AD309">
            <v>18</v>
          </cell>
          <cell r="AE309"/>
          <cell r="AF309" t="str">
            <v>x</v>
          </cell>
          <cell r="AG309"/>
        </row>
        <row r="310">
          <cell r="B310">
            <v>20280601</v>
          </cell>
          <cell r="C310" t="str">
            <v>Jadot</v>
          </cell>
          <cell r="D310" t="str">
            <v>Corton-Greves</v>
          </cell>
          <cell r="E310">
            <v>2023</v>
          </cell>
          <cell r="F310" t="str">
            <v>Frankrike</v>
          </cell>
          <cell r="G310" t="str">
            <v>Burgund</v>
          </cell>
          <cell r="H310" t="str">
            <v>Aloxe-Corton/Ladoix/Pernand-Vergelesses</v>
          </cell>
          <cell r="I310"/>
          <cell r="J310" t="str">
            <v>Grand cru</v>
          </cell>
          <cell r="K310" t="str">
            <v>Pinot Noir</v>
          </cell>
          <cell r="L310" t="str">
            <v>Rødvin</v>
          </cell>
          <cell r="M310">
            <v>0.75</v>
          </cell>
          <cell r="N310">
            <v>1497.8</v>
          </cell>
          <cell r="O310" t="str">
            <v>Signature Wines AS</v>
          </cell>
          <cell r="P310" t="str">
            <v>Skanlog AS</v>
          </cell>
          <cell r="Q310">
            <v>36</v>
          </cell>
          <cell r="R310">
            <v>12</v>
          </cell>
          <cell r="S310">
            <v>6</v>
          </cell>
          <cell r="T310"/>
          <cell r="U310">
            <v>6</v>
          </cell>
          <cell r="V310"/>
          <cell r="W310">
            <v>3</v>
          </cell>
          <cell r="X310"/>
          <cell r="Y310">
            <v>6</v>
          </cell>
          <cell r="Z310">
            <v>3</v>
          </cell>
          <cell r="AA310"/>
          <cell r="AB310"/>
          <cell r="AC310"/>
          <cell r="AD310"/>
          <cell r="AE310"/>
          <cell r="AF310"/>
          <cell r="AG310"/>
        </row>
        <row r="311">
          <cell r="B311">
            <v>20280701</v>
          </cell>
          <cell r="C311" t="str">
            <v>Jadot</v>
          </cell>
          <cell r="D311" t="str">
            <v>Corton Clos du Roi</v>
          </cell>
          <cell r="E311">
            <v>2023</v>
          </cell>
          <cell r="F311" t="str">
            <v>Frankrike</v>
          </cell>
          <cell r="G311" t="str">
            <v>Burgund</v>
          </cell>
          <cell r="H311" t="str">
            <v>Aloxe-Corton/Ladoix/Pernand-Vergelesses</v>
          </cell>
          <cell r="I311"/>
          <cell r="J311" t="str">
            <v>Grand cru</v>
          </cell>
          <cell r="K311" t="str">
            <v>Pinot Noir</v>
          </cell>
          <cell r="L311" t="str">
            <v>Rødvin</v>
          </cell>
          <cell r="M311">
            <v>0.75</v>
          </cell>
          <cell r="N311">
            <v>1497.8</v>
          </cell>
          <cell r="O311" t="str">
            <v>Signature Wines AS</v>
          </cell>
          <cell r="P311" t="str">
            <v>Skanlog AS</v>
          </cell>
          <cell r="Q311">
            <v>12</v>
          </cell>
          <cell r="R311">
            <v>12</v>
          </cell>
          <cell r="S311"/>
          <cell r="T311"/>
          <cell r="U311"/>
          <cell r="V311"/>
          <cell r="W311"/>
          <cell r="X311"/>
          <cell r="Y311"/>
          <cell r="Z311"/>
          <cell r="AA311"/>
          <cell r="AB311"/>
          <cell r="AC311"/>
          <cell r="AD311"/>
          <cell r="AE311"/>
          <cell r="AF311"/>
          <cell r="AG311"/>
        </row>
        <row r="312">
          <cell r="B312">
            <v>20280301</v>
          </cell>
          <cell r="C312" t="str">
            <v>Jadot</v>
          </cell>
          <cell r="D312" t="str">
            <v>Beaune Boucherottes</v>
          </cell>
          <cell r="E312">
            <v>2023</v>
          </cell>
          <cell r="F312" t="str">
            <v>Frankrike</v>
          </cell>
          <cell r="G312" t="str">
            <v>Burgund</v>
          </cell>
          <cell r="H312" t="str">
            <v>Beaune</v>
          </cell>
          <cell r="I312"/>
          <cell r="J312" t="str">
            <v>Premier cru</v>
          </cell>
          <cell r="K312" t="str">
            <v>Pinot Noir</v>
          </cell>
          <cell r="L312" t="str">
            <v>Rødvin</v>
          </cell>
          <cell r="M312">
            <v>0.75</v>
          </cell>
          <cell r="N312">
            <v>655.8</v>
          </cell>
          <cell r="O312" t="str">
            <v>Signature Wines AS</v>
          </cell>
          <cell r="P312" t="str">
            <v>Skanlog AS</v>
          </cell>
          <cell r="Q312">
            <v>120</v>
          </cell>
          <cell r="R312">
            <v>30</v>
          </cell>
          <cell r="S312">
            <v>12</v>
          </cell>
          <cell r="T312">
            <v>6</v>
          </cell>
          <cell r="U312">
            <v>12</v>
          </cell>
          <cell r="V312">
            <v>6</v>
          </cell>
          <cell r="W312">
            <v>6</v>
          </cell>
          <cell r="X312"/>
          <cell r="Y312">
            <v>18</v>
          </cell>
          <cell r="Z312">
            <v>6</v>
          </cell>
          <cell r="AA312">
            <v>6</v>
          </cell>
          <cell r="AB312">
            <v>6</v>
          </cell>
          <cell r="AC312">
            <v>6</v>
          </cell>
          <cell r="AD312">
            <v>6</v>
          </cell>
          <cell r="AE312"/>
          <cell r="AF312"/>
          <cell r="AG312"/>
        </row>
        <row r="313">
          <cell r="B313">
            <v>20278401</v>
          </cell>
          <cell r="C313" t="str">
            <v>Jadot</v>
          </cell>
          <cell r="D313" t="str">
            <v>Beaune Clos des Ursules</v>
          </cell>
          <cell r="E313">
            <v>2023</v>
          </cell>
          <cell r="F313" t="str">
            <v>Frankrike</v>
          </cell>
          <cell r="G313" t="str">
            <v>Burgund</v>
          </cell>
          <cell r="H313" t="str">
            <v>Beaune</v>
          </cell>
          <cell r="I313"/>
          <cell r="J313" t="str">
            <v>Premier cru</v>
          </cell>
          <cell r="K313" t="str">
            <v>Pinot Noir</v>
          </cell>
          <cell r="L313" t="str">
            <v>Rødvin</v>
          </cell>
          <cell r="M313">
            <v>0.75</v>
          </cell>
          <cell r="N313">
            <v>999.6</v>
          </cell>
          <cell r="O313" t="str">
            <v>Signature Wines AS</v>
          </cell>
          <cell r="P313" t="str">
            <v>Skanlog AS</v>
          </cell>
          <cell r="Q313">
            <v>144</v>
          </cell>
          <cell r="R313">
            <v>30</v>
          </cell>
          <cell r="S313">
            <v>12</v>
          </cell>
          <cell r="T313">
            <v>12</v>
          </cell>
          <cell r="U313">
            <v>18</v>
          </cell>
          <cell r="V313">
            <v>6</v>
          </cell>
          <cell r="W313">
            <v>12</v>
          </cell>
          <cell r="X313"/>
          <cell r="Y313">
            <v>18</v>
          </cell>
          <cell r="Z313">
            <v>6</v>
          </cell>
          <cell r="AA313"/>
          <cell r="AB313">
            <v>6</v>
          </cell>
          <cell r="AC313">
            <v>6</v>
          </cell>
          <cell r="AD313">
            <v>18</v>
          </cell>
          <cell r="AE313"/>
          <cell r="AF313"/>
          <cell r="AG313"/>
        </row>
        <row r="314">
          <cell r="B314">
            <v>20278701</v>
          </cell>
          <cell r="C314" t="str">
            <v>Jadot</v>
          </cell>
          <cell r="D314" t="str">
            <v>Chambolle-Musigny Amoureuses</v>
          </cell>
          <cell r="E314">
            <v>2023</v>
          </cell>
          <cell r="F314" t="str">
            <v>Frankrike</v>
          </cell>
          <cell r="G314" t="str">
            <v>Burgund</v>
          </cell>
          <cell r="H314" t="str">
            <v>Chambolle-Musigny</v>
          </cell>
          <cell r="I314"/>
          <cell r="J314" t="str">
            <v>Premier cru</v>
          </cell>
          <cell r="K314" t="str">
            <v>Pinot Noir</v>
          </cell>
          <cell r="L314" t="str">
            <v>Rødvin</v>
          </cell>
          <cell r="M314">
            <v>0.75</v>
          </cell>
          <cell r="N314">
            <v>4036.8</v>
          </cell>
          <cell r="O314" t="str">
            <v>Signature Wines AS</v>
          </cell>
          <cell r="P314" t="str">
            <v>Skanlog AS</v>
          </cell>
          <cell r="Q314">
            <v>12</v>
          </cell>
          <cell r="R314">
            <v>3</v>
          </cell>
          <cell r="S314">
            <v>3</v>
          </cell>
          <cell r="T314"/>
          <cell r="U314">
            <v>3</v>
          </cell>
          <cell r="V314"/>
          <cell r="W314"/>
          <cell r="X314"/>
          <cell r="Y314">
            <v>3</v>
          </cell>
          <cell r="Z314"/>
          <cell r="AA314"/>
          <cell r="AB314"/>
          <cell r="AC314"/>
          <cell r="AD314"/>
          <cell r="AE314"/>
          <cell r="AF314"/>
          <cell r="AG314"/>
        </row>
        <row r="315">
          <cell r="B315">
            <v>20278101</v>
          </cell>
          <cell r="C315" t="str">
            <v>Jadot</v>
          </cell>
          <cell r="D315" t="str">
            <v>Chambolle-Musigny Fuees</v>
          </cell>
          <cell r="E315">
            <v>2023</v>
          </cell>
          <cell r="F315" t="str">
            <v>Frankrike</v>
          </cell>
          <cell r="G315" t="str">
            <v>Burgund</v>
          </cell>
          <cell r="H315" t="str">
            <v>Chambolle-Musigny</v>
          </cell>
          <cell r="I315"/>
          <cell r="J315" t="str">
            <v>Premier cru</v>
          </cell>
          <cell r="K315" t="str">
            <v>Pinot Noir</v>
          </cell>
          <cell r="L315" t="str">
            <v>Rødvin</v>
          </cell>
          <cell r="M315">
            <v>0.75</v>
          </cell>
          <cell r="N315">
            <v>1497.8</v>
          </cell>
          <cell r="O315" t="str">
            <v>Signature Wines AS</v>
          </cell>
          <cell r="P315" t="str">
            <v>Skanlog AS</v>
          </cell>
          <cell r="Q315">
            <v>84</v>
          </cell>
          <cell r="R315">
            <v>12</v>
          </cell>
          <cell r="S315">
            <v>12</v>
          </cell>
          <cell r="T315"/>
          <cell r="U315">
            <v>6</v>
          </cell>
          <cell r="V315"/>
          <cell r="W315">
            <v>12</v>
          </cell>
          <cell r="X315"/>
          <cell r="Y315">
            <v>18</v>
          </cell>
          <cell r="Z315">
            <v>12</v>
          </cell>
          <cell r="AA315"/>
          <cell r="AB315">
            <v>6</v>
          </cell>
          <cell r="AC315"/>
          <cell r="AD315">
            <v>6</v>
          </cell>
          <cell r="AE315" t="str">
            <v>x</v>
          </cell>
          <cell r="AF315"/>
          <cell r="AG315"/>
        </row>
        <row r="316">
          <cell r="B316">
            <v>20281201</v>
          </cell>
          <cell r="C316" t="str">
            <v>Jadot</v>
          </cell>
          <cell r="D316" t="str">
            <v>Chambolle-Musigny Feusselottes</v>
          </cell>
          <cell r="E316">
            <v>2023</v>
          </cell>
          <cell r="F316" t="str">
            <v>Frankrike</v>
          </cell>
          <cell r="G316" t="str">
            <v>Burgund</v>
          </cell>
          <cell r="H316" t="str">
            <v>Chambolle-Musigny</v>
          </cell>
          <cell r="I316"/>
          <cell r="J316" t="str">
            <v>Premier cru</v>
          </cell>
          <cell r="K316" t="str">
            <v>Pinot Noir</v>
          </cell>
          <cell r="L316" t="str">
            <v>Rødvin</v>
          </cell>
          <cell r="M316">
            <v>0.75</v>
          </cell>
          <cell r="N316">
            <v>1298.5</v>
          </cell>
          <cell r="O316" t="str">
            <v>Signature Wines AS</v>
          </cell>
          <cell r="P316" t="str">
            <v>Skanlog AS</v>
          </cell>
          <cell r="Q316">
            <v>36</v>
          </cell>
          <cell r="R316">
            <v>6</v>
          </cell>
          <cell r="S316">
            <v>6</v>
          </cell>
          <cell r="T316">
            <v>6</v>
          </cell>
          <cell r="U316"/>
          <cell r="V316">
            <v>6</v>
          </cell>
          <cell r="W316">
            <v>6</v>
          </cell>
          <cell r="X316"/>
          <cell r="Y316">
            <v>6</v>
          </cell>
          <cell r="Z316"/>
          <cell r="AA316"/>
          <cell r="AB316"/>
          <cell r="AC316"/>
          <cell r="AD316"/>
          <cell r="AE316"/>
          <cell r="AF316"/>
          <cell r="AG316"/>
        </row>
        <row r="317">
          <cell r="B317">
            <v>20280001</v>
          </cell>
          <cell r="C317" t="str">
            <v>Jadot</v>
          </cell>
          <cell r="D317" t="str">
            <v>Musigny</v>
          </cell>
          <cell r="E317">
            <v>2023</v>
          </cell>
          <cell r="F317" t="str">
            <v>Frankrike</v>
          </cell>
          <cell r="G317" t="str">
            <v>Burgund</v>
          </cell>
          <cell r="H317" t="str">
            <v>Chambolle-Musigny/Bonnes-Mares</v>
          </cell>
          <cell r="I317" t="str">
            <v>Morey Saint-Denis</v>
          </cell>
          <cell r="J317" t="str">
            <v>Grand cru</v>
          </cell>
          <cell r="K317" t="str">
            <v>Pinot Noir</v>
          </cell>
          <cell r="L317" t="str">
            <v>Rødvin</v>
          </cell>
          <cell r="M317">
            <v>0.75</v>
          </cell>
          <cell r="N317">
            <v>9165</v>
          </cell>
          <cell r="O317" t="str">
            <v>Signature Wines AS</v>
          </cell>
          <cell r="P317" t="str">
            <v>Skanlog AS</v>
          </cell>
          <cell r="Q317">
            <v>12</v>
          </cell>
          <cell r="R317">
            <v>6</v>
          </cell>
          <cell r="S317">
            <v>2</v>
          </cell>
          <cell r="T317"/>
          <cell r="U317"/>
          <cell r="V317"/>
          <cell r="W317">
            <v>2</v>
          </cell>
          <cell r="X317"/>
          <cell r="Y317">
            <v>2</v>
          </cell>
          <cell r="Z317"/>
          <cell r="AA317"/>
          <cell r="AB317"/>
          <cell r="AC317"/>
          <cell r="AD317"/>
          <cell r="AE317"/>
          <cell r="AF317"/>
          <cell r="AG317" t="str">
            <v>1 flaske pr kunde</v>
          </cell>
        </row>
        <row r="318">
          <cell r="B318">
            <v>20279701</v>
          </cell>
          <cell r="C318" t="str">
            <v>Jadot</v>
          </cell>
          <cell r="D318" t="str">
            <v>Cote de Nuits-Villages Vaucrain</v>
          </cell>
          <cell r="E318">
            <v>2023</v>
          </cell>
          <cell r="F318" t="str">
            <v>Frankrike</v>
          </cell>
          <cell r="G318" t="str">
            <v>Burgund</v>
          </cell>
          <cell r="H318" t="str">
            <v>Cote de Nuits-Villages</v>
          </cell>
          <cell r="I318"/>
          <cell r="J318"/>
          <cell r="K318" t="str">
            <v>Pinot Noir</v>
          </cell>
          <cell r="L318" t="str">
            <v>Rødvin</v>
          </cell>
          <cell r="M318">
            <v>0.75</v>
          </cell>
          <cell r="N318">
            <v>506.3</v>
          </cell>
          <cell r="O318" t="str">
            <v>Signature Wines AS</v>
          </cell>
          <cell r="P318" t="str">
            <v>Skanlog AS</v>
          </cell>
          <cell r="Q318">
            <v>1056</v>
          </cell>
          <cell r="R318">
            <v>120</v>
          </cell>
          <cell r="S318">
            <v>108</v>
          </cell>
          <cell r="T318">
            <v>66</v>
          </cell>
          <cell r="U318">
            <v>108</v>
          </cell>
          <cell r="V318">
            <v>96</v>
          </cell>
          <cell r="W318">
            <v>96</v>
          </cell>
          <cell r="X318">
            <v>66</v>
          </cell>
          <cell r="Y318">
            <v>108</v>
          </cell>
          <cell r="Z318">
            <v>60</v>
          </cell>
          <cell r="AA318">
            <v>48</v>
          </cell>
          <cell r="AB318">
            <v>48</v>
          </cell>
          <cell r="AC318">
            <v>60</v>
          </cell>
          <cell r="AD318">
            <v>72</v>
          </cell>
          <cell r="AE318"/>
          <cell r="AF318" t="str">
            <v>x</v>
          </cell>
          <cell r="AG318"/>
        </row>
        <row r="319">
          <cell r="B319">
            <v>20280201</v>
          </cell>
          <cell r="C319" t="str">
            <v>Jadot</v>
          </cell>
          <cell r="D319" t="str">
            <v>Grands-Echezeaux</v>
          </cell>
          <cell r="E319">
            <v>2023</v>
          </cell>
          <cell r="F319" t="str">
            <v>Frankrike</v>
          </cell>
          <cell r="G319" t="str">
            <v>Burgund</v>
          </cell>
          <cell r="H319" t="str">
            <v>Flagey-Echezeaux</v>
          </cell>
          <cell r="I319"/>
          <cell r="J319" t="str">
            <v>Grand cru</v>
          </cell>
          <cell r="K319" t="str">
            <v>Pinot Noir</v>
          </cell>
          <cell r="L319" t="str">
            <v>Rødvin</v>
          </cell>
          <cell r="M319">
            <v>0.75</v>
          </cell>
          <cell r="N319">
            <v>4037</v>
          </cell>
          <cell r="O319" t="str">
            <v>Signature Wines AS</v>
          </cell>
          <cell r="P319" t="str">
            <v>Skanlog AS</v>
          </cell>
          <cell r="Q319">
            <v>6</v>
          </cell>
          <cell r="R319">
            <v>2</v>
          </cell>
          <cell r="S319">
            <v>2</v>
          </cell>
          <cell r="T319"/>
          <cell r="U319">
            <v>2</v>
          </cell>
          <cell r="V319"/>
          <cell r="W319"/>
          <cell r="X319"/>
          <cell r="Y319"/>
          <cell r="Z319"/>
          <cell r="AA319"/>
          <cell r="AB319"/>
          <cell r="AC319"/>
          <cell r="AD319"/>
          <cell r="AE319"/>
          <cell r="AF319"/>
          <cell r="AG319"/>
        </row>
        <row r="320">
          <cell r="B320">
            <v>20279001</v>
          </cell>
          <cell r="C320" t="str">
            <v>Jadot</v>
          </cell>
          <cell r="D320" t="str">
            <v>Gevrey-Chambertin Clos Saint-Jacques</v>
          </cell>
          <cell r="E320">
            <v>2023</v>
          </cell>
          <cell r="F320" t="str">
            <v>Frankrike</v>
          </cell>
          <cell r="G320" t="str">
            <v>Burgund</v>
          </cell>
          <cell r="H320" t="str">
            <v>Gevrey-Chambertin</v>
          </cell>
          <cell r="I320"/>
          <cell r="J320" t="str">
            <v>Premier cru</v>
          </cell>
          <cell r="K320" t="str">
            <v>Pinot Noir</v>
          </cell>
          <cell r="L320" t="str">
            <v>Rødvin</v>
          </cell>
          <cell r="M320">
            <v>0.75</v>
          </cell>
          <cell r="N320">
            <v>2394.5</v>
          </cell>
          <cell r="O320" t="str">
            <v>Signature Wines AS</v>
          </cell>
          <cell r="P320" t="str">
            <v>Skanlog AS</v>
          </cell>
          <cell r="Q320">
            <v>180</v>
          </cell>
          <cell r="R320">
            <v>36</v>
          </cell>
          <cell r="S320">
            <v>18</v>
          </cell>
          <cell r="T320">
            <v>12</v>
          </cell>
          <cell r="U320">
            <v>18</v>
          </cell>
          <cell r="V320">
            <v>12</v>
          </cell>
          <cell r="W320">
            <v>18</v>
          </cell>
          <cell r="X320">
            <v>6</v>
          </cell>
          <cell r="Y320">
            <v>24</v>
          </cell>
          <cell r="Z320">
            <v>12</v>
          </cell>
          <cell r="AA320"/>
          <cell r="AB320">
            <v>6</v>
          </cell>
          <cell r="AC320">
            <v>6</v>
          </cell>
          <cell r="AD320">
            <v>12</v>
          </cell>
          <cell r="AE320" t="str">
            <v>x</v>
          </cell>
          <cell r="AF320"/>
          <cell r="AG320"/>
        </row>
        <row r="321">
          <cell r="B321">
            <v>20278601</v>
          </cell>
          <cell r="C321" t="str">
            <v>Jadot</v>
          </cell>
          <cell r="D321" t="str">
            <v>Gevrey-Chambertin Lavaux St.-Jacques</v>
          </cell>
          <cell r="E321">
            <v>2023</v>
          </cell>
          <cell r="F321" t="str">
            <v>Frankrike</v>
          </cell>
          <cell r="G321" t="str">
            <v>Burgund</v>
          </cell>
          <cell r="H321" t="str">
            <v>Gevrey-Chambertin</v>
          </cell>
          <cell r="I321"/>
          <cell r="J321" t="str">
            <v>Premier cru</v>
          </cell>
          <cell r="K321" t="str">
            <v>Pinot Noir</v>
          </cell>
          <cell r="L321" t="str">
            <v>Rødvin</v>
          </cell>
          <cell r="M321">
            <v>0.75</v>
          </cell>
          <cell r="N321">
            <v>1398.2</v>
          </cell>
          <cell r="O321" t="str">
            <v>Signature Wines AS</v>
          </cell>
          <cell r="P321" t="str">
            <v>Skanlog AS</v>
          </cell>
          <cell r="Q321">
            <v>120</v>
          </cell>
          <cell r="R321">
            <v>36</v>
          </cell>
          <cell r="S321">
            <v>12</v>
          </cell>
          <cell r="T321">
            <v>6</v>
          </cell>
          <cell r="U321">
            <v>12</v>
          </cell>
          <cell r="V321"/>
          <cell r="W321">
            <v>6</v>
          </cell>
          <cell r="X321"/>
          <cell r="Y321">
            <v>24</v>
          </cell>
          <cell r="Z321"/>
          <cell r="AA321">
            <v>6</v>
          </cell>
          <cell r="AB321">
            <v>6</v>
          </cell>
          <cell r="AC321">
            <v>6</v>
          </cell>
          <cell r="AD321">
            <v>6</v>
          </cell>
          <cell r="AE321"/>
          <cell r="AF321"/>
          <cell r="AG321"/>
        </row>
        <row r="322">
          <cell r="B322">
            <v>20280901</v>
          </cell>
          <cell r="C322" t="str">
            <v>Jadot</v>
          </cell>
          <cell r="D322" t="str">
            <v>Gevrey-Chambertin Estournelles St.-Jacques</v>
          </cell>
          <cell r="E322">
            <v>2023</v>
          </cell>
          <cell r="F322" t="str">
            <v>Frankrike</v>
          </cell>
          <cell r="G322" t="str">
            <v>Burgund</v>
          </cell>
          <cell r="H322" t="str">
            <v>Gevrey-Chambertin</v>
          </cell>
          <cell r="I322"/>
          <cell r="J322" t="str">
            <v>Premier cru</v>
          </cell>
          <cell r="K322" t="str">
            <v>Pinot Noir</v>
          </cell>
          <cell r="L322" t="str">
            <v>Rødvin</v>
          </cell>
          <cell r="M322">
            <v>0.75</v>
          </cell>
          <cell r="N322">
            <v>1398.2</v>
          </cell>
          <cell r="O322" t="str">
            <v>Signature Wines AS</v>
          </cell>
          <cell r="P322" t="str">
            <v>Skanlog AS</v>
          </cell>
          <cell r="Q322">
            <v>60</v>
          </cell>
          <cell r="R322">
            <v>12</v>
          </cell>
          <cell r="S322">
            <v>6</v>
          </cell>
          <cell r="T322">
            <v>6</v>
          </cell>
          <cell r="U322">
            <v>6</v>
          </cell>
          <cell r="V322"/>
          <cell r="W322">
            <v>6</v>
          </cell>
          <cell r="X322"/>
          <cell r="Y322">
            <v>18</v>
          </cell>
          <cell r="Z322"/>
          <cell r="AA322"/>
          <cell r="AB322"/>
          <cell r="AC322"/>
          <cell r="AD322">
            <v>6</v>
          </cell>
          <cell r="AE322"/>
          <cell r="AF322"/>
          <cell r="AG322"/>
        </row>
        <row r="323">
          <cell r="B323">
            <v>20278801</v>
          </cell>
          <cell r="C323" t="str">
            <v>Jadot</v>
          </cell>
          <cell r="D323" t="str">
            <v>Marsannay Chapitre</v>
          </cell>
          <cell r="E323">
            <v>2023</v>
          </cell>
          <cell r="F323" t="str">
            <v>Frankrike</v>
          </cell>
          <cell r="G323" t="str">
            <v>Burgund</v>
          </cell>
          <cell r="H323" t="str">
            <v>Marsannay</v>
          </cell>
          <cell r="I323"/>
          <cell r="J323"/>
          <cell r="K323" t="str">
            <v>Pinot Noir</v>
          </cell>
          <cell r="L323" t="str">
            <v>Rødvin</v>
          </cell>
          <cell r="M323">
            <v>0.75</v>
          </cell>
          <cell r="N323">
            <v>506.3</v>
          </cell>
          <cell r="O323" t="str">
            <v>Signature Wines AS</v>
          </cell>
          <cell r="P323" t="str">
            <v>Skanlog AS</v>
          </cell>
          <cell r="Q323">
            <v>300</v>
          </cell>
          <cell r="R323">
            <v>54</v>
          </cell>
          <cell r="S323">
            <v>30</v>
          </cell>
          <cell r="T323">
            <v>24</v>
          </cell>
          <cell r="U323">
            <v>30</v>
          </cell>
          <cell r="V323">
            <v>18</v>
          </cell>
          <cell r="W323">
            <v>24</v>
          </cell>
          <cell r="X323"/>
          <cell r="Y323">
            <v>60</v>
          </cell>
          <cell r="Z323">
            <v>12</v>
          </cell>
          <cell r="AA323">
            <v>12</v>
          </cell>
          <cell r="AB323">
            <v>12</v>
          </cell>
          <cell r="AC323">
            <v>12</v>
          </cell>
          <cell r="AD323">
            <v>12</v>
          </cell>
          <cell r="AE323"/>
          <cell r="AF323"/>
          <cell r="AG323"/>
        </row>
        <row r="324">
          <cell r="B324">
            <v>20278901</v>
          </cell>
          <cell r="C324" t="str">
            <v>Jadot</v>
          </cell>
          <cell r="D324" t="str">
            <v>Marsannay Clos du Roy</v>
          </cell>
          <cell r="E324">
            <v>2023</v>
          </cell>
          <cell r="F324" t="str">
            <v>Frankrike</v>
          </cell>
          <cell r="G324" t="str">
            <v>Burgund</v>
          </cell>
          <cell r="H324" t="str">
            <v>Marsannay</v>
          </cell>
          <cell r="I324"/>
          <cell r="J324"/>
          <cell r="K324" t="str">
            <v>Pinot Noir</v>
          </cell>
          <cell r="L324" t="str">
            <v>Rødvin</v>
          </cell>
          <cell r="M324">
            <v>0.75</v>
          </cell>
          <cell r="N324">
            <v>506.3</v>
          </cell>
          <cell r="O324" t="str">
            <v>Signature Wines AS</v>
          </cell>
          <cell r="P324" t="str">
            <v>Skanlog AS</v>
          </cell>
          <cell r="Q324">
            <v>300</v>
          </cell>
          <cell r="R324">
            <v>54</v>
          </cell>
          <cell r="S324">
            <v>30</v>
          </cell>
          <cell r="T324">
            <v>24</v>
          </cell>
          <cell r="U324">
            <v>30</v>
          </cell>
          <cell r="V324">
            <v>12</v>
          </cell>
          <cell r="W324">
            <v>24</v>
          </cell>
          <cell r="X324"/>
          <cell r="Y324">
            <v>60</v>
          </cell>
          <cell r="Z324">
            <v>12</v>
          </cell>
          <cell r="AA324">
            <v>12</v>
          </cell>
          <cell r="AB324">
            <v>12</v>
          </cell>
          <cell r="AC324">
            <v>12</v>
          </cell>
          <cell r="AD324">
            <v>18</v>
          </cell>
          <cell r="AE324"/>
          <cell r="AF324"/>
          <cell r="AG324"/>
        </row>
        <row r="325">
          <cell r="B325">
            <v>20281001</v>
          </cell>
          <cell r="C325" t="str">
            <v>Jadot</v>
          </cell>
          <cell r="D325" t="str">
            <v>Marsannay Longerois</v>
          </cell>
          <cell r="E325">
            <v>2023</v>
          </cell>
          <cell r="F325" t="str">
            <v>Frankrike</v>
          </cell>
          <cell r="G325" t="str">
            <v>Burgund</v>
          </cell>
          <cell r="H325" t="str">
            <v>Marsannay</v>
          </cell>
          <cell r="I325"/>
          <cell r="J325"/>
          <cell r="K325" t="str">
            <v>Pinot Noir</v>
          </cell>
          <cell r="L325" t="str">
            <v>Rødvin</v>
          </cell>
          <cell r="M325">
            <v>0.75</v>
          </cell>
          <cell r="N325">
            <v>506.3</v>
          </cell>
          <cell r="O325" t="str">
            <v>Signature Wines AS</v>
          </cell>
          <cell r="P325" t="str">
            <v>Skanlog AS</v>
          </cell>
          <cell r="Q325">
            <v>120</v>
          </cell>
          <cell r="R325">
            <v>24</v>
          </cell>
          <cell r="S325">
            <v>12</v>
          </cell>
          <cell r="T325">
            <v>6</v>
          </cell>
          <cell r="U325">
            <v>12</v>
          </cell>
          <cell r="V325">
            <v>6</v>
          </cell>
          <cell r="W325">
            <v>6</v>
          </cell>
          <cell r="X325"/>
          <cell r="Y325">
            <v>24</v>
          </cell>
          <cell r="Z325">
            <v>6</v>
          </cell>
          <cell r="AA325">
            <v>6</v>
          </cell>
          <cell r="AB325">
            <v>6</v>
          </cell>
          <cell r="AC325">
            <v>6</v>
          </cell>
          <cell r="AD325">
            <v>6</v>
          </cell>
          <cell r="AE325"/>
          <cell r="AF325"/>
          <cell r="AG325"/>
        </row>
        <row r="326">
          <cell r="B326">
            <v>20281301</v>
          </cell>
          <cell r="C326" t="str">
            <v>Jadot</v>
          </cell>
          <cell r="D326" t="str">
            <v>Monthelie Champs Fuillot</v>
          </cell>
          <cell r="E326">
            <v>2023</v>
          </cell>
          <cell r="F326" t="str">
            <v>Frankrike</v>
          </cell>
          <cell r="G326" t="str">
            <v>Burgund</v>
          </cell>
          <cell r="H326" t="str">
            <v>Monthelie</v>
          </cell>
          <cell r="I326"/>
          <cell r="J326" t="str">
            <v>Premier cru</v>
          </cell>
          <cell r="K326" t="str">
            <v>Pinot Noir</v>
          </cell>
          <cell r="L326" t="str">
            <v>Rødvin</v>
          </cell>
          <cell r="M326">
            <v>0.75</v>
          </cell>
          <cell r="N326">
            <v>506.3</v>
          </cell>
          <cell r="O326" t="str">
            <v>Signature Wines AS</v>
          </cell>
          <cell r="P326" t="str">
            <v>Skanlog AS</v>
          </cell>
          <cell r="Q326">
            <v>180</v>
          </cell>
          <cell r="R326">
            <v>42</v>
          </cell>
          <cell r="S326">
            <v>18</v>
          </cell>
          <cell r="T326">
            <v>12</v>
          </cell>
          <cell r="U326">
            <v>18</v>
          </cell>
          <cell r="V326">
            <v>6</v>
          </cell>
          <cell r="W326">
            <v>18</v>
          </cell>
          <cell r="X326"/>
          <cell r="Y326">
            <v>18</v>
          </cell>
          <cell r="Z326">
            <v>12</v>
          </cell>
          <cell r="AA326">
            <v>6</v>
          </cell>
          <cell r="AB326">
            <v>6</v>
          </cell>
          <cell r="AC326">
            <v>12</v>
          </cell>
          <cell r="AD326">
            <v>12</v>
          </cell>
          <cell r="AE326"/>
          <cell r="AF326"/>
          <cell r="AG326"/>
        </row>
        <row r="327">
          <cell r="B327">
            <v>20278301</v>
          </cell>
          <cell r="C327" t="str">
            <v>Jadot</v>
          </cell>
          <cell r="D327" t="str">
            <v>Nuits-Saint-Georges Vaucrains</v>
          </cell>
          <cell r="E327">
            <v>2023</v>
          </cell>
          <cell r="F327" t="str">
            <v>Frankrike</v>
          </cell>
          <cell r="G327" t="str">
            <v>Burgund</v>
          </cell>
          <cell r="H327" t="str">
            <v>Nuits-Saint-Georges</v>
          </cell>
          <cell r="I327"/>
          <cell r="J327" t="str">
            <v>Premier cru</v>
          </cell>
          <cell r="K327" t="str">
            <v>Pinot Noir</v>
          </cell>
          <cell r="L327" t="str">
            <v>Rødvin</v>
          </cell>
          <cell r="M327">
            <v>0.75</v>
          </cell>
          <cell r="N327">
            <v>1198.9000000000001</v>
          </cell>
          <cell r="O327" t="str">
            <v>Signature Wines AS</v>
          </cell>
          <cell r="P327" t="str">
            <v>Skanlog AS</v>
          </cell>
          <cell r="Q327">
            <v>60</v>
          </cell>
          <cell r="R327">
            <v>18</v>
          </cell>
          <cell r="S327">
            <v>6</v>
          </cell>
          <cell r="T327">
            <v>6</v>
          </cell>
          <cell r="U327">
            <v>6</v>
          </cell>
          <cell r="V327"/>
          <cell r="W327">
            <v>6</v>
          </cell>
          <cell r="X327"/>
          <cell r="Y327">
            <v>12</v>
          </cell>
          <cell r="Z327"/>
          <cell r="AA327"/>
          <cell r="AB327"/>
          <cell r="AC327"/>
          <cell r="AD327">
            <v>6</v>
          </cell>
          <cell r="AE327"/>
          <cell r="AF327" t="str">
            <v>x</v>
          </cell>
          <cell r="AG327"/>
        </row>
        <row r="328">
          <cell r="B328">
            <v>20280801</v>
          </cell>
          <cell r="C328" t="str">
            <v>Jadot</v>
          </cell>
          <cell r="D328" t="str">
            <v>Savigny-les-Beaune Dominode</v>
          </cell>
          <cell r="E328">
            <v>2023</v>
          </cell>
          <cell r="F328" t="str">
            <v>Frankrike</v>
          </cell>
          <cell r="G328" t="str">
            <v>Burgund</v>
          </cell>
          <cell r="H328" t="str">
            <v>Savigny-les-Beaune</v>
          </cell>
          <cell r="I328"/>
          <cell r="J328" t="str">
            <v>Premier cru</v>
          </cell>
          <cell r="K328" t="str">
            <v>Pinot Noir</v>
          </cell>
          <cell r="L328" t="str">
            <v>Rødvin</v>
          </cell>
          <cell r="M328">
            <v>0.75</v>
          </cell>
          <cell r="N328">
            <v>556.20000000000005</v>
          </cell>
          <cell r="O328" t="str">
            <v>Signature Wines AS</v>
          </cell>
          <cell r="P328" t="str">
            <v>Skanlog AS</v>
          </cell>
          <cell r="Q328">
            <v>240</v>
          </cell>
          <cell r="R328">
            <v>42</v>
          </cell>
          <cell r="S328">
            <v>24</v>
          </cell>
          <cell r="T328">
            <v>18</v>
          </cell>
          <cell r="U328">
            <v>24</v>
          </cell>
          <cell r="V328">
            <v>12</v>
          </cell>
          <cell r="W328">
            <v>18</v>
          </cell>
          <cell r="X328"/>
          <cell r="Y328">
            <v>36</v>
          </cell>
          <cell r="Z328">
            <v>12</v>
          </cell>
          <cell r="AA328">
            <v>12</v>
          </cell>
          <cell r="AB328">
            <v>12</v>
          </cell>
          <cell r="AC328">
            <v>12</v>
          </cell>
          <cell r="AD328">
            <v>18</v>
          </cell>
          <cell r="AE328"/>
          <cell r="AF328"/>
          <cell r="AG328"/>
        </row>
        <row r="329">
          <cell r="B329">
            <v>20278501</v>
          </cell>
          <cell r="C329" t="str">
            <v>Jadot</v>
          </cell>
          <cell r="D329" t="str">
            <v>Savigny-les-Beaune Clos des Guettes</v>
          </cell>
          <cell r="E329">
            <v>2023</v>
          </cell>
          <cell r="F329" t="str">
            <v>Frankrike</v>
          </cell>
          <cell r="G329" t="str">
            <v>Burgund</v>
          </cell>
          <cell r="H329" t="str">
            <v>Savigny-les-Beaune</v>
          </cell>
          <cell r="I329"/>
          <cell r="J329" t="str">
            <v>Premier cru</v>
          </cell>
          <cell r="K329" t="str">
            <v>Pinot Noir</v>
          </cell>
          <cell r="L329" t="str">
            <v>Rødvin</v>
          </cell>
          <cell r="M329">
            <v>0.75</v>
          </cell>
          <cell r="N329">
            <v>506.3</v>
          </cell>
          <cell r="O329" t="str">
            <v>Signature Wines AS</v>
          </cell>
          <cell r="P329" t="str">
            <v>Skanlog AS</v>
          </cell>
          <cell r="Q329">
            <v>144</v>
          </cell>
          <cell r="R329">
            <v>30</v>
          </cell>
          <cell r="S329">
            <v>12</v>
          </cell>
          <cell r="T329">
            <v>12</v>
          </cell>
          <cell r="U329">
            <v>18</v>
          </cell>
          <cell r="V329">
            <v>12</v>
          </cell>
          <cell r="W329">
            <v>12</v>
          </cell>
          <cell r="X329"/>
          <cell r="Y329">
            <v>18</v>
          </cell>
          <cell r="Z329">
            <v>6</v>
          </cell>
          <cell r="AA329"/>
          <cell r="AB329">
            <v>6</v>
          </cell>
          <cell r="AC329">
            <v>6</v>
          </cell>
          <cell r="AD329">
            <v>12</v>
          </cell>
          <cell r="AE329"/>
          <cell r="AF329"/>
          <cell r="AG329"/>
        </row>
        <row r="330">
          <cell r="B330">
            <v>20280401</v>
          </cell>
          <cell r="C330" t="str">
            <v>Jadot</v>
          </cell>
          <cell r="D330" t="str">
            <v>Volnay Clos de la Barre</v>
          </cell>
          <cell r="E330">
            <v>2023</v>
          </cell>
          <cell r="F330" t="str">
            <v>Frankrike</v>
          </cell>
          <cell r="G330" t="str">
            <v>Burgund</v>
          </cell>
          <cell r="H330" t="str">
            <v>Volnay</v>
          </cell>
          <cell r="I330"/>
          <cell r="J330" t="str">
            <v>Premier cru</v>
          </cell>
          <cell r="K330" t="str">
            <v>Pinot Noir</v>
          </cell>
          <cell r="L330" t="str">
            <v>Rødvin</v>
          </cell>
          <cell r="M330">
            <v>0.75</v>
          </cell>
          <cell r="N330">
            <v>999.6</v>
          </cell>
          <cell r="O330" t="str">
            <v>Signature Wines AS</v>
          </cell>
          <cell r="P330" t="str">
            <v>Skanlog AS</v>
          </cell>
          <cell r="Q330">
            <v>120</v>
          </cell>
          <cell r="R330">
            <v>18</v>
          </cell>
          <cell r="S330">
            <v>12</v>
          </cell>
          <cell r="T330">
            <v>6</v>
          </cell>
          <cell r="U330">
            <v>12</v>
          </cell>
          <cell r="V330">
            <v>6</v>
          </cell>
          <cell r="W330">
            <v>24</v>
          </cell>
          <cell r="X330"/>
          <cell r="Y330">
            <v>12</v>
          </cell>
          <cell r="Z330">
            <v>6</v>
          </cell>
          <cell r="AA330">
            <v>6</v>
          </cell>
          <cell r="AB330">
            <v>6</v>
          </cell>
          <cell r="AC330">
            <v>6</v>
          </cell>
          <cell r="AD330">
            <v>6</v>
          </cell>
          <cell r="AE330"/>
          <cell r="AF330"/>
          <cell r="AG330"/>
        </row>
        <row r="331">
          <cell r="B331">
            <v>20281101</v>
          </cell>
          <cell r="C331" t="str">
            <v>Jadot</v>
          </cell>
          <cell r="D331" t="str">
            <v>Volnay Clos des Chenes</v>
          </cell>
          <cell r="E331">
            <v>2023</v>
          </cell>
          <cell r="F331" t="str">
            <v>Frankrike</v>
          </cell>
          <cell r="G331" t="str">
            <v>Burgund</v>
          </cell>
          <cell r="H331" t="str">
            <v>Volnay</v>
          </cell>
          <cell r="I331"/>
          <cell r="J331" t="str">
            <v>Premier cru</v>
          </cell>
          <cell r="K331" t="str">
            <v>Pinot Noir</v>
          </cell>
          <cell r="L331" t="str">
            <v>Rødvin</v>
          </cell>
          <cell r="M331">
            <v>0.75</v>
          </cell>
          <cell r="N331">
            <v>999.6</v>
          </cell>
          <cell r="O331" t="str">
            <v>Signature Wines AS</v>
          </cell>
          <cell r="P331" t="str">
            <v>Skanlog AS</v>
          </cell>
          <cell r="Q331">
            <v>96</v>
          </cell>
          <cell r="R331">
            <v>12</v>
          </cell>
          <cell r="S331">
            <v>12</v>
          </cell>
          <cell r="T331">
            <v>6</v>
          </cell>
          <cell r="U331">
            <v>12</v>
          </cell>
          <cell r="V331">
            <v>6</v>
          </cell>
          <cell r="W331">
            <v>6</v>
          </cell>
          <cell r="X331"/>
          <cell r="Y331">
            <v>24</v>
          </cell>
          <cell r="Z331">
            <v>6</v>
          </cell>
          <cell r="AA331"/>
          <cell r="AB331"/>
          <cell r="AC331">
            <v>6</v>
          </cell>
          <cell r="AD331">
            <v>6</v>
          </cell>
          <cell r="AE331"/>
          <cell r="AF331"/>
          <cell r="AG331"/>
        </row>
        <row r="332">
          <cell r="B332">
            <v>20303401</v>
          </cell>
          <cell r="C332" t="str">
            <v xml:space="preserve">Jobard, A. </v>
          </cell>
          <cell r="D332" t="str">
            <v>Meursault</v>
          </cell>
          <cell r="E332">
            <v>2023</v>
          </cell>
          <cell r="F332" t="str">
            <v>Frankrike</v>
          </cell>
          <cell r="G332" t="str">
            <v>Burgund</v>
          </cell>
          <cell r="H332" t="str">
            <v>Meursault</v>
          </cell>
          <cell r="I332"/>
          <cell r="J332"/>
          <cell r="K332" t="str">
            <v>Chardonnay</v>
          </cell>
          <cell r="L332" t="str">
            <v>Hvitvin</v>
          </cell>
          <cell r="M332">
            <v>0.75</v>
          </cell>
          <cell r="N332">
            <v>1203.4000000000001</v>
          </cell>
          <cell r="O332" t="str">
            <v>Moestue Grape Selections AS</v>
          </cell>
          <cell r="P332" t="str">
            <v>Vinhuset AS - Oslo</v>
          </cell>
          <cell r="Q332">
            <v>60</v>
          </cell>
          <cell r="R332">
            <v>6</v>
          </cell>
          <cell r="S332">
            <v>12</v>
          </cell>
          <cell r="T332"/>
          <cell r="U332">
            <v>12</v>
          </cell>
          <cell r="V332">
            <v>6</v>
          </cell>
          <cell r="W332">
            <v>12</v>
          </cell>
          <cell r="X332"/>
          <cell r="Y332">
            <v>12</v>
          </cell>
          <cell r="Z332"/>
          <cell r="AA332"/>
          <cell r="AB332"/>
          <cell r="AC332"/>
          <cell r="AD332"/>
          <cell r="AE332"/>
          <cell r="AF332"/>
          <cell r="AG332"/>
        </row>
        <row r="333">
          <cell r="B333">
            <v>20303501</v>
          </cell>
          <cell r="C333" t="str">
            <v xml:space="preserve">Jobard, A. </v>
          </cell>
          <cell r="D333" t="str">
            <v>Meursault-Blagny</v>
          </cell>
          <cell r="E333">
            <v>2023</v>
          </cell>
          <cell r="F333" t="str">
            <v>Frankrike</v>
          </cell>
          <cell r="G333" t="str">
            <v>Burgund</v>
          </cell>
          <cell r="H333" t="str">
            <v>Meursault</v>
          </cell>
          <cell r="I333"/>
          <cell r="J333" t="str">
            <v>Premier cru</v>
          </cell>
          <cell r="K333" t="str">
            <v>Chardonnay</v>
          </cell>
          <cell r="L333" t="str">
            <v>Hvitvin</v>
          </cell>
          <cell r="M333">
            <v>0.75</v>
          </cell>
          <cell r="N333">
            <v>1999</v>
          </cell>
          <cell r="O333" t="str">
            <v>Moestue Grape Selections AS</v>
          </cell>
          <cell r="P333" t="str">
            <v>Vinhuset AS - Oslo</v>
          </cell>
          <cell r="Q333">
            <v>24</v>
          </cell>
          <cell r="R333">
            <v>6</v>
          </cell>
          <cell r="S333">
            <v>3</v>
          </cell>
          <cell r="T333"/>
          <cell r="U333">
            <v>3</v>
          </cell>
          <cell r="V333">
            <v>2</v>
          </cell>
          <cell r="W333">
            <v>3</v>
          </cell>
          <cell r="X333"/>
          <cell r="Y333">
            <v>3</v>
          </cell>
          <cell r="Z333"/>
          <cell r="AA333"/>
          <cell r="AB333"/>
          <cell r="AC333">
            <v>2</v>
          </cell>
          <cell r="AD333">
            <v>2</v>
          </cell>
          <cell r="AE333"/>
          <cell r="AF333"/>
          <cell r="AG333"/>
        </row>
        <row r="334">
          <cell r="B334">
            <v>20303601</v>
          </cell>
          <cell r="C334" t="str">
            <v xml:space="preserve">Jobard, A. </v>
          </cell>
          <cell r="D334" t="str">
            <v>Beaune Montrevenots</v>
          </cell>
          <cell r="E334">
            <v>2023</v>
          </cell>
          <cell r="F334" t="str">
            <v>Frankrike</v>
          </cell>
          <cell r="G334" t="str">
            <v>Burgund</v>
          </cell>
          <cell r="H334" t="str">
            <v>Beaune</v>
          </cell>
          <cell r="I334"/>
          <cell r="J334" t="str">
            <v>Premier cru</v>
          </cell>
          <cell r="K334" t="str">
            <v>Pinot Noir</v>
          </cell>
          <cell r="L334" t="str">
            <v>Rødvin</v>
          </cell>
          <cell r="M334">
            <v>0.75</v>
          </cell>
          <cell r="N334">
            <v>1002.6</v>
          </cell>
          <cell r="O334" t="str">
            <v>Moestue Grape Selections AS</v>
          </cell>
          <cell r="P334" t="str">
            <v>Vinhuset AS - Oslo</v>
          </cell>
          <cell r="Q334">
            <v>36</v>
          </cell>
          <cell r="R334">
            <v>6</v>
          </cell>
          <cell r="S334">
            <v>6</v>
          </cell>
          <cell r="T334">
            <v>2</v>
          </cell>
          <cell r="U334">
            <v>6</v>
          </cell>
          <cell r="V334"/>
          <cell r="W334"/>
          <cell r="X334"/>
          <cell r="Y334">
            <v>6</v>
          </cell>
          <cell r="Z334">
            <v>2</v>
          </cell>
          <cell r="AA334">
            <v>2</v>
          </cell>
          <cell r="AB334">
            <v>2</v>
          </cell>
          <cell r="AC334">
            <v>2</v>
          </cell>
          <cell r="AD334">
            <v>2</v>
          </cell>
          <cell r="AE334"/>
          <cell r="AF334"/>
          <cell r="AG334"/>
        </row>
        <row r="335">
          <cell r="B335">
            <v>20337601</v>
          </cell>
          <cell r="C335" t="str">
            <v xml:space="preserve">Jobard, R. </v>
          </cell>
          <cell r="D335" t="str">
            <v>Bourgogne Vieilles Vignes</v>
          </cell>
          <cell r="E335">
            <v>2023</v>
          </cell>
          <cell r="F335" t="str">
            <v>Frankrike</v>
          </cell>
          <cell r="G335" t="str">
            <v>Burgund</v>
          </cell>
          <cell r="H335" t="str">
            <v>Bourgogne</v>
          </cell>
          <cell r="I335"/>
          <cell r="J335"/>
          <cell r="K335" t="str">
            <v>Chardonnay</v>
          </cell>
          <cell r="L335" t="str">
            <v>Hvitvin</v>
          </cell>
          <cell r="M335">
            <v>0.75</v>
          </cell>
          <cell r="N335">
            <v>594.6</v>
          </cell>
          <cell r="O335" t="str">
            <v>Winetailor AS</v>
          </cell>
          <cell r="P335" t="str">
            <v>Vectura AS</v>
          </cell>
          <cell r="Q335">
            <v>360</v>
          </cell>
          <cell r="R335">
            <v>66</v>
          </cell>
          <cell r="S335">
            <v>48</v>
          </cell>
          <cell r="T335">
            <v>18</v>
          </cell>
          <cell r="U335">
            <v>48</v>
          </cell>
          <cell r="V335">
            <v>24</v>
          </cell>
          <cell r="W335">
            <v>18</v>
          </cell>
          <cell r="X335">
            <v>12</v>
          </cell>
          <cell r="Y335">
            <v>54</v>
          </cell>
          <cell r="Z335">
            <v>12</v>
          </cell>
          <cell r="AA335">
            <v>6</v>
          </cell>
          <cell r="AB335">
            <v>12</v>
          </cell>
          <cell r="AC335">
            <v>24</v>
          </cell>
          <cell r="AD335">
            <v>18</v>
          </cell>
          <cell r="AE335"/>
          <cell r="AF335" t="str">
            <v>x</v>
          </cell>
          <cell r="AG335"/>
        </row>
        <row r="336">
          <cell r="B336">
            <v>20337001</v>
          </cell>
          <cell r="C336" t="str">
            <v xml:space="preserve">Jobard, R. </v>
          </cell>
          <cell r="D336" t="str">
            <v>Meursault Sous la Velle</v>
          </cell>
          <cell r="E336">
            <v>2023</v>
          </cell>
          <cell r="F336" t="str">
            <v>Frankrike</v>
          </cell>
          <cell r="G336" t="str">
            <v>Burgund</v>
          </cell>
          <cell r="H336" t="str">
            <v>Meursault</v>
          </cell>
          <cell r="I336"/>
          <cell r="J336"/>
          <cell r="K336" t="str">
            <v>Chardonnay</v>
          </cell>
          <cell r="L336" t="str">
            <v>Hvitvin</v>
          </cell>
          <cell r="M336">
            <v>0.75</v>
          </cell>
          <cell r="N336">
            <v>1085.0999999999999</v>
          </cell>
          <cell r="O336" t="str">
            <v>Winetailor AS</v>
          </cell>
          <cell r="P336" t="str">
            <v>Vectura AS</v>
          </cell>
          <cell r="Q336">
            <v>240</v>
          </cell>
          <cell r="R336">
            <v>48</v>
          </cell>
          <cell r="S336">
            <v>24</v>
          </cell>
          <cell r="T336">
            <v>12</v>
          </cell>
          <cell r="U336">
            <v>24</v>
          </cell>
          <cell r="V336">
            <v>12</v>
          </cell>
          <cell r="W336">
            <v>12</v>
          </cell>
          <cell r="X336">
            <v>18</v>
          </cell>
          <cell r="Y336">
            <v>30</v>
          </cell>
          <cell r="Z336">
            <v>12</v>
          </cell>
          <cell r="AA336">
            <v>6</v>
          </cell>
          <cell r="AB336">
            <v>12</v>
          </cell>
          <cell r="AC336">
            <v>18</v>
          </cell>
          <cell r="AD336">
            <v>12</v>
          </cell>
          <cell r="AE336" t="str">
            <v>x</v>
          </cell>
          <cell r="AF336" t="str">
            <v>x</v>
          </cell>
          <cell r="AG336"/>
        </row>
        <row r="337">
          <cell r="B337">
            <v>20336901</v>
          </cell>
          <cell r="C337" t="str">
            <v xml:space="preserve">Jobard, R. </v>
          </cell>
          <cell r="D337" t="str">
            <v>Meursault Chevalieres</v>
          </cell>
          <cell r="E337">
            <v>2023</v>
          </cell>
          <cell r="F337" t="str">
            <v>Frankrike</v>
          </cell>
          <cell r="G337" t="str">
            <v>Burgund</v>
          </cell>
          <cell r="H337" t="str">
            <v>Meursault</v>
          </cell>
          <cell r="I337"/>
          <cell r="J337"/>
          <cell r="K337" t="str">
            <v>Chardonnay</v>
          </cell>
          <cell r="L337" t="str">
            <v>Hvitvin</v>
          </cell>
          <cell r="M337">
            <v>0.75</v>
          </cell>
          <cell r="N337">
            <v>1183.2</v>
          </cell>
          <cell r="O337" t="str">
            <v>Winetailor AS</v>
          </cell>
          <cell r="P337" t="str">
            <v>Vectura AS</v>
          </cell>
          <cell r="Q337">
            <v>90</v>
          </cell>
          <cell r="R337">
            <v>24</v>
          </cell>
          <cell r="S337">
            <v>12</v>
          </cell>
          <cell r="T337"/>
          <cell r="U337">
            <v>12</v>
          </cell>
          <cell r="V337">
            <v>6</v>
          </cell>
          <cell r="W337">
            <v>6</v>
          </cell>
          <cell r="X337">
            <v>12</v>
          </cell>
          <cell r="Y337">
            <v>12</v>
          </cell>
          <cell r="Z337"/>
          <cell r="AA337"/>
          <cell r="AB337"/>
          <cell r="AC337">
            <v>6</v>
          </cell>
          <cell r="AD337"/>
          <cell r="AE337"/>
          <cell r="AF337"/>
          <cell r="AG337"/>
        </row>
        <row r="338">
          <cell r="B338">
            <v>20337301</v>
          </cell>
          <cell r="C338" t="str">
            <v xml:space="preserve">Jobard, R. </v>
          </cell>
          <cell r="D338" t="str">
            <v>Meursault Luraule</v>
          </cell>
          <cell r="E338">
            <v>2023</v>
          </cell>
          <cell r="F338" t="str">
            <v>Frankrike</v>
          </cell>
          <cell r="G338" t="str">
            <v>Burgund</v>
          </cell>
          <cell r="H338" t="str">
            <v>Meursault</v>
          </cell>
          <cell r="I338"/>
          <cell r="J338"/>
          <cell r="K338" t="str">
            <v>Chardonnay</v>
          </cell>
          <cell r="L338" t="str">
            <v>Hvitvin</v>
          </cell>
          <cell r="M338">
            <v>0.75</v>
          </cell>
          <cell r="N338">
            <v>1085.3</v>
          </cell>
          <cell r="O338" t="str">
            <v>Winetailor AS</v>
          </cell>
          <cell r="P338" t="str">
            <v>Vectura AS</v>
          </cell>
          <cell r="Q338">
            <v>72</v>
          </cell>
          <cell r="R338">
            <v>12</v>
          </cell>
          <cell r="S338">
            <v>12</v>
          </cell>
          <cell r="T338"/>
          <cell r="U338">
            <v>12</v>
          </cell>
          <cell r="V338">
            <v>6</v>
          </cell>
          <cell r="W338">
            <v>6</v>
          </cell>
          <cell r="X338">
            <v>6</v>
          </cell>
          <cell r="Y338">
            <v>18</v>
          </cell>
          <cell r="Z338"/>
          <cell r="AA338"/>
          <cell r="AB338"/>
          <cell r="AC338"/>
          <cell r="AD338"/>
          <cell r="AE338"/>
          <cell r="AF338"/>
          <cell r="AG338"/>
        </row>
        <row r="339">
          <cell r="B339">
            <v>20337801</v>
          </cell>
          <cell r="C339" t="str">
            <v xml:space="preserve">Jobard, R. </v>
          </cell>
          <cell r="D339" t="str">
            <v>Meursault Porusot Dessus</v>
          </cell>
          <cell r="E339">
            <v>2023</v>
          </cell>
          <cell r="F339" t="str">
            <v>Frankrike</v>
          </cell>
          <cell r="G339" t="str">
            <v>Burgund</v>
          </cell>
          <cell r="H339" t="str">
            <v>Meursault</v>
          </cell>
          <cell r="I339"/>
          <cell r="J339" t="str">
            <v>Premier cru</v>
          </cell>
          <cell r="K339" t="str">
            <v>Chardonnay</v>
          </cell>
          <cell r="L339" t="str">
            <v>Hvitvin</v>
          </cell>
          <cell r="M339">
            <v>0.75</v>
          </cell>
          <cell r="N339">
            <v>1673.7</v>
          </cell>
          <cell r="O339" t="str">
            <v>Winetailor AS</v>
          </cell>
          <cell r="P339" t="str">
            <v>Vectura AS</v>
          </cell>
          <cell r="Q339">
            <v>36</v>
          </cell>
          <cell r="R339">
            <v>6</v>
          </cell>
          <cell r="S339">
            <v>6</v>
          </cell>
          <cell r="T339">
            <v>2</v>
          </cell>
          <cell r="U339">
            <v>6</v>
          </cell>
          <cell r="V339">
            <v>2</v>
          </cell>
          <cell r="W339">
            <v>2</v>
          </cell>
          <cell r="X339"/>
          <cell r="Y339">
            <v>6</v>
          </cell>
          <cell r="Z339">
            <v>2</v>
          </cell>
          <cell r="AA339"/>
          <cell r="AB339">
            <v>2</v>
          </cell>
          <cell r="AC339">
            <v>2</v>
          </cell>
          <cell r="AD339"/>
          <cell r="AE339"/>
          <cell r="AF339"/>
          <cell r="AG339"/>
        </row>
        <row r="340">
          <cell r="B340">
            <v>20337401</v>
          </cell>
          <cell r="C340" t="str">
            <v xml:space="preserve">Jobard, R. </v>
          </cell>
          <cell r="D340" t="str">
            <v>Meursault Charmes</v>
          </cell>
          <cell r="E340">
            <v>2023</v>
          </cell>
          <cell r="F340" t="str">
            <v>Frankrike</v>
          </cell>
          <cell r="G340" t="str">
            <v>Burgund</v>
          </cell>
          <cell r="H340" t="str">
            <v>Meursault</v>
          </cell>
          <cell r="I340"/>
          <cell r="J340" t="str">
            <v>Premier cru</v>
          </cell>
          <cell r="K340" t="str">
            <v>Chardonnay</v>
          </cell>
          <cell r="L340" t="str">
            <v>Hvitvin</v>
          </cell>
          <cell r="M340">
            <v>0.75</v>
          </cell>
          <cell r="N340">
            <v>1673.7</v>
          </cell>
          <cell r="O340" t="str">
            <v>Winetailor AS</v>
          </cell>
          <cell r="P340" t="str">
            <v>Vectura AS</v>
          </cell>
          <cell r="Q340">
            <v>24</v>
          </cell>
          <cell r="R340">
            <v>4</v>
          </cell>
          <cell r="S340">
            <v>4</v>
          </cell>
          <cell r="T340">
            <v>2</v>
          </cell>
          <cell r="U340">
            <v>4</v>
          </cell>
          <cell r="V340">
            <v>2</v>
          </cell>
          <cell r="W340">
            <v>2</v>
          </cell>
          <cell r="X340"/>
          <cell r="Y340">
            <v>4</v>
          </cell>
          <cell r="Z340">
            <v>2</v>
          </cell>
          <cell r="AA340"/>
          <cell r="AB340"/>
          <cell r="AC340"/>
          <cell r="AD340"/>
          <cell r="AE340"/>
          <cell r="AF340"/>
          <cell r="AG340"/>
        </row>
        <row r="341">
          <cell r="B341">
            <v>20337201</v>
          </cell>
          <cell r="C341" t="str">
            <v xml:space="preserve">Jobard, R. </v>
          </cell>
          <cell r="D341" t="str">
            <v>Meursault Narvaux</v>
          </cell>
          <cell r="E341">
            <v>2023</v>
          </cell>
          <cell r="F341" t="str">
            <v>Frankrike</v>
          </cell>
          <cell r="G341" t="str">
            <v>Burgund</v>
          </cell>
          <cell r="H341" t="str">
            <v>Meursault</v>
          </cell>
          <cell r="I341"/>
          <cell r="J341"/>
          <cell r="K341" t="str">
            <v>Chardonnay</v>
          </cell>
          <cell r="L341" t="str">
            <v>Hvitvin</v>
          </cell>
          <cell r="M341">
            <v>0.75</v>
          </cell>
          <cell r="N341">
            <v>1183.2</v>
          </cell>
          <cell r="O341" t="str">
            <v>Winetailor AS</v>
          </cell>
          <cell r="P341" t="str">
            <v>Vectura AS</v>
          </cell>
          <cell r="Q341">
            <v>36</v>
          </cell>
          <cell r="R341">
            <v>6</v>
          </cell>
          <cell r="S341">
            <v>6</v>
          </cell>
          <cell r="T341">
            <v>2</v>
          </cell>
          <cell r="U341">
            <v>6</v>
          </cell>
          <cell r="V341">
            <v>2</v>
          </cell>
          <cell r="W341">
            <v>2</v>
          </cell>
          <cell r="X341"/>
          <cell r="Y341">
            <v>6</v>
          </cell>
          <cell r="Z341"/>
          <cell r="AA341">
            <v>2</v>
          </cell>
          <cell r="AB341"/>
          <cell r="AC341">
            <v>2</v>
          </cell>
          <cell r="AD341">
            <v>2</v>
          </cell>
          <cell r="AE341"/>
          <cell r="AF341"/>
          <cell r="AG341"/>
        </row>
        <row r="342">
          <cell r="B342">
            <v>20337501</v>
          </cell>
          <cell r="C342" t="str">
            <v xml:space="preserve">Jobard, R. </v>
          </cell>
          <cell r="D342" t="str">
            <v>Meursault Genevrieres</v>
          </cell>
          <cell r="E342">
            <v>2023</v>
          </cell>
          <cell r="F342" t="str">
            <v>Frankrike</v>
          </cell>
          <cell r="G342" t="str">
            <v>Burgund</v>
          </cell>
          <cell r="H342" t="str">
            <v>Meursault</v>
          </cell>
          <cell r="I342"/>
          <cell r="J342" t="str">
            <v>Premier cru</v>
          </cell>
          <cell r="K342" t="str">
            <v>Chardonnay</v>
          </cell>
          <cell r="L342" t="str">
            <v>Hvitvin</v>
          </cell>
          <cell r="M342">
            <v>0.75</v>
          </cell>
          <cell r="N342">
            <v>1673.7</v>
          </cell>
          <cell r="O342" t="str">
            <v>Winetailor AS</v>
          </cell>
          <cell r="P342" t="str">
            <v>Vectura AS</v>
          </cell>
          <cell r="Q342">
            <v>24</v>
          </cell>
          <cell r="R342">
            <v>6</v>
          </cell>
          <cell r="S342">
            <v>3</v>
          </cell>
          <cell r="T342"/>
          <cell r="U342">
            <v>3</v>
          </cell>
          <cell r="V342">
            <v>2</v>
          </cell>
          <cell r="W342">
            <v>2</v>
          </cell>
          <cell r="X342"/>
          <cell r="Y342">
            <v>6</v>
          </cell>
          <cell r="Z342"/>
          <cell r="AA342"/>
          <cell r="AB342"/>
          <cell r="AC342">
            <v>2</v>
          </cell>
          <cell r="AD342"/>
          <cell r="AE342"/>
          <cell r="AF342"/>
          <cell r="AG342"/>
        </row>
        <row r="343">
          <cell r="B343">
            <v>20337701</v>
          </cell>
          <cell r="C343" t="str">
            <v xml:space="preserve">Jobard, R. </v>
          </cell>
          <cell r="D343" t="str">
            <v>Monthelie Vignes Rondes</v>
          </cell>
          <cell r="E343">
            <v>2023</v>
          </cell>
          <cell r="F343" t="str">
            <v>Frankrike</v>
          </cell>
          <cell r="G343" t="str">
            <v>Burgund</v>
          </cell>
          <cell r="H343" t="str">
            <v>Monthelie</v>
          </cell>
          <cell r="I343"/>
          <cell r="J343"/>
          <cell r="K343" t="str">
            <v>Pinot Noir</v>
          </cell>
          <cell r="L343" t="str">
            <v>Rødvin</v>
          </cell>
          <cell r="M343">
            <v>0.75</v>
          </cell>
          <cell r="N343">
            <v>839.8</v>
          </cell>
          <cell r="O343" t="str">
            <v>Winetailor AS</v>
          </cell>
          <cell r="P343" t="str">
            <v>Vectura AS</v>
          </cell>
          <cell r="Q343">
            <v>60</v>
          </cell>
          <cell r="R343">
            <v>12</v>
          </cell>
          <cell r="S343">
            <v>6</v>
          </cell>
          <cell r="T343">
            <v>6</v>
          </cell>
          <cell r="U343">
            <v>6</v>
          </cell>
          <cell r="V343"/>
          <cell r="W343">
            <v>6</v>
          </cell>
          <cell r="X343">
            <v>6</v>
          </cell>
          <cell r="Y343">
            <v>6</v>
          </cell>
          <cell r="Z343">
            <v>6</v>
          </cell>
          <cell r="AA343"/>
          <cell r="AB343"/>
          <cell r="AC343"/>
          <cell r="AD343">
            <v>6</v>
          </cell>
          <cell r="AE343"/>
          <cell r="AF343"/>
          <cell r="AG343"/>
        </row>
        <row r="344">
          <cell r="B344">
            <v>20337101</v>
          </cell>
          <cell r="C344" t="str">
            <v xml:space="preserve">Jobard, R. </v>
          </cell>
          <cell r="D344" t="str">
            <v>Volnay Santenots</v>
          </cell>
          <cell r="E344">
            <v>2023</v>
          </cell>
          <cell r="F344" t="str">
            <v>Frankrike</v>
          </cell>
          <cell r="G344" t="str">
            <v>Burgund</v>
          </cell>
          <cell r="H344" t="str">
            <v>Volnay</v>
          </cell>
          <cell r="I344"/>
          <cell r="J344" t="str">
            <v>Premier cru</v>
          </cell>
          <cell r="K344" t="str">
            <v>Pinot Noir</v>
          </cell>
          <cell r="L344" t="str">
            <v>Rødvin</v>
          </cell>
          <cell r="M344">
            <v>0.75</v>
          </cell>
          <cell r="N344">
            <v>1183.2</v>
          </cell>
          <cell r="O344" t="str">
            <v>Winetailor AS</v>
          </cell>
          <cell r="P344" t="str">
            <v>Vectura AS</v>
          </cell>
          <cell r="Q344">
            <v>30</v>
          </cell>
          <cell r="R344">
            <v>6</v>
          </cell>
          <cell r="S344">
            <v>4</v>
          </cell>
          <cell r="T344">
            <v>2</v>
          </cell>
          <cell r="U344">
            <v>4</v>
          </cell>
          <cell r="V344">
            <v>2</v>
          </cell>
          <cell r="W344">
            <v>2</v>
          </cell>
          <cell r="X344"/>
          <cell r="Y344">
            <v>4</v>
          </cell>
          <cell r="Z344">
            <v>2</v>
          </cell>
          <cell r="AA344"/>
          <cell r="AB344">
            <v>2</v>
          </cell>
          <cell r="AC344"/>
          <cell r="AD344">
            <v>2</v>
          </cell>
          <cell r="AE344"/>
          <cell r="AF344"/>
          <cell r="AG344"/>
        </row>
        <row r="345">
          <cell r="B345">
            <v>20240001</v>
          </cell>
          <cell r="C345" t="str">
            <v>Joblot</v>
          </cell>
          <cell r="D345" t="str">
            <v>Givry Mademoiselle</v>
          </cell>
          <cell r="E345">
            <v>2023</v>
          </cell>
          <cell r="F345" t="str">
            <v>Frankrike</v>
          </cell>
          <cell r="G345" t="str">
            <v>Burgund</v>
          </cell>
          <cell r="H345" t="str">
            <v>Givry</v>
          </cell>
          <cell r="I345"/>
          <cell r="J345" t="str">
            <v>Premier cru</v>
          </cell>
          <cell r="K345" t="str">
            <v>Chardonnay</v>
          </cell>
          <cell r="L345" t="str">
            <v>Hvitvin</v>
          </cell>
          <cell r="M345">
            <v>0.75</v>
          </cell>
          <cell r="N345">
            <v>630.5</v>
          </cell>
          <cell r="O345" t="str">
            <v>Nafstad AS</v>
          </cell>
          <cell r="P345" t="str">
            <v>Nafstad AS</v>
          </cell>
          <cell r="Q345">
            <v>90</v>
          </cell>
          <cell r="R345">
            <v>18</v>
          </cell>
          <cell r="S345">
            <v>12</v>
          </cell>
          <cell r="T345">
            <v>6</v>
          </cell>
          <cell r="U345">
            <v>12</v>
          </cell>
          <cell r="V345">
            <v>12</v>
          </cell>
          <cell r="W345">
            <v>6</v>
          </cell>
          <cell r="X345"/>
          <cell r="Y345">
            <v>12</v>
          </cell>
          <cell r="Z345"/>
          <cell r="AA345"/>
          <cell r="AB345"/>
          <cell r="AC345">
            <v>6</v>
          </cell>
          <cell r="AD345">
            <v>6</v>
          </cell>
          <cell r="AE345"/>
          <cell r="AF345"/>
          <cell r="AG345"/>
        </row>
        <row r="346">
          <cell r="B346">
            <v>20240101</v>
          </cell>
          <cell r="C346" t="str">
            <v>Joblot</v>
          </cell>
          <cell r="D346" t="str">
            <v>Givry Cellier aux Moines</v>
          </cell>
          <cell r="E346">
            <v>2023</v>
          </cell>
          <cell r="F346" t="str">
            <v>Frankrike</v>
          </cell>
          <cell r="G346" t="str">
            <v>Burgund</v>
          </cell>
          <cell r="H346" t="str">
            <v>Givry</v>
          </cell>
          <cell r="I346"/>
          <cell r="J346" t="str">
            <v>Premier cru</v>
          </cell>
          <cell r="K346" t="str">
            <v>Pinot Noir</v>
          </cell>
          <cell r="L346" t="str">
            <v>Rødvin</v>
          </cell>
          <cell r="M346">
            <v>0.75</v>
          </cell>
          <cell r="N346">
            <v>646.79999999999995</v>
          </cell>
          <cell r="O346" t="str">
            <v>Nafstad AS</v>
          </cell>
          <cell r="P346" t="str">
            <v>Nafstad AS</v>
          </cell>
          <cell r="Q346">
            <v>390</v>
          </cell>
          <cell r="R346">
            <v>60</v>
          </cell>
          <cell r="S346">
            <v>48</v>
          </cell>
          <cell r="T346">
            <v>24</v>
          </cell>
          <cell r="U346">
            <v>48</v>
          </cell>
          <cell r="V346">
            <v>24</v>
          </cell>
          <cell r="W346">
            <v>48</v>
          </cell>
          <cell r="X346"/>
          <cell r="Y346">
            <v>66</v>
          </cell>
          <cell r="Z346">
            <v>24</v>
          </cell>
          <cell r="AA346"/>
          <cell r="AB346">
            <v>12</v>
          </cell>
          <cell r="AC346">
            <v>12</v>
          </cell>
          <cell r="AD346">
            <v>24</v>
          </cell>
          <cell r="AE346"/>
          <cell r="AF346"/>
          <cell r="AG346"/>
        </row>
        <row r="347">
          <cell r="B347">
            <v>20240201</v>
          </cell>
          <cell r="C347" t="str">
            <v>Joblot</v>
          </cell>
          <cell r="D347" t="str">
            <v>Givry Bois Chevaux</v>
          </cell>
          <cell r="E347">
            <v>2023</v>
          </cell>
          <cell r="F347" t="str">
            <v>Frankrike</v>
          </cell>
          <cell r="G347" t="str">
            <v>Burgund</v>
          </cell>
          <cell r="H347" t="str">
            <v>Givry</v>
          </cell>
          <cell r="I347"/>
          <cell r="J347" t="str">
            <v>Premier cru</v>
          </cell>
          <cell r="K347" t="str">
            <v>Pinot Noir</v>
          </cell>
          <cell r="L347" t="str">
            <v>Rødvin</v>
          </cell>
          <cell r="M347">
            <v>0.75</v>
          </cell>
          <cell r="N347">
            <v>619.70000000000005</v>
          </cell>
          <cell r="O347" t="str">
            <v>Nafstad AS</v>
          </cell>
          <cell r="P347" t="str">
            <v>Nafstad AS</v>
          </cell>
          <cell r="Q347">
            <v>138</v>
          </cell>
          <cell r="R347">
            <v>24</v>
          </cell>
          <cell r="S347">
            <v>12</v>
          </cell>
          <cell r="T347">
            <v>12</v>
          </cell>
          <cell r="U347">
            <v>12</v>
          </cell>
          <cell r="V347">
            <v>12</v>
          </cell>
          <cell r="W347">
            <v>12</v>
          </cell>
          <cell r="X347"/>
          <cell r="Y347">
            <v>18</v>
          </cell>
          <cell r="Z347">
            <v>12</v>
          </cell>
          <cell r="AA347"/>
          <cell r="AB347">
            <v>12</v>
          </cell>
          <cell r="AC347">
            <v>12</v>
          </cell>
          <cell r="AD347"/>
          <cell r="AE347"/>
          <cell r="AF347"/>
          <cell r="AG347"/>
        </row>
        <row r="348">
          <cell r="B348">
            <v>20240301</v>
          </cell>
          <cell r="C348" t="str">
            <v>Joblot</v>
          </cell>
          <cell r="D348" t="str">
            <v>Givry l'Empreinte</v>
          </cell>
          <cell r="E348">
            <v>2023</v>
          </cell>
          <cell r="F348" t="str">
            <v>Frankrike</v>
          </cell>
          <cell r="G348" t="str">
            <v>Burgund</v>
          </cell>
          <cell r="H348" t="str">
            <v>Givry</v>
          </cell>
          <cell r="I348"/>
          <cell r="J348" t="str">
            <v>Premier cru</v>
          </cell>
          <cell r="K348" t="str">
            <v>Pinot Noir</v>
          </cell>
          <cell r="L348" t="str">
            <v>Rødvin</v>
          </cell>
          <cell r="M348">
            <v>0.75</v>
          </cell>
          <cell r="N348">
            <v>657.6</v>
          </cell>
          <cell r="O348" t="str">
            <v>Nafstad AS</v>
          </cell>
          <cell r="P348" t="str">
            <v>Nafstad AS</v>
          </cell>
          <cell r="Q348">
            <v>402</v>
          </cell>
          <cell r="R348">
            <v>90</v>
          </cell>
          <cell r="S348">
            <v>48</v>
          </cell>
          <cell r="T348">
            <v>24</v>
          </cell>
          <cell r="U348">
            <v>48</v>
          </cell>
          <cell r="V348">
            <v>24</v>
          </cell>
          <cell r="W348">
            <v>24</v>
          </cell>
          <cell r="X348"/>
          <cell r="Y348">
            <v>60</v>
          </cell>
          <cell r="Z348">
            <v>12</v>
          </cell>
          <cell r="AA348">
            <v>12</v>
          </cell>
          <cell r="AB348">
            <v>12</v>
          </cell>
          <cell r="AC348">
            <v>24</v>
          </cell>
          <cell r="AD348">
            <v>24</v>
          </cell>
          <cell r="AE348" t="str">
            <v>x</v>
          </cell>
          <cell r="AF348" t="str">
            <v>x</v>
          </cell>
          <cell r="AG348"/>
        </row>
        <row r="349">
          <cell r="B349">
            <v>20241401</v>
          </cell>
          <cell r="C349" t="str">
            <v>Lamarche</v>
          </cell>
          <cell r="D349" t="str">
            <v>Bourgogne</v>
          </cell>
          <cell r="E349">
            <v>2023</v>
          </cell>
          <cell r="F349" t="str">
            <v>Frankrike</v>
          </cell>
          <cell r="G349" t="str">
            <v>Burgund</v>
          </cell>
          <cell r="H349" t="str">
            <v>Bourgogne</v>
          </cell>
          <cell r="I349"/>
          <cell r="J349"/>
          <cell r="K349" t="str">
            <v>Pinot Noir</v>
          </cell>
          <cell r="L349" t="str">
            <v>Rødvin</v>
          </cell>
          <cell r="M349">
            <v>0.75</v>
          </cell>
          <cell r="N349">
            <v>473.5</v>
          </cell>
          <cell r="O349" t="str">
            <v>Nafstad AS</v>
          </cell>
          <cell r="P349" t="str">
            <v>Nafstad AS</v>
          </cell>
          <cell r="Q349">
            <v>24</v>
          </cell>
          <cell r="R349">
            <v>6</v>
          </cell>
          <cell r="S349">
            <v>3</v>
          </cell>
          <cell r="T349">
            <v>2</v>
          </cell>
          <cell r="U349">
            <v>3</v>
          </cell>
          <cell r="V349">
            <v>3</v>
          </cell>
          <cell r="W349">
            <v>2</v>
          </cell>
          <cell r="X349"/>
          <cell r="Y349">
            <v>3</v>
          </cell>
          <cell r="Z349">
            <v>2</v>
          </cell>
          <cell r="AA349"/>
          <cell r="AB349"/>
          <cell r="AC349"/>
          <cell r="AD349"/>
          <cell r="AE349"/>
          <cell r="AF349"/>
          <cell r="AG349"/>
        </row>
        <row r="350">
          <cell r="B350">
            <v>20241701</v>
          </cell>
          <cell r="C350" t="str">
            <v>Lamarche</v>
          </cell>
          <cell r="D350" t="str">
            <v>Bourgogne Hautes Cotes de Nuits</v>
          </cell>
          <cell r="E350">
            <v>2023</v>
          </cell>
          <cell r="F350" t="str">
            <v>Frankrike</v>
          </cell>
          <cell r="G350" t="str">
            <v>Burgund</v>
          </cell>
          <cell r="H350" t="str">
            <v>Bourgogne</v>
          </cell>
          <cell r="I350"/>
          <cell r="J350"/>
          <cell r="K350" t="str">
            <v>Pinot Noir</v>
          </cell>
          <cell r="L350" t="str">
            <v>Rødvin</v>
          </cell>
          <cell r="M350">
            <v>0.75</v>
          </cell>
          <cell r="N350">
            <v>527.70000000000005</v>
          </cell>
          <cell r="O350" t="str">
            <v>Nafstad AS</v>
          </cell>
          <cell r="P350" t="str">
            <v>Nafstad AS</v>
          </cell>
          <cell r="Q350">
            <v>42</v>
          </cell>
          <cell r="R350">
            <v>12</v>
          </cell>
          <cell r="S350">
            <v>6</v>
          </cell>
          <cell r="T350">
            <v>2</v>
          </cell>
          <cell r="U350">
            <v>6</v>
          </cell>
          <cell r="V350"/>
          <cell r="W350">
            <v>2</v>
          </cell>
          <cell r="X350"/>
          <cell r="Y350">
            <v>6</v>
          </cell>
          <cell r="Z350"/>
          <cell r="AA350">
            <v>2</v>
          </cell>
          <cell r="AB350">
            <v>2</v>
          </cell>
          <cell r="AC350">
            <v>2</v>
          </cell>
          <cell r="AD350">
            <v>2</v>
          </cell>
          <cell r="AE350"/>
          <cell r="AF350"/>
          <cell r="AG350"/>
        </row>
        <row r="351">
          <cell r="B351">
            <v>20241101</v>
          </cell>
          <cell r="C351" t="str">
            <v>Lamarche</v>
          </cell>
          <cell r="D351" t="str">
            <v>Cotes de Nuits-Villages</v>
          </cell>
          <cell r="E351">
            <v>2023</v>
          </cell>
          <cell r="F351" t="str">
            <v>Frankrike</v>
          </cell>
          <cell r="G351" t="str">
            <v>Burgund</v>
          </cell>
          <cell r="H351" t="str">
            <v>Cote de Nuits-Villages</v>
          </cell>
          <cell r="I351"/>
          <cell r="J351"/>
          <cell r="K351" t="str">
            <v>Pinot Noir</v>
          </cell>
          <cell r="L351" t="str">
            <v>Rødvin</v>
          </cell>
          <cell r="M351">
            <v>0.75</v>
          </cell>
          <cell r="N351">
            <v>695.8</v>
          </cell>
          <cell r="O351" t="str">
            <v>Nafstad AS</v>
          </cell>
          <cell r="P351" t="str">
            <v>Nafstad AS</v>
          </cell>
          <cell r="Q351">
            <v>18</v>
          </cell>
          <cell r="R351">
            <v>6</v>
          </cell>
          <cell r="S351">
            <v>3</v>
          </cell>
          <cell r="T351"/>
          <cell r="U351">
            <v>3</v>
          </cell>
          <cell r="V351"/>
          <cell r="W351"/>
          <cell r="X351"/>
          <cell r="Y351">
            <v>3</v>
          </cell>
          <cell r="Z351">
            <v>3</v>
          </cell>
          <cell r="AA351"/>
          <cell r="AB351"/>
          <cell r="AC351"/>
          <cell r="AD351"/>
          <cell r="AE351"/>
          <cell r="AF351"/>
          <cell r="AG351"/>
        </row>
        <row r="352">
          <cell r="B352">
            <v>20241201</v>
          </cell>
          <cell r="C352" t="str">
            <v>Lamarche</v>
          </cell>
          <cell r="D352" t="str">
            <v>Echezeaux Cuvee de l'Erable</v>
          </cell>
          <cell r="E352">
            <v>2023</v>
          </cell>
          <cell r="F352" t="str">
            <v>Frankrike</v>
          </cell>
          <cell r="G352" t="str">
            <v>Burgund</v>
          </cell>
          <cell r="H352" t="str">
            <v>Flagey-Echezeaux</v>
          </cell>
          <cell r="I352"/>
          <cell r="J352" t="str">
            <v>Grand cru</v>
          </cell>
          <cell r="K352" t="str">
            <v>Pinot Noir</v>
          </cell>
          <cell r="L352" t="str">
            <v>Rødvin</v>
          </cell>
          <cell r="M352">
            <v>0.75</v>
          </cell>
          <cell r="N352">
            <v>2316.1</v>
          </cell>
          <cell r="O352" t="str">
            <v>Nafstad AS</v>
          </cell>
          <cell r="P352" t="str">
            <v>Nafstad AS</v>
          </cell>
          <cell r="Q352">
            <v>6</v>
          </cell>
          <cell r="R352">
            <v>3</v>
          </cell>
          <cell r="S352"/>
          <cell r="T352"/>
          <cell r="U352">
            <v>3</v>
          </cell>
          <cell r="V352"/>
          <cell r="W352"/>
          <cell r="X352"/>
          <cell r="Y352"/>
          <cell r="Z352"/>
          <cell r="AA352"/>
          <cell r="AB352"/>
          <cell r="AC352"/>
          <cell r="AD352"/>
          <cell r="AE352"/>
          <cell r="AF352"/>
          <cell r="AG352"/>
        </row>
        <row r="353">
          <cell r="B353">
            <v>20241601</v>
          </cell>
          <cell r="C353" t="str">
            <v>Lamarche</v>
          </cell>
          <cell r="D353" t="str">
            <v>Gevrey-Chambertin</v>
          </cell>
          <cell r="E353">
            <v>2023</v>
          </cell>
          <cell r="F353" t="str">
            <v>Frankrike</v>
          </cell>
          <cell r="G353" t="str">
            <v>Burgund</v>
          </cell>
          <cell r="H353" t="str">
            <v>Gevrey-Chambertin</v>
          </cell>
          <cell r="I353"/>
          <cell r="J353"/>
          <cell r="K353" t="str">
            <v>Pinot Noir</v>
          </cell>
          <cell r="L353" t="str">
            <v>Rødvin</v>
          </cell>
          <cell r="M353">
            <v>0.75</v>
          </cell>
          <cell r="N353">
            <v>993.9</v>
          </cell>
          <cell r="O353" t="str">
            <v>Nafstad AS</v>
          </cell>
          <cell r="P353" t="str">
            <v>Nafstad AS</v>
          </cell>
          <cell r="Q353">
            <v>9</v>
          </cell>
          <cell r="R353">
            <v>9</v>
          </cell>
          <cell r="S353"/>
          <cell r="T353"/>
          <cell r="U353"/>
          <cell r="V353"/>
          <cell r="W353"/>
          <cell r="X353"/>
          <cell r="Y353"/>
          <cell r="Z353"/>
          <cell r="AA353"/>
          <cell r="AB353"/>
          <cell r="AC353"/>
          <cell r="AD353"/>
          <cell r="AE353"/>
          <cell r="AF353"/>
          <cell r="AG353"/>
        </row>
        <row r="354">
          <cell r="B354">
            <v>20241801</v>
          </cell>
          <cell r="C354" t="str">
            <v>Lamarche</v>
          </cell>
          <cell r="D354" t="str">
            <v>Nuits-Saint-Georges</v>
          </cell>
          <cell r="E354">
            <v>2023</v>
          </cell>
          <cell r="F354" t="str">
            <v>Frankrike</v>
          </cell>
          <cell r="G354" t="str">
            <v>Burgund</v>
          </cell>
          <cell r="H354" t="str">
            <v>Nuits-Saint-Georges</v>
          </cell>
          <cell r="I354"/>
          <cell r="J354"/>
          <cell r="K354" t="str">
            <v>Pinot Noir</v>
          </cell>
          <cell r="L354" t="str">
            <v>Rødvin</v>
          </cell>
          <cell r="M354">
            <v>0.75</v>
          </cell>
          <cell r="N354">
            <v>842.1</v>
          </cell>
          <cell r="O354" t="str">
            <v>Nafstad AS</v>
          </cell>
          <cell r="P354" t="str">
            <v>Nafstad AS</v>
          </cell>
          <cell r="Q354">
            <v>12</v>
          </cell>
          <cell r="R354">
            <v>6</v>
          </cell>
          <cell r="S354">
            <v>2</v>
          </cell>
          <cell r="T354"/>
          <cell r="U354">
            <v>2</v>
          </cell>
          <cell r="V354"/>
          <cell r="W354"/>
          <cell r="X354"/>
          <cell r="Y354">
            <v>2</v>
          </cell>
          <cell r="Z354"/>
          <cell r="AA354"/>
          <cell r="AB354"/>
          <cell r="AC354"/>
          <cell r="AD354"/>
          <cell r="AE354"/>
          <cell r="AF354"/>
          <cell r="AG354"/>
        </row>
        <row r="355">
          <cell r="B355">
            <v>20241501</v>
          </cell>
          <cell r="C355" t="str">
            <v>Lamarche</v>
          </cell>
          <cell r="D355" t="str">
            <v>Vosne-Romanee</v>
          </cell>
          <cell r="E355">
            <v>2023</v>
          </cell>
          <cell r="F355" t="str">
            <v>Frankrike</v>
          </cell>
          <cell r="G355" t="str">
            <v>Burgund</v>
          </cell>
          <cell r="H355" t="str">
            <v>Vosne-Romanee</v>
          </cell>
          <cell r="I355"/>
          <cell r="J355"/>
          <cell r="K355" t="str">
            <v>Pinot Noir</v>
          </cell>
          <cell r="L355" t="str">
            <v>Rødvin</v>
          </cell>
          <cell r="M355">
            <v>0.75</v>
          </cell>
          <cell r="N355">
            <v>1015.3</v>
          </cell>
          <cell r="O355" t="str">
            <v>Nafstad AS</v>
          </cell>
          <cell r="P355" t="str">
            <v>Nafstad AS</v>
          </cell>
          <cell r="Q355">
            <v>6</v>
          </cell>
          <cell r="R355">
            <v>2</v>
          </cell>
          <cell r="S355">
            <v>2</v>
          </cell>
          <cell r="T355"/>
          <cell r="U355">
            <v>2</v>
          </cell>
          <cell r="V355"/>
          <cell r="W355"/>
          <cell r="X355"/>
          <cell r="Y355"/>
          <cell r="Z355"/>
          <cell r="AA355"/>
          <cell r="AB355"/>
          <cell r="AC355"/>
          <cell r="AD355"/>
          <cell r="AE355"/>
          <cell r="AF355"/>
          <cell r="AG355"/>
        </row>
        <row r="356">
          <cell r="B356">
            <v>20241301</v>
          </cell>
          <cell r="C356" t="str">
            <v>Lamarche</v>
          </cell>
          <cell r="D356" t="str">
            <v>Vosne-Romanee Chaumes</v>
          </cell>
          <cell r="E356">
            <v>2023</v>
          </cell>
          <cell r="F356" t="str">
            <v>Frankrike</v>
          </cell>
          <cell r="G356" t="str">
            <v>Burgund</v>
          </cell>
          <cell r="H356" t="str">
            <v>Vosne-Romanee</v>
          </cell>
          <cell r="I356"/>
          <cell r="J356" t="str">
            <v>Premier cru</v>
          </cell>
          <cell r="K356" t="str">
            <v>Pinot Noir</v>
          </cell>
          <cell r="L356" t="str">
            <v>Rødvin</v>
          </cell>
          <cell r="M356">
            <v>0.75</v>
          </cell>
          <cell r="N356">
            <v>1448.9</v>
          </cell>
          <cell r="O356" t="str">
            <v>Nafstad AS</v>
          </cell>
          <cell r="P356" t="str">
            <v>Nafstad AS</v>
          </cell>
          <cell r="Q356">
            <v>6</v>
          </cell>
          <cell r="R356"/>
          <cell r="S356">
            <v>3</v>
          </cell>
          <cell r="T356"/>
          <cell r="U356"/>
          <cell r="V356"/>
          <cell r="W356"/>
          <cell r="X356"/>
          <cell r="Y356">
            <v>3</v>
          </cell>
          <cell r="Z356"/>
          <cell r="AA356"/>
          <cell r="AB356"/>
          <cell r="AC356"/>
          <cell r="AD356"/>
          <cell r="AE356"/>
          <cell r="AF356"/>
          <cell r="AG356"/>
        </row>
        <row r="357">
          <cell r="B357">
            <v>20328401</v>
          </cell>
          <cell r="C357" t="str">
            <v>Larue</v>
          </cell>
          <cell r="D357" t="str">
            <v>Saint-Aubin Murgers des Dents de Chien</v>
          </cell>
          <cell r="E357">
            <v>2023</v>
          </cell>
          <cell r="F357" t="str">
            <v>Frankrike</v>
          </cell>
          <cell r="G357" t="str">
            <v>Burgund</v>
          </cell>
          <cell r="H357" t="str">
            <v>Saint-Aubin</v>
          </cell>
          <cell r="I357"/>
          <cell r="J357" t="str">
            <v>Premier cru</v>
          </cell>
          <cell r="K357" t="str">
            <v>Chardonnay</v>
          </cell>
          <cell r="L357" t="str">
            <v>Hvitvin</v>
          </cell>
          <cell r="M357">
            <v>0.75</v>
          </cell>
          <cell r="N357">
            <v>769.4</v>
          </cell>
          <cell r="O357" t="str">
            <v>Moestue Grape Selections AS</v>
          </cell>
          <cell r="P357" t="str">
            <v>Skanlog AS</v>
          </cell>
          <cell r="Q357">
            <v>240</v>
          </cell>
          <cell r="R357">
            <v>18</v>
          </cell>
          <cell r="S357">
            <v>24</v>
          </cell>
          <cell r="T357">
            <v>12</v>
          </cell>
          <cell r="U357">
            <v>24</v>
          </cell>
          <cell r="V357">
            <v>30</v>
          </cell>
          <cell r="W357">
            <v>12</v>
          </cell>
          <cell r="X357">
            <v>18</v>
          </cell>
          <cell r="Y357">
            <v>42</v>
          </cell>
          <cell r="Z357">
            <v>6</v>
          </cell>
          <cell r="AA357">
            <v>6</v>
          </cell>
          <cell r="AB357">
            <v>12</v>
          </cell>
          <cell r="AC357">
            <v>18</v>
          </cell>
          <cell r="AD357">
            <v>18</v>
          </cell>
          <cell r="AE357" t="str">
            <v>x</v>
          </cell>
          <cell r="AF357"/>
          <cell r="AG357"/>
        </row>
        <row r="358">
          <cell r="B358">
            <v>20267201</v>
          </cell>
          <cell r="C358" t="str">
            <v>Latour-Giraud</v>
          </cell>
          <cell r="D358" t="str">
            <v>Meursault Boucheres</v>
          </cell>
          <cell r="E358">
            <v>2023</v>
          </cell>
          <cell r="F358" t="str">
            <v>Frankrike</v>
          </cell>
          <cell r="G358" t="str">
            <v>Burgund</v>
          </cell>
          <cell r="H358" t="str">
            <v>Meursault</v>
          </cell>
          <cell r="I358"/>
          <cell r="J358" t="str">
            <v>Premier cru</v>
          </cell>
          <cell r="K358" t="str">
            <v>Chardonnay</v>
          </cell>
          <cell r="L358" t="str">
            <v>Hvitvin</v>
          </cell>
          <cell r="M358">
            <v>0.75</v>
          </cell>
          <cell r="N358">
            <v>1232.0999999999999</v>
          </cell>
          <cell r="O358" t="str">
            <v>Nafstad AS</v>
          </cell>
          <cell r="P358" t="str">
            <v>Nafstad AS</v>
          </cell>
          <cell r="Q358">
            <v>120</v>
          </cell>
          <cell r="R358">
            <v>36</v>
          </cell>
          <cell r="S358"/>
          <cell r="T358"/>
          <cell r="U358">
            <v>24</v>
          </cell>
          <cell r="V358">
            <v>12</v>
          </cell>
          <cell r="W358">
            <v>12</v>
          </cell>
          <cell r="X358"/>
          <cell r="Y358">
            <v>12</v>
          </cell>
          <cell r="Z358">
            <v>12</v>
          </cell>
          <cell r="AA358"/>
          <cell r="AB358"/>
          <cell r="AC358">
            <v>12</v>
          </cell>
          <cell r="AD358"/>
          <cell r="AE358"/>
          <cell r="AF358"/>
          <cell r="AG358"/>
        </row>
        <row r="359">
          <cell r="B359">
            <v>20266701</v>
          </cell>
          <cell r="C359" t="str">
            <v>Latour-Giraud</v>
          </cell>
          <cell r="D359" t="str">
            <v>Meursault Genevrieres</v>
          </cell>
          <cell r="E359">
            <v>2023</v>
          </cell>
          <cell r="F359" t="str">
            <v>Frankrike</v>
          </cell>
          <cell r="G359" t="str">
            <v>Burgund</v>
          </cell>
          <cell r="H359" t="str">
            <v>Meursault</v>
          </cell>
          <cell r="I359"/>
          <cell r="J359" t="str">
            <v>Premier cru</v>
          </cell>
          <cell r="K359" t="str">
            <v>Chardonnay</v>
          </cell>
          <cell r="L359" t="str">
            <v>Hvitvin</v>
          </cell>
          <cell r="M359">
            <v>0.75</v>
          </cell>
          <cell r="N359">
            <v>1503.1</v>
          </cell>
          <cell r="O359" t="str">
            <v>Nafstad AS</v>
          </cell>
          <cell r="P359" t="str">
            <v>Nafstad AS</v>
          </cell>
          <cell r="Q359">
            <v>240</v>
          </cell>
          <cell r="R359">
            <v>48</v>
          </cell>
          <cell r="S359">
            <v>24</v>
          </cell>
          <cell r="T359">
            <v>12</v>
          </cell>
          <cell r="U359">
            <v>12</v>
          </cell>
          <cell r="V359">
            <v>24</v>
          </cell>
          <cell r="W359">
            <v>12</v>
          </cell>
          <cell r="X359"/>
          <cell r="Y359">
            <v>36</v>
          </cell>
          <cell r="Z359">
            <v>12</v>
          </cell>
          <cell r="AA359">
            <v>12</v>
          </cell>
          <cell r="AB359">
            <v>12</v>
          </cell>
          <cell r="AC359">
            <v>24</v>
          </cell>
          <cell r="AD359">
            <v>12</v>
          </cell>
          <cell r="AE359"/>
          <cell r="AF359"/>
          <cell r="AG359"/>
        </row>
        <row r="360">
          <cell r="B360">
            <v>20267001</v>
          </cell>
          <cell r="C360" t="str">
            <v>Latour-Giraud</v>
          </cell>
          <cell r="D360" t="str">
            <v>Meursault Genevrieres - Cuvee des Pierres</v>
          </cell>
          <cell r="E360">
            <v>2023</v>
          </cell>
          <cell r="F360" t="str">
            <v>Frankrike</v>
          </cell>
          <cell r="G360" t="str">
            <v>Burgund</v>
          </cell>
          <cell r="H360" t="str">
            <v>Meursault</v>
          </cell>
          <cell r="I360"/>
          <cell r="J360" t="str">
            <v>Premier cru</v>
          </cell>
          <cell r="K360" t="str">
            <v>Chardonnay</v>
          </cell>
          <cell r="L360" t="str">
            <v>Hvitvin</v>
          </cell>
          <cell r="M360">
            <v>0.75</v>
          </cell>
          <cell r="N360">
            <v>1779.6</v>
          </cell>
          <cell r="O360" t="str">
            <v>Nafstad AS</v>
          </cell>
          <cell r="P360" t="str">
            <v>Nafstad AS</v>
          </cell>
          <cell r="Q360">
            <v>84</v>
          </cell>
          <cell r="R360">
            <v>12</v>
          </cell>
          <cell r="S360">
            <v>6</v>
          </cell>
          <cell r="T360">
            <v>6</v>
          </cell>
          <cell r="U360">
            <v>6</v>
          </cell>
          <cell r="V360">
            <v>6</v>
          </cell>
          <cell r="W360">
            <v>6</v>
          </cell>
          <cell r="X360"/>
          <cell r="Y360">
            <v>12</v>
          </cell>
          <cell r="Z360">
            <v>6</v>
          </cell>
          <cell r="AA360">
            <v>6</v>
          </cell>
          <cell r="AB360">
            <v>6</v>
          </cell>
          <cell r="AC360">
            <v>6</v>
          </cell>
          <cell r="AD360">
            <v>6</v>
          </cell>
          <cell r="AE360"/>
          <cell r="AF360"/>
          <cell r="AG360"/>
        </row>
        <row r="361">
          <cell r="B361">
            <v>20267101</v>
          </cell>
          <cell r="C361" t="str">
            <v>Latour-Giraud</v>
          </cell>
          <cell r="D361" t="str">
            <v>Meursault Perrieres</v>
          </cell>
          <cell r="E361">
            <v>2023</v>
          </cell>
          <cell r="F361" t="str">
            <v>Frankrike</v>
          </cell>
          <cell r="G361" t="str">
            <v>Burgund</v>
          </cell>
          <cell r="H361" t="str">
            <v>Meursault</v>
          </cell>
          <cell r="I361"/>
          <cell r="J361" t="str">
            <v>Premier cru</v>
          </cell>
          <cell r="K361" t="str">
            <v>Chardonnay</v>
          </cell>
          <cell r="L361" t="str">
            <v>Hvitvin</v>
          </cell>
          <cell r="M361">
            <v>0.75</v>
          </cell>
          <cell r="N361">
            <v>1589.9</v>
          </cell>
          <cell r="O361" t="str">
            <v>Nafstad AS</v>
          </cell>
          <cell r="P361" t="str">
            <v>Nafstad AS</v>
          </cell>
          <cell r="Q361">
            <v>84</v>
          </cell>
          <cell r="R361">
            <v>12</v>
          </cell>
          <cell r="S361">
            <v>6</v>
          </cell>
          <cell r="T361">
            <v>6</v>
          </cell>
          <cell r="U361">
            <v>6</v>
          </cell>
          <cell r="V361">
            <v>6</v>
          </cell>
          <cell r="W361">
            <v>6</v>
          </cell>
          <cell r="X361"/>
          <cell r="Y361">
            <v>12</v>
          </cell>
          <cell r="Z361">
            <v>6</v>
          </cell>
          <cell r="AA361">
            <v>6</v>
          </cell>
          <cell r="AB361">
            <v>6</v>
          </cell>
          <cell r="AC361">
            <v>6</v>
          </cell>
          <cell r="AD361">
            <v>6</v>
          </cell>
          <cell r="AE361" t="str">
            <v>x</v>
          </cell>
          <cell r="AF361"/>
          <cell r="AG361"/>
        </row>
        <row r="362">
          <cell r="B362">
            <v>20266801</v>
          </cell>
          <cell r="C362" t="str">
            <v>Latour-Giraud</v>
          </cell>
          <cell r="D362" t="str">
            <v>Puligny-Montrachet Champs Canet</v>
          </cell>
          <cell r="E362">
            <v>2023</v>
          </cell>
          <cell r="F362" t="str">
            <v>Frankrike</v>
          </cell>
          <cell r="G362" t="str">
            <v>Burgund</v>
          </cell>
          <cell r="H362" t="str">
            <v>Puligny-Montrachet</v>
          </cell>
          <cell r="I362"/>
          <cell r="J362" t="str">
            <v>Premier cru</v>
          </cell>
          <cell r="K362" t="str">
            <v>Chardonnay</v>
          </cell>
          <cell r="L362" t="str">
            <v>Hvitvin</v>
          </cell>
          <cell r="M362">
            <v>0.75</v>
          </cell>
          <cell r="N362">
            <v>1589.9</v>
          </cell>
          <cell r="O362" t="str">
            <v>Nafstad AS</v>
          </cell>
          <cell r="P362" t="str">
            <v>Nafstad AS</v>
          </cell>
          <cell r="Q362">
            <v>60</v>
          </cell>
          <cell r="R362">
            <v>12</v>
          </cell>
          <cell r="S362">
            <v>6</v>
          </cell>
          <cell r="T362"/>
          <cell r="U362">
            <v>6</v>
          </cell>
          <cell r="V362">
            <v>12</v>
          </cell>
          <cell r="W362">
            <v>6</v>
          </cell>
          <cell r="X362"/>
          <cell r="Y362">
            <v>12</v>
          </cell>
          <cell r="Z362"/>
          <cell r="AA362"/>
          <cell r="AB362"/>
          <cell r="AC362">
            <v>6</v>
          </cell>
          <cell r="AD362"/>
          <cell r="AE362"/>
          <cell r="AF362"/>
          <cell r="AG362"/>
        </row>
        <row r="363">
          <cell r="B363">
            <v>20266901</v>
          </cell>
          <cell r="C363" t="str">
            <v>Latour-Giraud</v>
          </cell>
          <cell r="D363" t="str">
            <v>Bourgogne Chardonnay</v>
          </cell>
          <cell r="E363">
            <v>2023</v>
          </cell>
          <cell r="F363" t="str">
            <v>Frankrike</v>
          </cell>
          <cell r="G363" t="str">
            <v>Burgund</v>
          </cell>
          <cell r="H363"/>
          <cell r="I363"/>
          <cell r="J363"/>
          <cell r="K363" t="str">
            <v>Chardonnay</v>
          </cell>
          <cell r="L363" t="str">
            <v>Hvitvin</v>
          </cell>
          <cell r="M363">
            <v>0.75</v>
          </cell>
          <cell r="N363">
            <v>490</v>
          </cell>
          <cell r="O363" t="str">
            <v>Nafstad AS</v>
          </cell>
          <cell r="P363" t="str">
            <v>Nafstad AS</v>
          </cell>
          <cell r="Q363">
            <v>1200</v>
          </cell>
          <cell r="R363">
            <v>108</v>
          </cell>
          <cell r="S363">
            <v>96</v>
          </cell>
          <cell r="T363">
            <v>96</v>
          </cell>
          <cell r="U363">
            <v>96</v>
          </cell>
          <cell r="V363">
            <v>114</v>
          </cell>
          <cell r="W363">
            <v>96</v>
          </cell>
          <cell r="X363">
            <v>54</v>
          </cell>
          <cell r="Y363">
            <v>138</v>
          </cell>
          <cell r="Z363">
            <v>96</v>
          </cell>
          <cell r="AA363">
            <v>48</v>
          </cell>
          <cell r="AB363">
            <v>48</v>
          </cell>
          <cell r="AC363">
            <v>114</v>
          </cell>
          <cell r="AD363">
            <v>96</v>
          </cell>
          <cell r="AE363"/>
          <cell r="AF363" t="str">
            <v>x</v>
          </cell>
          <cell r="AG363"/>
        </row>
        <row r="364">
          <cell r="B364">
            <v>20326601</v>
          </cell>
          <cell r="C364" t="str">
            <v>Leroux</v>
          </cell>
          <cell r="D364" t="str">
            <v>Chassagne-Montrachet Baudines</v>
          </cell>
          <cell r="E364">
            <v>2023</v>
          </cell>
          <cell r="F364" t="str">
            <v>Frankrike</v>
          </cell>
          <cell r="G364" t="str">
            <v>Burgund</v>
          </cell>
          <cell r="H364" t="str">
            <v>Chassagne-Montrachet</v>
          </cell>
          <cell r="I364"/>
          <cell r="J364" t="str">
            <v>Premier cru</v>
          </cell>
          <cell r="K364" t="str">
            <v>Chardonnay</v>
          </cell>
          <cell r="L364" t="str">
            <v>Hvitvin</v>
          </cell>
          <cell r="M364">
            <v>0.75</v>
          </cell>
          <cell r="N364">
            <v>1601.4</v>
          </cell>
          <cell r="O364" t="str">
            <v>Moestue Grape Selections AS</v>
          </cell>
          <cell r="P364" t="str">
            <v>Skanlog AS</v>
          </cell>
          <cell r="Q364">
            <v>69</v>
          </cell>
          <cell r="R364">
            <v>15</v>
          </cell>
          <cell r="S364">
            <v>6</v>
          </cell>
          <cell r="T364">
            <v>6</v>
          </cell>
          <cell r="U364">
            <v>6</v>
          </cell>
          <cell r="V364">
            <v>6</v>
          </cell>
          <cell r="W364">
            <v>6</v>
          </cell>
          <cell r="X364"/>
          <cell r="Y364">
            <v>6</v>
          </cell>
          <cell r="Z364">
            <v>6</v>
          </cell>
          <cell r="AA364">
            <v>6</v>
          </cell>
          <cell r="AB364">
            <v>6</v>
          </cell>
          <cell r="AC364"/>
          <cell r="AD364"/>
          <cell r="AE364"/>
          <cell r="AF364"/>
          <cell r="AG364"/>
        </row>
        <row r="365">
          <cell r="B365">
            <v>20239301</v>
          </cell>
          <cell r="C365" t="str">
            <v>Lumpp, F.</v>
          </cell>
          <cell r="D365" t="str">
            <v>Givry Teppe des Cheneves</v>
          </cell>
          <cell r="E365">
            <v>2023</v>
          </cell>
          <cell r="F365" t="str">
            <v>Frankrike</v>
          </cell>
          <cell r="G365" t="str">
            <v>Burgund</v>
          </cell>
          <cell r="H365" t="str">
            <v>Givry</v>
          </cell>
          <cell r="I365"/>
          <cell r="J365"/>
          <cell r="K365" t="str">
            <v>Chardonnay</v>
          </cell>
          <cell r="L365" t="str">
            <v>Hvitvin</v>
          </cell>
          <cell r="M365">
            <v>0.75</v>
          </cell>
          <cell r="N365">
            <v>549.4</v>
          </cell>
          <cell r="O365" t="str">
            <v>Nafstad AS</v>
          </cell>
          <cell r="P365" t="str">
            <v>Nafstad AS</v>
          </cell>
          <cell r="Q365">
            <v>144</v>
          </cell>
          <cell r="R365">
            <v>36</v>
          </cell>
          <cell r="S365">
            <v>12</v>
          </cell>
          <cell r="T365">
            <v>12</v>
          </cell>
          <cell r="U365">
            <v>12</v>
          </cell>
          <cell r="V365">
            <v>12</v>
          </cell>
          <cell r="W365">
            <v>12</v>
          </cell>
          <cell r="X365"/>
          <cell r="Y365">
            <v>24</v>
          </cell>
          <cell r="Z365"/>
          <cell r="AA365"/>
          <cell r="AB365"/>
          <cell r="AC365">
            <v>12</v>
          </cell>
          <cell r="AD365">
            <v>12</v>
          </cell>
          <cell r="AE365"/>
          <cell r="AF365"/>
          <cell r="AG365"/>
        </row>
        <row r="366">
          <cell r="B366">
            <v>20239101</v>
          </cell>
          <cell r="C366" t="str">
            <v>Lumpp, F.</v>
          </cell>
          <cell r="D366" t="str">
            <v>Givry Crausot</v>
          </cell>
          <cell r="E366">
            <v>2023</v>
          </cell>
          <cell r="F366" t="str">
            <v>Frankrike</v>
          </cell>
          <cell r="G366" t="str">
            <v>Burgund</v>
          </cell>
          <cell r="H366" t="str">
            <v>Givry</v>
          </cell>
          <cell r="I366"/>
          <cell r="J366" t="str">
            <v>Premier cru</v>
          </cell>
          <cell r="K366" t="str">
            <v>Chardonnay</v>
          </cell>
          <cell r="L366" t="str">
            <v>Hvitvin</v>
          </cell>
          <cell r="M366">
            <v>0.75</v>
          </cell>
          <cell r="N366">
            <v>635.9</v>
          </cell>
          <cell r="O366" t="str">
            <v>Nafstad AS</v>
          </cell>
          <cell r="P366" t="str">
            <v>Nafstad AS</v>
          </cell>
          <cell r="Q366">
            <v>120</v>
          </cell>
          <cell r="R366">
            <v>36</v>
          </cell>
          <cell r="S366">
            <v>12</v>
          </cell>
          <cell r="T366">
            <v>6</v>
          </cell>
          <cell r="U366">
            <v>12</v>
          </cell>
          <cell r="V366">
            <v>6</v>
          </cell>
          <cell r="W366">
            <v>6</v>
          </cell>
          <cell r="X366"/>
          <cell r="Y366">
            <v>12</v>
          </cell>
          <cell r="Z366">
            <v>6</v>
          </cell>
          <cell r="AA366">
            <v>6</v>
          </cell>
          <cell r="AB366">
            <v>6</v>
          </cell>
          <cell r="AC366">
            <v>6</v>
          </cell>
          <cell r="AD366">
            <v>6</v>
          </cell>
          <cell r="AE366"/>
          <cell r="AF366" t="str">
            <v>x</v>
          </cell>
          <cell r="AG366"/>
        </row>
        <row r="367">
          <cell r="B367">
            <v>20239201</v>
          </cell>
          <cell r="C367" t="str">
            <v>Lumpp, F.</v>
          </cell>
          <cell r="D367" t="str">
            <v>Givry Teppe des Cheneves</v>
          </cell>
          <cell r="E367">
            <v>2023</v>
          </cell>
          <cell r="F367" t="str">
            <v>Frankrike</v>
          </cell>
          <cell r="G367" t="str">
            <v>Burgund</v>
          </cell>
          <cell r="H367" t="str">
            <v>Givry</v>
          </cell>
          <cell r="I367"/>
          <cell r="J367"/>
          <cell r="K367" t="str">
            <v>Pinot Noir</v>
          </cell>
          <cell r="L367" t="str">
            <v>Rødvin</v>
          </cell>
          <cell r="M367">
            <v>0.75</v>
          </cell>
          <cell r="N367">
            <v>549.4</v>
          </cell>
          <cell r="O367" t="str">
            <v>Nafstad AS</v>
          </cell>
          <cell r="P367" t="str">
            <v>Nafstad AS</v>
          </cell>
          <cell r="Q367">
            <v>120</v>
          </cell>
          <cell r="R367">
            <v>36</v>
          </cell>
          <cell r="S367">
            <v>12</v>
          </cell>
          <cell r="T367">
            <v>6</v>
          </cell>
          <cell r="U367">
            <v>12</v>
          </cell>
          <cell r="V367">
            <v>6</v>
          </cell>
          <cell r="W367">
            <v>6</v>
          </cell>
          <cell r="X367"/>
          <cell r="Y367">
            <v>12</v>
          </cell>
          <cell r="Z367">
            <v>6</v>
          </cell>
          <cell r="AA367">
            <v>6</v>
          </cell>
          <cell r="AB367">
            <v>6</v>
          </cell>
          <cell r="AC367">
            <v>6</v>
          </cell>
          <cell r="AD367">
            <v>6</v>
          </cell>
          <cell r="AE367"/>
          <cell r="AF367"/>
          <cell r="AG367"/>
        </row>
        <row r="368">
          <cell r="B368">
            <v>20239401</v>
          </cell>
          <cell r="C368" t="str">
            <v>Lumpp, F.</v>
          </cell>
          <cell r="D368" t="str">
            <v>Givry A Vigne Rouge</v>
          </cell>
          <cell r="E368">
            <v>2023</v>
          </cell>
          <cell r="F368" t="str">
            <v>Frankrike</v>
          </cell>
          <cell r="G368" t="str">
            <v>Burgund</v>
          </cell>
          <cell r="H368" t="str">
            <v>Givry</v>
          </cell>
          <cell r="I368"/>
          <cell r="J368" t="str">
            <v>Premier cru</v>
          </cell>
          <cell r="K368" t="str">
            <v>Pinot Noir</v>
          </cell>
          <cell r="L368" t="str">
            <v>Rødvin</v>
          </cell>
          <cell r="M368">
            <v>0.75</v>
          </cell>
          <cell r="N368">
            <v>690.1</v>
          </cell>
          <cell r="O368" t="str">
            <v>Nafstad AS</v>
          </cell>
          <cell r="P368" t="str">
            <v>Nafstad AS</v>
          </cell>
          <cell r="Q368">
            <v>180</v>
          </cell>
          <cell r="R368">
            <v>42</v>
          </cell>
          <cell r="S368">
            <v>18</v>
          </cell>
          <cell r="T368">
            <v>12</v>
          </cell>
          <cell r="U368">
            <v>18</v>
          </cell>
          <cell r="V368">
            <v>12</v>
          </cell>
          <cell r="W368">
            <v>12</v>
          </cell>
          <cell r="X368">
            <v>12</v>
          </cell>
          <cell r="Y368">
            <v>18</v>
          </cell>
          <cell r="Z368">
            <v>6</v>
          </cell>
          <cell r="AA368">
            <v>6</v>
          </cell>
          <cell r="AB368">
            <v>6</v>
          </cell>
          <cell r="AC368">
            <v>6</v>
          </cell>
          <cell r="AD368">
            <v>12</v>
          </cell>
          <cell r="AE368" t="str">
            <v>x</v>
          </cell>
          <cell r="AF368"/>
          <cell r="AG368"/>
        </row>
        <row r="369">
          <cell r="B369">
            <v>20239001</v>
          </cell>
          <cell r="C369" t="str">
            <v>Lumpp, F.</v>
          </cell>
          <cell r="D369" t="str">
            <v>Givry Clos du Cras Long</v>
          </cell>
          <cell r="E369">
            <v>2023</v>
          </cell>
          <cell r="F369" t="str">
            <v>Frankrike</v>
          </cell>
          <cell r="G369" t="str">
            <v>Burgund</v>
          </cell>
          <cell r="H369" t="str">
            <v>Givry</v>
          </cell>
          <cell r="I369"/>
          <cell r="J369" t="str">
            <v>Premier cru</v>
          </cell>
          <cell r="K369" t="str">
            <v>Pinot Noir</v>
          </cell>
          <cell r="L369" t="str">
            <v>Rødvin</v>
          </cell>
          <cell r="M369">
            <v>0.75</v>
          </cell>
          <cell r="N369">
            <v>690.1</v>
          </cell>
          <cell r="O369" t="str">
            <v>Nafstad AS</v>
          </cell>
          <cell r="P369" t="str">
            <v>Nafstad AS</v>
          </cell>
          <cell r="Q369">
            <v>96</v>
          </cell>
          <cell r="R369">
            <v>24</v>
          </cell>
          <cell r="S369">
            <v>12</v>
          </cell>
          <cell r="T369">
            <v>6</v>
          </cell>
          <cell r="U369">
            <v>12</v>
          </cell>
          <cell r="V369">
            <v>6</v>
          </cell>
          <cell r="W369">
            <v>6</v>
          </cell>
          <cell r="X369"/>
          <cell r="Y369">
            <v>12</v>
          </cell>
          <cell r="Z369">
            <v>6</v>
          </cell>
          <cell r="AA369"/>
          <cell r="AB369"/>
          <cell r="AC369">
            <v>6</v>
          </cell>
          <cell r="AD369">
            <v>6</v>
          </cell>
          <cell r="AE369"/>
          <cell r="AF369"/>
          <cell r="AG369"/>
        </row>
        <row r="370">
          <cell r="B370">
            <v>20239501</v>
          </cell>
          <cell r="C370" t="str">
            <v>Lumpp, F.</v>
          </cell>
          <cell r="D370" t="str">
            <v>Givry Crausot</v>
          </cell>
          <cell r="E370">
            <v>2023</v>
          </cell>
          <cell r="F370" t="str">
            <v>Frankrike</v>
          </cell>
          <cell r="G370" t="str">
            <v>Burgund</v>
          </cell>
          <cell r="H370" t="str">
            <v>Givry</v>
          </cell>
          <cell r="I370"/>
          <cell r="J370" t="str">
            <v>Premier cru</v>
          </cell>
          <cell r="K370" t="str">
            <v>Pinot Noir</v>
          </cell>
          <cell r="L370" t="str">
            <v>Rødvin</v>
          </cell>
          <cell r="M370">
            <v>0.75</v>
          </cell>
          <cell r="N370">
            <v>635.9</v>
          </cell>
          <cell r="O370" t="str">
            <v>Nafstad AS</v>
          </cell>
          <cell r="P370" t="str">
            <v>Nafstad AS</v>
          </cell>
          <cell r="Q370">
            <v>102</v>
          </cell>
          <cell r="R370">
            <v>24</v>
          </cell>
          <cell r="S370">
            <v>12</v>
          </cell>
          <cell r="T370">
            <v>6</v>
          </cell>
          <cell r="U370">
            <v>12</v>
          </cell>
          <cell r="V370">
            <v>6</v>
          </cell>
          <cell r="W370">
            <v>6</v>
          </cell>
          <cell r="X370">
            <v>12</v>
          </cell>
          <cell r="Y370">
            <v>6</v>
          </cell>
          <cell r="Z370">
            <v>6</v>
          </cell>
          <cell r="AA370"/>
          <cell r="AB370"/>
          <cell r="AC370">
            <v>6</v>
          </cell>
          <cell r="AD370">
            <v>6</v>
          </cell>
          <cell r="AE370"/>
          <cell r="AF370"/>
          <cell r="AG370"/>
        </row>
        <row r="371">
          <cell r="B371">
            <v>20239601</v>
          </cell>
          <cell r="C371" t="str">
            <v>Lumpp, F.</v>
          </cell>
          <cell r="D371" t="str">
            <v>Givry Petite Marole</v>
          </cell>
          <cell r="E371">
            <v>2023</v>
          </cell>
          <cell r="F371" t="str">
            <v>Frankrike</v>
          </cell>
          <cell r="G371" t="str">
            <v>Burgund</v>
          </cell>
          <cell r="H371" t="str">
            <v>Givry</v>
          </cell>
          <cell r="I371"/>
          <cell r="J371" t="str">
            <v>Premier cru</v>
          </cell>
          <cell r="K371" t="str">
            <v>Pinot Noir</v>
          </cell>
          <cell r="L371" t="str">
            <v>Rødvin</v>
          </cell>
          <cell r="M371">
            <v>0.75</v>
          </cell>
          <cell r="N371">
            <v>598</v>
          </cell>
          <cell r="O371" t="str">
            <v>Nafstad AS</v>
          </cell>
          <cell r="P371" t="str">
            <v>Nafstad AS</v>
          </cell>
          <cell r="Q371">
            <v>180</v>
          </cell>
          <cell r="R371">
            <v>42</v>
          </cell>
          <cell r="S371">
            <v>18</v>
          </cell>
          <cell r="T371">
            <v>12</v>
          </cell>
          <cell r="U371">
            <v>18</v>
          </cell>
          <cell r="V371">
            <v>12</v>
          </cell>
          <cell r="W371">
            <v>12</v>
          </cell>
          <cell r="X371">
            <v>12</v>
          </cell>
          <cell r="Y371">
            <v>18</v>
          </cell>
          <cell r="Z371">
            <v>6</v>
          </cell>
          <cell r="AA371">
            <v>6</v>
          </cell>
          <cell r="AB371">
            <v>6</v>
          </cell>
          <cell r="AC371">
            <v>6</v>
          </cell>
          <cell r="AD371">
            <v>12</v>
          </cell>
          <cell r="AE371"/>
          <cell r="AF371" t="str">
            <v>x</v>
          </cell>
          <cell r="AG371"/>
        </row>
        <row r="372">
          <cell r="B372">
            <v>20249101</v>
          </cell>
          <cell r="C372" t="str">
            <v>Magnien, Sebastien</v>
          </cell>
          <cell r="D372" t="str">
            <v>Beaune Aigrots</v>
          </cell>
          <cell r="E372">
            <v>2023</v>
          </cell>
          <cell r="F372" t="str">
            <v>Frankrike</v>
          </cell>
          <cell r="G372" t="str">
            <v>Burgund</v>
          </cell>
          <cell r="H372" t="str">
            <v>Beaune</v>
          </cell>
          <cell r="I372"/>
          <cell r="J372" t="str">
            <v>Premier cru</v>
          </cell>
          <cell r="K372" t="str">
            <v>Pinot Noir</v>
          </cell>
          <cell r="L372" t="str">
            <v>Rødvin</v>
          </cell>
          <cell r="M372">
            <v>0.75</v>
          </cell>
          <cell r="N372">
            <v>685.7</v>
          </cell>
          <cell r="O372" t="str">
            <v>Vininor AS</v>
          </cell>
          <cell r="P372" t="str">
            <v>Vectura AS</v>
          </cell>
          <cell r="Q372">
            <v>240</v>
          </cell>
          <cell r="R372">
            <v>18</v>
          </cell>
          <cell r="S372">
            <v>24</v>
          </cell>
          <cell r="T372">
            <v>6</v>
          </cell>
          <cell r="U372">
            <v>24</v>
          </cell>
          <cell r="V372">
            <v>6</v>
          </cell>
          <cell r="W372">
            <v>12</v>
          </cell>
          <cell r="X372"/>
          <cell r="Y372">
            <v>72</v>
          </cell>
          <cell r="Z372">
            <v>24</v>
          </cell>
          <cell r="AA372">
            <v>6</v>
          </cell>
          <cell r="AB372">
            <v>6</v>
          </cell>
          <cell r="AC372">
            <v>6</v>
          </cell>
          <cell r="AD372">
            <v>36</v>
          </cell>
          <cell r="AE372"/>
          <cell r="AF372"/>
          <cell r="AG372"/>
        </row>
        <row r="373">
          <cell r="B373">
            <v>20249201</v>
          </cell>
          <cell r="C373" t="str">
            <v>Magnien, Sebastien</v>
          </cell>
          <cell r="D373" t="str">
            <v>Pommard Petits Noizons</v>
          </cell>
          <cell r="E373">
            <v>2023</v>
          </cell>
          <cell r="F373" t="str">
            <v>Frankrike</v>
          </cell>
          <cell r="G373" t="str">
            <v>Burgund</v>
          </cell>
          <cell r="H373" t="str">
            <v>Pommard</v>
          </cell>
          <cell r="I373"/>
          <cell r="J373"/>
          <cell r="K373" t="str">
            <v>Pinot Noir</v>
          </cell>
          <cell r="L373" t="str">
            <v>Rødvin</v>
          </cell>
          <cell r="M373">
            <v>0.75</v>
          </cell>
          <cell r="N373">
            <v>795.3</v>
          </cell>
          <cell r="O373" t="str">
            <v>Vininor AS</v>
          </cell>
          <cell r="P373" t="str">
            <v>Vectura AS</v>
          </cell>
          <cell r="Q373">
            <v>144</v>
          </cell>
          <cell r="R373">
            <v>18</v>
          </cell>
          <cell r="S373">
            <v>6</v>
          </cell>
          <cell r="T373">
            <v>12</v>
          </cell>
          <cell r="U373">
            <v>6</v>
          </cell>
          <cell r="V373">
            <v>12</v>
          </cell>
          <cell r="W373">
            <v>12</v>
          </cell>
          <cell r="X373"/>
          <cell r="Y373">
            <v>30</v>
          </cell>
          <cell r="Z373">
            <v>12</v>
          </cell>
          <cell r="AA373">
            <v>6</v>
          </cell>
          <cell r="AB373">
            <v>6</v>
          </cell>
          <cell r="AC373">
            <v>6</v>
          </cell>
          <cell r="AD373">
            <v>18</v>
          </cell>
          <cell r="AE373" t="str">
            <v>x</v>
          </cell>
          <cell r="AF373" t="str">
            <v>x</v>
          </cell>
          <cell r="AG373"/>
        </row>
        <row r="374">
          <cell r="B374">
            <v>20249301</v>
          </cell>
          <cell r="C374" t="str">
            <v>Magnien, Sebastien</v>
          </cell>
          <cell r="D374" t="str">
            <v>Bourgogne Hautes-Cotes de Beaune Clos de la Perriere</v>
          </cell>
          <cell r="E374">
            <v>2023</v>
          </cell>
          <cell r="F374" t="str">
            <v>Frankrike</v>
          </cell>
          <cell r="G374" t="str">
            <v>Burgund</v>
          </cell>
          <cell r="H374"/>
          <cell r="I374" t="str">
            <v>Clos de la Perriere</v>
          </cell>
          <cell r="J374"/>
          <cell r="K374" t="str">
            <v>Pinot Noir</v>
          </cell>
          <cell r="L374" t="str">
            <v>Rødvin</v>
          </cell>
          <cell r="M374">
            <v>0.75</v>
          </cell>
          <cell r="N374">
            <v>496.4</v>
          </cell>
          <cell r="O374" t="str">
            <v>Vininor AS</v>
          </cell>
          <cell r="P374" t="str">
            <v>Vectura AS</v>
          </cell>
          <cell r="Q374">
            <v>360</v>
          </cell>
          <cell r="R374">
            <v>24</v>
          </cell>
          <cell r="S374">
            <v>12</v>
          </cell>
          <cell r="T374">
            <v>36</v>
          </cell>
          <cell r="U374">
            <v>54</v>
          </cell>
          <cell r="V374">
            <v>6</v>
          </cell>
          <cell r="W374">
            <v>36</v>
          </cell>
          <cell r="X374"/>
          <cell r="Y374">
            <v>108</v>
          </cell>
          <cell r="Z374">
            <v>12</v>
          </cell>
          <cell r="AA374">
            <v>6</v>
          </cell>
          <cell r="AB374">
            <v>6</v>
          </cell>
          <cell r="AC374">
            <v>12</v>
          </cell>
          <cell r="AD374">
            <v>48</v>
          </cell>
          <cell r="AE374"/>
          <cell r="AF374" t="str">
            <v>x</v>
          </cell>
          <cell r="AG374"/>
        </row>
        <row r="375">
          <cell r="B375">
            <v>20300201</v>
          </cell>
          <cell r="C375" t="str">
            <v>Magnien, Stephane</v>
          </cell>
          <cell r="D375" t="str">
            <v>Morey Saint-Denis Cuvee aux Petits Noix</v>
          </cell>
          <cell r="E375">
            <v>2023</v>
          </cell>
          <cell r="F375" t="str">
            <v>Frankrike</v>
          </cell>
          <cell r="G375" t="str">
            <v>Burgund</v>
          </cell>
          <cell r="H375" t="str">
            <v>Morey Saint-Denis</v>
          </cell>
          <cell r="I375"/>
          <cell r="J375"/>
          <cell r="K375" t="str">
            <v>Pinot Noir</v>
          </cell>
          <cell r="L375" t="str">
            <v>Rødvin</v>
          </cell>
          <cell r="M375">
            <v>0.75</v>
          </cell>
          <cell r="N375">
            <v>1173</v>
          </cell>
          <cell r="O375" t="str">
            <v>Moestue Grape Selections AS</v>
          </cell>
          <cell r="P375" t="str">
            <v>Vinhuset AS - Oslo</v>
          </cell>
          <cell r="Q375">
            <v>30</v>
          </cell>
          <cell r="R375">
            <v>12</v>
          </cell>
          <cell r="S375">
            <v>3</v>
          </cell>
          <cell r="T375">
            <v>2</v>
          </cell>
          <cell r="U375">
            <v>3</v>
          </cell>
          <cell r="V375"/>
          <cell r="W375">
            <v>2</v>
          </cell>
          <cell r="X375"/>
          <cell r="Y375">
            <v>2</v>
          </cell>
          <cell r="Z375">
            <v>2</v>
          </cell>
          <cell r="AA375">
            <v>2</v>
          </cell>
          <cell r="AB375"/>
          <cell r="AC375">
            <v>2</v>
          </cell>
          <cell r="AD375"/>
          <cell r="AE375"/>
          <cell r="AF375" t="str">
            <v>x</v>
          </cell>
          <cell r="AG375"/>
        </row>
        <row r="376">
          <cell r="B376">
            <v>20300301</v>
          </cell>
          <cell r="C376" t="str">
            <v>Magnien, Stephane</v>
          </cell>
          <cell r="D376" t="str">
            <v>Morey Saint-Denis Faconnieres</v>
          </cell>
          <cell r="E376">
            <v>2023</v>
          </cell>
          <cell r="F376" t="str">
            <v>Frankrike</v>
          </cell>
          <cell r="G376" t="str">
            <v>Burgund</v>
          </cell>
          <cell r="H376" t="str">
            <v>Morey Saint-Denis</v>
          </cell>
          <cell r="I376"/>
          <cell r="J376" t="str">
            <v>Premier cru</v>
          </cell>
          <cell r="K376" t="str">
            <v>Pinot Noir</v>
          </cell>
          <cell r="L376" t="str">
            <v>Rødvin</v>
          </cell>
          <cell r="M376">
            <v>0.75</v>
          </cell>
          <cell r="N376">
            <v>1202.8</v>
          </cell>
          <cell r="O376" t="str">
            <v>Moestue Grape Selections AS</v>
          </cell>
          <cell r="P376" t="str">
            <v>Vinhuset AS - Oslo</v>
          </cell>
          <cell r="Q376">
            <v>60</v>
          </cell>
          <cell r="R376">
            <v>18</v>
          </cell>
          <cell r="S376">
            <v>6</v>
          </cell>
          <cell r="T376">
            <v>6</v>
          </cell>
          <cell r="U376">
            <v>6</v>
          </cell>
          <cell r="V376"/>
          <cell r="W376"/>
          <cell r="X376">
            <v>12</v>
          </cell>
          <cell r="Y376">
            <v>6</v>
          </cell>
          <cell r="Z376"/>
          <cell r="AA376"/>
          <cell r="AB376"/>
          <cell r="AC376"/>
          <cell r="AD376">
            <v>6</v>
          </cell>
          <cell r="AE376"/>
          <cell r="AF376"/>
          <cell r="AG376"/>
        </row>
        <row r="377">
          <cell r="B377">
            <v>20300401</v>
          </cell>
          <cell r="C377" t="str">
            <v>Magnien, Stephane</v>
          </cell>
          <cell r="D377" t="str">
            <v>Coteaux Bourguigons Pur Pinot Noir</v>
          </cell>
          <cell r="E377">
            <v>2023</v>
          </cell>
          <cell r="F377" t="str">
            <v>Frankrike</v>
          </cell>
          <cell r="G377" t="str">
            <v>Burgund</v>
          </cell>
          <cell r="H377"/>
          <cell r="I377"/>
          <cell r="J377"/>
          <cell r="K377" t="str">
            <v>Pinot Noir</v>
          </cell>
          <cell r="L377" t="str">
            <v>Rødvin</v>
          </cell>
          <cell r="M377">
            <v>0.75</v>
          </cell>
          <cell r="N377">
            <v>421.8</v>
          </cell>
          <cell r="O377" t="str">
            <v>Moestue Grape Selections AS</v>
          </cell>
          <cell r="P377" t="str">
            <v>Vinhuset AS - Oslo</v>
          </cell>
          <cell r="Q377">
            <v>60</v>
          </cell>
          <cell r="R377">
            <v>12</v>
          </cell>
          <cell r="S377">
            <v>6</v>
          </cell>
          <cell r="T377"/>
          <cell r="U377">
            <v>6</v>
          </cell>
          <cell r="V377"/>
          <cell r="W377">
            <v>6</v>
          </cell>
          <cell r="X377">
            <v>24</v>
          </cell>
          <cell r="Y377">
            <v>6</v>
          </cell>
          <cell r="Z377"/>
          <cell r="AA377"/>
          <cell r="AB377"/>
          <cell r="AC377"/>
          <cell r="AD377"/>
          <cell r="AE377"/>
          <cell r="AF377"/>
          <cell r="AG377"/>
        </row>
        <row r="378">
          <cell r="B378">
            <v>19695101</v>
          </cell>
          <cell r="C378" t="str">
            <v>Maratray-Dubreuil</v>
          </cell>
          <cell r="D378" t="str">
            <v>Corton Bressandes</v>
          </cell>
          <cell r="E378">
            <v>2023</v>
          </cell>
          <cell r="F378" t="str">
            <v>Frankrike</v>
          </cell>
          <cell r="G378" t="str">
            <v>Burgund</v>
          </cell>
          <cell r="H378" t="str">
            <v>Aloxe-Corton</v>
          </cell>
          <cell r="I378" t="str">
            <v>Bressandes</v>
          </cell>
          <cell r="J378" t="str">
            <v>Grand Cru</v>
          </cell>
          <cell r="K378" t="str">
            <v>Pinot Noir</v>
          </cell>
          <cell r="L378" t="str">
            <v>Rødvin</v>
          </cell>
          <cell r="M378">
            <v>0.75</v>
          </cell>
          <cell r="N378">
            <v>1084.9000000000001</v>
          </cell>
          <cell r="O378" t="str">
            <v>eWine AS</v>
          </cell>
          <cell r="P378" t="str">
            <v>Skanlog AS</v>
          </cell>
          <cell r="Q378">
            <v>480</v>
          </cell>
          <cell r="R378">
            <v>90</v>
          </cell>
          <cell r="S378">
            <v>48</v>
          </cell>
          <cell r="T378">
            <v>30</v>
          </cell>
          <cell r="U378">
            <v>54</v>
          </cell>
          <cell r="V378">
            <v>30</v>
          </cell>
          <cell r="W378">
            <v>30</v>
          </cell>
          <cell r="X378">
            <v>30</v>
          </cell>
          <cell r="Y378">
            <v>48</v>
          </cell>
          <cell r="Z378">
            <v>24</v>
          </cell>
          <cell r="AA378">
            <v>18</v>
          </cell>
          <cell r="AB378">
            <v>24</v>
          </cell>
          <cell r="AC378">
            <v>24</v>
          </cell>
          <cell r="AD378">
            <v>30</v>
          </cell>
          <cell r="AE378" t="str">
            <v>x</v>
          </cell>
          <cell r="AF378" t="str">
            <v>x</v>
          </cell>
          <cell r="AG378"/>
        </row>
        <row r="379">
          <cell r="B379">
            <v>19695201</v>
          </cell>
          <cell r="C379" t="str">
            <v>Maratray-Dubreuil</v>
          </cell>
          <cell r="D379" t="str">
            <v>Ladoix En Naget</v>
          </cell>
          <cell r="E379">
            <v>2023</v>
          </cell>
          <cell r="F379" t="str">
            <v>Frankrike</v>
          </cell>
          <cell r="G379" t="str">
            <v>Burgund</v>
          </cell>
          <cell r="H379" t="str">
            <v>Ladoix</v>
          </cell>
          <cell r="I379" t="str">
            <v>En Naget</v>
          </cell>
          <cell r="J379"/>
          <cell r="K379" t="str">
            <v>Pinot Noir</v>
          </cell>
          <cell r="L379" t="str">
            <v>Rødvin</v>
          </cell>
          <cell r="M379">
            <v>0.75</v>
          </cell>
          <cell r="N379">
            <v>555.9</v>
          </cell>
          <cell r="O379" t="str">
            <v>eWine AS</v>
          </cell>
          <cell r="P379" t="str">
            <v>Skanlog AS</v>
          </cell>
          <cell r="Q379">
            <v>600</v>
          </cell>
          <cell r="R379">
            <v>90</v>
          </cell>
          <cell r="S379">
            <v>48</v>
          </cell>
          <cell r="T379">
            <v>48</v>
          </cell>
          <cell r="U379">
            <v>48</v>
          </cell>
          <cell r="V379">
            <v>48</v>
          </cell>
          <cell r="W379">
            <v>48</v>
          </cell>
          <cell r="X379">
            <v>30</v>
          </cell>
          <cell r="Y379">
            <v>84</v>
          </cell>
          <cell r="Z379">
            <v>24</v>
          </cell>
          <cell r="AA379">
            <v>18</v>
          </cell>
          <cell r="AB379">
            <v>30</v>
          </cell>
          <cell r="AC379">
            <v>36</v>
          </cell>
          <cell r="AD379">
            <v>48</v>
          </cell>
          <cell r="AE379" t="str">
            <v>x</v>
          </cell>
          <cell r="AF379"/>
          <cell r="AG379"/>
        </row>
        <row r="380">
          <cell r="B380">
            <v>19694801</v>
          </cell>
          <cell r="C380" t="str">
            <v>Maratray-Dubreuil</v>
          </cell>
          <cell r="D380" t="str">
            <v>Corton Les Grands Lolières</v>
          </cell>
          <cell r="E380">
            <v>2023</v>
          </cell>
          <cell r="F380" t="str">
            <v>Frankrike</v>
          </cell>
          <cell r="G380" t="str">
            <v>Burgund</v>
          </cell>
          <cell r="H380" t="str">
            <v>Ladoix</v>
          </cell>
          <cell r="I380" t="str">
            <v>Les Grands Lolières</v>
          </cell>
          <cell r="J380" t="str">
            <v>Grand Cru</v>
          </cell>
          <cell r="K380" t="str">
            <v>Pinot Noir</v>
          </cell>
          <cell r="L380" t="str">
            <v>Rødvin</v>
          </cell>
          <cell r="M380">
            <v>0.75</v>
          </cell>
          <cell r="N380">
            <v>967.9</v>
          </cell>
          <cell r="O380" t="str">
            <v>eWine AS</v>
          </cell>
          <cell r="P380" t="str">
            <v>Skanlog AS</v>
          </cell>
          <cell r="Q380">
            <v>120</v>
          </cell>
          <cell r="R380">
            <v>36</v>
          </cell>
          <cell r="S380">
            <v>12</v>
          </cell>
          <cell r="T380">
            <v>6</v>
          </cell>
          <cell r="U380">
            <v>12</v>
          </cell>
          <cell r="V380">
            <v>6</v>
          </cell>
          <cell r="W380">
            <v>6</v>
          </cell>
          <cell r="X380"/>
          <cell r="Y380">
            <v>12</v>
          </cell>
          <cell r="Z380">
            <v>6</v>
          </cell>
          <cell r="AA380">
            <v>6</v>
          </cell>
          <cell r="AB380">
            <v>6</v>
          </cell>
          <cell r="AC380">
            <v>6</v>
          </cell>
          <cell r="AD380">
            <v>6</v>
          </cell>
          <cell r="AE380"/>
          <cell r="AF380"/>
          <cell r="AG380"/>
        </row>
        <row r="381">
          <cell r="B381">
            <v>19695001</v>
          </cell>
          <cell r="C381" t="str">
            <v>Maratray-Dubreuil</v>
          </cell>
          <cell r="D381" t="str">
            <v>Pernand-Vergelesses 1er Cru Creux de la Net</v>
          </cell>
          <cell r="E381">
            <v>2023</v>
          </cell>
          <cell r="F381" t="str">
            <v>Frankrike</v>
          </cell>
          <cell r="G381" t="str">
            <v>Burgund</v>
          </cell>
          <cell r="H381" t="str">
            <v>Pernand-Vergelesses</v>
          </cell>
          <cell r="I381" t="str">
            <v>Creux de la Net</v>
          </cell>
          <cell r="J381" t="str">
            <v>Premier Cru</v>
          </cell>
          <cell r="K381" t="str">
            <v>Pinot Noir</v>
          </cell>
          <cell r="L381" t="str">
            <v>Rødvin</v>
          </cell>
          <cell r="M381">
            <v>0.75</v>
          </cell>
          <cell r="N381">
            <v>555.9</v>
          </cell>
          <cell r="O381" t="str">
            <v>eWine AS</v>
          </cell>
          <cell r="P381" t="str">
            <v>Skanlog AS</v>
          </cell>
          <cell r="Q381">
            <v>300</v>
          </cell>
          <cell r="R381">
            <v>60</v>
          </cell>
          <cell r="S381">
            <v>30</v>
          </cell>
          <cell r="T381">
            <v>18</v>
          </cell>
          <cell r="U381">
            <v>30</v>
          </cell>
          <cell r="V381">
            <v>24</v>
          </cell>
          <cell r="W381">
            <v>24</v>
          </cell>
          <cell r="X381">
            <v>12</v>
          </cell>
          <cell r="Y381">
            <v>36</v>
          </cell>
          <cell r="Z381">
            <v>12</v>
          </cell>
          <cell r="AA381">
            <v>6</v>
          </cell>
          <cell r="AB381">
            <v>12</v>
          </cell>
          <cell r="AC381">
            <v>18</v>
          </cell>
          <cell r="AD381">
            <v>18</v>
          </cell>
          <cell r="AE381"/>
          <cell r="AF381"/>
          <cell r="AG381"/>
        </row>
        <row r="382">
          <cell r="B382">
            <v>19694901</v>
          </cell>
          <cell r="C382" t="str">
            <v>Maratray-Dubreuil</v>
          </cell>
          <cell r="D382" t="str">
            <v>Pernand-Vergelesses 1er Cru Ile des Vergelesses</v>
          </cell>
          <cell r="E382">
            <v>2023</v>
          </cell>
          <cell r="F382" t="str">
            <v>Frankrike</v>
          </cell>
          <cell r="G382" t="str">
            <v>Burgund</v>
          </cell>
          <cell r="H382" t="str">
            <v>Pernand-Vergelesses</v>
          </cell>
          <cell r="I382" t="str">
            <v>Ile des Vergelesses</v>
          </cell>
          <cell r="J382" t="str">
            <v>Premier Cru</v>
          </cell>
          <cell r="K382" t="str">
            <v>Pinot Noir</v>
          </cell>
          <cell r="L382" t="str">
            <v>Rødvin</v>
          </cell>
          <cell r="M382">
            <v>0.75</v>
          </cell>
          <cell r="N382">
            <v>763</v>
          </cell>
          <cell r="O382" t="str">
            <v>eWine AS</v>
          </cell>
          <cell r="P382" t="str">
            <v>Skanlog AS</v>
          </cell>
          <cell r="Q382">
            <v>240</v>
          </cell>
          <cell r="R382">
            <v>48</v>
          </cell>
          <cell r="S382">
            <v>24</v>
          </cell>
          <cell r="T382">
            <v>12</v>
          </cell>
          <cell r="U382">
            <v>24</v>
          </cell>
          <cell r="V382">
            <v>12</v>
          </cell>
          <cell r="W382">
            <v>12</v>
          </cell>
          <cell r="X382">
            <v>18</v>
          </cell>
          <cell r="Y382">
            <v>24</v>
          </cell>
          <cell r="Z382">
            <v>12</v>
          </cell>
          <cell r="AA382">
            <v>12</v>
          </cell>
          <cell r="AB382">
            <v>12</v>
          </cell>
          <cell r="AC382">
            <v>12</v>
          </cell>
          <cell r="AD382">
            <v>18</v>
          </cell>
          <cell r="AE382"/>
          <cell r="AF382"/>
          <cell r="AG382"/>
        </row>
        <row r="383">
          <cell r="B383">
            <v>19695301</v>
          </cell>
          <cell r="C383" t="str">
            <v>Maratray-Dubreuil</v>
          </cell>
          <cell r="D383" t="str">
            <v>Savigny-les-Beaune 1er Cru Les Vergelesses</v>
          </cell>
          <cell r="E383">
            <v>2023</v>
          </cell>
          <cell r="F383" t="str">
            <v>Frankrike</v>
          </cell>
          <cell r="G383" t="str">
            <v>Burgund</v>
          </cell>
          <cell r="H383" t="str">
            <v>Pernand-Vergelesses</v>
          </cell>
          <cell r="I383" t="str">
            <v>Les Vergelesses</v>
          </cell>
          <cell r="J383" t="str">
            <v>Premier Cru</v>
          </cell>
          <cell r="K383" t="str">
            <v>Pinot Noir</v>
          </cell>
          <cell r="L383" t="str">
            <v>Rødvin</v>
          </cell>
          <cell r="M383">
            <v>0.75</v>
          </cell>
          <cell r="N383">
            <v>555.9</v>
          </cell>
          <cell r="O383" t="str">
            <v>eWine AS</v>
          </cell>
          <cell r="P383" t="str">
            <v>Skanlog AS</v>
          </cell>
          <cell r="Q383">
            <v>600</v>
          </cell>
          <cell r="R383">
            <v>90</v>
          </cell>
          <cell r="S383">
            <v>54</v>
          </cell>
          <cell r="T383">
            <v>48</v>
          </cell>
          <cell r="U383">
            <v>48</v>
          </cell>
          <cell r="V383">
            <v>42</v>
          </cell>
          <cell r="W383">
            <v>48</v>
          </cell>
          <cell r="X383">
            <v>30</v>
          </cell>
          <cell r="Y383">
            <v>72</v>
          </cell>
          <cell r="Z383">
            <v>36</v>
          </cell>
          <cell r="AA383">
            <v>18</v>
          </cell>
          <cell r="AB383">
            <v>30</v>
          </cell>
          <cell r="AC383">
            <v>36</v>
          </cell>
          <cell r="AD383">
            <v>48</v>
          </cell>
          <cell r="AE383"/>
          <cell r="AF383" t="str">
            <v>x</v>
          </cell>
          <cell r="AG383"/>
        </row>
        <row r="384">
          <cell r="B384">
            <v>20251101</v>
          </cell>
          <cell r="C384" t="str">
            <v>Meo-Camuzet</v>
          </cell>
          <cell r="D384" t="str">
            <v>Hautes Cotes de Nuits Clos St.-Philibert</v>
          </cell>
          <cell r="E384">
            <v>2023</v>
          </cell>
          <cell r="F384" t="str">
            <v>Frankrike</v>
          </cell>
          <cell r="G384" t="str">
            <v>Burgund</v>
          </cell>
          <cell r="H384" t="str">
            <v>Hautes Cotes de Nuits</v>
          </cell>
          <cell r="I384"/>
          <cell r="J384"/>
          <cell r="K384" t="str">
            <v>Chardonnay</v>
          </cell>
          <cell r="L384" t="str">
            <v>Hvitvin</v>
          </cell>
          <cell r="M384">
            <v>0.75</v>
          </cell>
          <cell r="N384">
            <v>598</v>
          </cell>
          <cell r="O384" t="str">
            <v>Nafstad AS</v>
          </cell>
          <cell r="P384" t="str">
            <v>Nafstad AS</v>
          </cell>
          <cell r="Q384">
            <v>58</v>
          </cell>
          <cell r="R384">
            <v>16</v>
          </cell>
          <cell r="S384">
            <v>12</v>
          </cell>
          <cell r="T384"/>
          <cell r="U384">
            <v>12</v>
          </cell>
          <cell r="V384"/>
          <cell r="W384">
            <v>6</v>
          </cell>
          <cell r="X384"/>
          <cell r="Y384">
            <v>6</v>
          </cell>
          <cell r="Z384"/>
          <cell r="AA384"/>
          <cell r="AB384">
            <v>6</v>
          </cell>
          <cell r="AC384"/>
          <cell r="AD384"/>
          <cell r="AE384"/>
          <cell r="AF384"/>
          <cell r="AG384"/>
        </row>
        <row r="385">
          <cell r="B385">
            <v>20251001</v>
          </cell>
          <cell r="C385" t="str">
            <v>Meo-Camuzet</v>
          </cell>
          <cell r="D385" t="str">
            <v>Corton Clos Rognet</v>
          </cell>
          <cell r="E385">
            <v>2023</v>
          </cell>
          <cell r="F385" t="str">
            <v>Frankrike</v>
          </cell>
          <cell r="G385" t="str">
            <v>Burgund</v>
          </cell>
          <cell r="H385" t="str">
            <v>Aloxe-Corton/Ladoix/Pernand-Vergelesses</v>
          </cell>
          <cell r="I385"/>
          <cell r="J385" t="str">
            <v>Grand cru</v>
          </cell>
          <cell r="K385" t="str">
            <v>Pinot Noir</v>
          </cell>
          <cell r="L385" t="str">
            <v>Rødvin</v>
          </cell>
          <cell r="M385">
            <v>0.75</v>
          </cell>
          <cell r="N385">
            <v>3351.4</v>
          </cell>
          <cell r="O385" t="str">
            <v>Nafstad AS</v>
          </cell>
          <cell r="P385" t="str">
            <v>Nafstad AS</v>
          </cell>
          <cell r="Q385">
            <v>6</v>
          </cell>
          <cell r="R385">
            <v>2</v>
          </cell>
          <cell r="S385"/>
          <cell r="T385"/>
          <cell r="U385">
            <v>2</v>
          </cell>
          <cell r="V385"/>
          <cell r="W385"/>
          <cell r="X385"/>
          <cell r="Y385">
            <v>2</v>
          </cell>
          <cell r="Z385"/>
          <cell r="AA385"/>
          <cell r="AB385"/>
          <cell r="AC385"/>
          <cell r="AD385"/>
          <cell r="AE385"/>
          <cell r="AF385"/>
          <cell r="AG385" t="str">
            <v>1 flaske pr kunde</v>
          </cell>
        </row>
        <row r="386">
          <cell r="B386">
            <v>20250401</v>
          </cell>
          <cell r="C386" t="str">
            <v>Meo-Camuzet</v>
          </cell>
          <cell r="D386" t="str">
            <v>Chambolle-Musigny</v>
          </cell>
          <cell r="E386">
            <v>2023</v>
          </cell>
          <cell r="F386" t="str">
            <v>Frankrike</v>
          </cell>
          <cell r="G386" t="str">
            <v>Burgund</v>
          </cell>
          <cell r="H386" t="str">
            <v>Chambolle-Musigny</v>
          </cell>
          <cell r="I386"/>
          <cell r="J386"/>
          <cell r="K386" t="str">
            <v>Pinot Noir</v>
          </cell>
          <cell r="L386" t="str">
            <v>Rødvin</v>
          </cell>
          <cell r="M386">
            <v>0.75</v>
          </cell>
          <cell r="N386">
            <v>1156.3</v>
          </cell>
          <cell r="O386" t="str">
            <v>Nafstad AS</v>
          </cell>
          <cell r="P386" t="str">
            <v>Nafstad AS</v>
          </cell>
          <cell r="Q386">
            <v>42</v>
          </cell>
          <cell r="R386">
            <v>12</v>
          </cell>
          <cell r="S386">
            <v>6</v>
          </cell>
          <cell r="T386">
            <v>6</v>
          </cell>
          <cell r="U386">
            <v>6</v>
          </cell>
          <cell r="V386"/>
          <cell r="W386"/>
          <cell r="X386"/>
          <cell r="Y386">
            <v>6</v>
          </cell>
          <cell r="Z386"/>
          <cell r="AA386"/>
          <cell r="AB386"/>
          <cell r="AC386"/>
          <cell r="AD386">
            <v>6</v>
          </cell>
          <cell r="AE386"/>
          <cell r="AF386" t="str">
            <v>x</v>
          </cell>
          <cell r="AG386"/>
        </row>
        <row r="387">
          <cell r="B387">
            <v>20251201</v>
          </cell>
          <cell r="C387" t="str">
            <v>Meo-Camuzet</v>
          </cell>
          <cell r="D387" t="str">
            <v>Chambolle-Musigny Charmes</v>
          </cell>
          <cell r="E387">
            <v>2023</v>
          </cell>
          <cell r="F387" t="str">
            <v>Frankrike</v>
          </cell>
          <cell r="G387" t="str">
            <v>Burgund</v>
          </cell>
          <cell r="H387" t="str">
            <v>Chambolle-Musigny</v>
          </cell>
          <cell r="I387"/>
          <cell r="J387" t="str">
            <v>Premier cru</v>
          </cell>
          <cell r="K387" t="str">
            <v>Pinot Noir</v>
          </cell>
          <cell r="L387" t="str">
            <v>Rødvin</v>
          </cell>
          <cell r="M387">
            <v>0.75</v>
          </cell>
          <cell r="N387">
            <v>2066.8000000000002</v>
          </cell>
          <cell r="O387" t="str">
            <v>Nafstad AS</v>
          </cell>
          <cell r="P387" t="str">
            <v>Nafstad AS</v>
          </cell>
          <cell r="Q387">
            <v>24</v>
          </cell>
          <cell r="R387">
            <v>6</v>
          </cell>
          <cell r="S387">
            <v>6</v>
          </cell>
          <cell r="T387"/>
          <cell r="U387">
            <v>6</v>
          </cell>
          <cell r="V387"/>
          <cell r="W387"/>
          <cell r="X387"/>
          <cell r="Y387">
            <v>6</v>
          </cell>
          <cell r="Z387"/>
          <cell r="AA387"/>
          <cell r="AB387"/>
          <cell r="AC387"/>
          <cell r="AD387"/>
          <cell r="AE387"/>
          <cell r="AF387"/>
          <cell r="AG387" t="str">
            <v>1 flaske pr kunde</v>
          </cell>
        </row>
        <row r="388">
          <cell r="B388">
            <v>20250901</v>
          </cell>
          <cell r="C388" t="str">
            <v>Meo-Camuzet</v>
          </cell>
          <cell r="D388" t="str">
            <v>Fixin</v>
          </cell>
          <cell r="E388">
            <v>2023</v>
          </cell>
          <cell r="F388" t="str">
            <v>Frankrike</v>
          </cell>
          <cell r="G388" t="str">
            <v>Burgund</v>
          </cell>
          <cell r="H388" t="str">
            <v>Fixin</v>
          </cell>
          <cell r="I388"/>
          <cell r="J388"/>
          <cell r="K388" t="str">
            <v>Pinot Noir</v>
          </cell>
          <cell r="L388" t="str">
            <v>Rødvin</v>
          </cell>
          <cell r="M388">
            <v>0.75</v>
          </cell>
          <cell r="N388">
            <v>668.5</v>
          </cell>
          <cell r="O388" t="str">
            <v>Nafstad AS</v>
          </cell>
          <cell r="P388" t="str">
            <v>Nafstad AS</v>
          </cell>
          <cell r="Q388">
            <v>36</v>
          </cell>
          <cell r="R388">
            <v>6</v>
          </cell>
          <cell r="S388">
            <v>6</v>
          </cell>
          <cell r="T388"/>
          <cell r="U388">
            <v>6</v>
          </cell>
          <cell r="V388">
            <v>6</v>
          </cell>
          <cell r="W388"/>
          <cell r="X388"/>
          <cell r="Y388">
            <v>6</v>
          </cell>
          <cell r="Z388"/>
          <cell r="AA388"/>
          <cell r="AB388"/>
          <cell r="AC388">
            <v>6</v>
          </cell>
          <cell r="AD388"/>
          <cell r="AE388"/>
          <cell r="AF388"/>
          <cell r="AG388"/>
        </row>
        <row r="389">
          <cell r="B389">
            <v>20250701</v>
          </cell>
          <cell r="C389" t="str">
            <v>Meo-Camuzet</v>
          </cell>
          <cell r="D389" t="str">
            <v>Nuits-Saint-Georges Aux Murgers</v>
          </cell>
          <cell r="E389">
            <v>2023</v>
          </cell>
          <cell r="F389" t="str">
            <v>Frankrike</v>
          </cell>
          <cell r="G389" t="str">
            <v>Burgund</v>
          </cell>
          <cell r="H389" t="str">
            <v>Nuits-Saint-Georges</v>
          </cell>
          <cell r="I389"/>
          <cell r="J389" t="str">
            <v>Premier cru</v>
          </cell>
          <cell r="K389" t="str">
            <v>Pinot Noir</v>
          </cell>
          <cell r="L389" t="str">
            <v>Rødvin</v>
          </cell>
          <cell r="M389">
            <v>0.75</v>
          </cell>
          <cell r="N389">
            <v>1806.2</v>
          </cell>
          <cell r="O389" t="str">
            <v>Nafstad AS</v>
          </cell>
          <cell r="P389" t="str">
            <v>Nafstad AS</v>
          </cell>
          <cell r="Q389">
            <v>12</v>
          </cell>
          <cell r="R389">
            <v>6</v>
          </cell>
          <cell r="S389">
            <v>2</v>
          </cell>
          <cell r="T389"/>
          <cell r="U389">
            <v>2</v>
          </cell>
          <cell r="V389"/>
          <cell r="W389"/>
          <cell r="X389"/>
          <cell r="Y389">
            <v>2</v>
          </cell>
          <cell r="Z389"/>
          <cell r="AA389"/>
          <cell r="AB389"/>
          <cell r="AC389"/>
          <cell r="AD389"/>
          <cell r="AE389"/>
          <cell r="AF389"/>
          <cell r="AG389" t="str">
            <v>1 flaske pr kunde</v>
          </cell>
        </row>
        <row r="390">
          <cell r="B390">
            <v>20250601</v>
          </cell>
          <cell r="C390" t="str">
            <v>Meo-Camuzet</v>
          </cell>
          <cell r="D390" t="str">
            <v>Vosne-Romanee</v>
          </cell>
          <cell r="E390">
            <v>2023</v>
          </cell>
          <cell r="F390" t="str">
            <v>Frankrike</v>
          </cell>
          <cell r="G390" t="str">
            <v>Burgund</v>
          </cell>
          <cell r="H390" t="str">
            <v>Vosne-Romanee</v>
          </cell>
          <cell r="I390"/>
          <cell r="J390"/>
          <cell r="K390" t="str">
            <v>Pinot Noir</v>
          </cell>
          <cell r="L390" t="str">
            <v>Rødvin</v>
          </cell>
          <cell r="M390">
            <v>0.75</v>
          </cell>
          <cell r="N390">
            <v>1183.0999999999999</v>
          </cell>
          <cell r="O390" t="str">
            <v>Nafstad AS</v>
          </cell>
          <cell r="P390" t="str">
            <v>Nafstad AS</v>
          </cell>
          <cell r="Q390">
            <v>30</v>
          </cell>
          <cell r="R390">
            <v>6</v>
          </cell>
          <cell r="S390">
            <v>6</v>
          </cell>
          <cell r="T390"/>
          <cell r="U390">
            <v>6</v>
          </cell>
          <cell r="V390"/>
          <cell r="W390">
            <v>2</v>
          </cell>
          <cell r="X390"/>
          <cell r="Y390">
            <v>6</v>
          </cell>
          <cell r="Z390">
            <v>2</v>
          </cell>
          <cell r="AA390">
            <v>2</v>
          </cell>
          <cell r="AB390"/>
          <cell r="AC390"/>
          <cell r="AD390"/>
          <cell r="AE390" t="str">
            <v>x</v>
          </cell>
          <cell r="AF390"/>
          <cell r="AG390" t="str">
            <v>1 flaske pr kunde</v>
          </cell>
        </row>
        <row r="391">
          <cell r="B391">
            <v>20251401</v>
          </cell>
          <cell r="C391" t="str">
            <v>Meo-Camuzet</v>
          </cell>
          <cell r="D391" t="str">
            <v>Vosne-Romanee Aux Brulees</v>
          </cell>
          <cell r="E391">
            <v>2023</v>
          </cell>
          <cell r="F391" t="str">
            <v>Frankrike</v>
          </cell>
          <cell r="G391" t="str">
            <v>Burgund</v>
          </cell>
          <cell r="H391" t="str">
            <v>Vosne-Romanee</v>
          </cell>
          <cell r="I391"/>
          <cell r="J391" t="str">
            <v>Premier cru</v>
          </cell>
          <cell r="K391" t="str">
            <v>Pinot Noir</v>
          </cell>
          <cell r="L391" t="str">
            <v>Rødvin</v>
          </cell>
          <cell r="M391">
            <v>0.75</v>
          </cell>
          <cell r="N391">
            <v>5242.5</v>
          </cell>
          <cell r="O391" t="str">
            <v>Nafstad AS</v>
          </cell>
          <cell r="P391" t="str">
            <v>Nafstad AS</v>
          </cell>
          <cell r="Q391">
            <v>7</v>
          </cell>
          <cell r="R391">
            <v>7</v>
          </cell>
          <cell r="S391"/>
          <cell r="T391"/>
          <cell r="U391"/>
          <cell r="V391"/>
          <cell r="W391"/>
          <cell r="X391"/>
          <cell r="Y391"/>
          <cell r="Z391"/>
          <cell r="AA391"/>
          <cell r="AB391"/>
          <cell r="AC391"/>
          <cell r="AD391"/>
          <cell r="AE391"/>
          <cell r="AF391"/>
          <cell r="AG391" t="str">
            <v>1 flaske pr kunde</v>
          </cell>
        </row>
        <row r="392">
          <cell r="B392">
            <v>20250801</v>
          </cell>
          <cell r="C392" t="str">
            <v>Meo-Camuzet</v>
          </cell>
          <cell r="D392" t="str">
            <v>Vosne-Romanee Cros Parantoux</v>
          </cell>
          <cell r="E392">
            <v>2023</v>
          </cell>
          <cell r="F392" t="str">
            <v>Frankrike</v>
          </cell>
          <cell r="G392" t="str">
            <v>Burgund</v>
          </cell>
          <cell r="H392" t="str">
            <v>Vosne-Romanee</v>
          </cell>
          <cell r="I392"/>
          <cell r="J392" t="str">
            <v>Premier cru</v>
          </cell>
          <cell r="K392" t="str">
            <v>Pinot Noir</v>
          </cell>
          <cell r="L392" t="str">
            <v>Rødvin</v>
          </cell>
          <cell r="M392">
            <v>0.75</v>
          </cell>
          <cell r="N392">
            <v>12212.5</v>
          </cell>
          <cell r="O392" t="str">
            <v>Nafstad AS</v>
          </cell>
          <cell r="P392" t="str">
            <v>Nafstad AS</v>
          </cell>
          <cell r="Q392">
            <v>4</v>
          </cell>
          <cell r="R392">
            <v>4</v>
          </cell>
          <cell r="S392"/>
          <cell r="T392"/>
          <cell r="U392"/>
          <cell r="V392"/>
          <cell r="W392"/>
          <cell r="X392"/>
          <cell r="Y392"/>
          <cell r="Z392"/>
          <cell r="AA392"/>
          <cell r="AB392"/>
          <cell r="AC392"/>
          <cell r="AD392"/>
          <cell r="AE392"/>
          <cell r="AF392"/>
          <cell r="AG392" t="str">
            <v>1 flaske pr kunde</v>
          </cell>
        </row>
        <row r="393">
          <cell r="B393">
            <v>20250501</v>
          </cell>
          <cell r="C393" t="str">
            <v>Meo-Camuzet</v>
          </cell>
          <cell r="D393" t="str">
            <v>Richebourg</v>
          </cell>
          <cell r="E393">
            <v>2023</v>
          </cell>
          <cell r="F393" t="str">
            <v>Frankrike</v>
          </cell>
          <cell r="G393" t="str">
            <v>Burgund</v>
          </cell>
          <cell r="H393" t="str">
            <v>Vosne-Romanee</v>
          </cell>
          <cell r="I393"/>
          <cell r="J393" t="str">
            <v>Grand cru</v>
          </cell>
          <cell r="K393" t="str">
            <v>Pinot Noir</v>
          </cell>
          <cell r="L393" t="str">
            <v>Rødvin</v>
          </cell>
          <cell r="M393">
            <v>0.75</v>
          </cell>
          <cell r="N393">
            <v>12687.5</v>
          </cell>
          <cell r="O393" t="str">
            <v>Nafstad AS</v>
          </cell>
          <cell r="P393" t="str">
            <v>Nafstad AS</v>
          </cell>
          <cell r="Q393">
            <v>11</v>
          </cell>
          <cell r="R393">
            <v>6</v>
          </cell>
          <cell r="S393">
            <v>2</v>
          </cell>
          <cell r="T393"/>
          <cell r="U393">
            <v>1</v>
          </cell>
          <cell r="V393"/>
          <cell r="W393"/>
          <cell r="X393"/>
          <cell r="Y393">
            <v>2</v>
          </cell>
          <cell r="Z393"/>
          <cell r="AA393"/>
          <cell r="AB393"/>
          <cell r="AC393"/>
          <cell r="AD393"/>
          <cell r="AE393"/>
          <cell r="AF393"/>
          <cell r="AG393" t="str">
            <v>1 flaske pr kunde</v>
          </cell>
        </row>
        <row r="394">
          <cell r="B394">
            <v>20251301</v>
          </cell>
          <cell r="C394" t="str">
            <v>Meo-Camuzet</v>
          </cell>
          <cell r="D394" t="str">
            <v>Clos de Vougeot Pres le Cellier</v>
          </cell>
          <cell r="E394">
            <v>2023</v>
          </cell>
          <cell r="F394" t="str">
            <v>Frankrike</v>
          </cell>
          <cell r="G394" t="str">
            <v>Burgund</v>
          </cell>
          <cell r="H394" t="str">
            <v>Vougeot</v>
          </cell>
          <cell r="I394"/>
          <cell r="J394" t="str">
            <v>Grand cru</v>
          </cell>
          <cell r="K394" t="str">
            <v>Pinot Noir</v>
          </cell>
          <cell r="L394" t="str">
            <v>Rødvin</v>
          </cell>
          <cell r="M394">
            <v>0.75</v>
          </cell>
          <cell r="N394">
            <v>3351.1</v>
          </cell>
          <cell r="O394" t="str">
            <v>Nafstad AS</v>
          </cell>
          <cell r="P394" t="str">
            <v>Nafstad AS</v>
          </cell>
          <cell r="Q394">
            <v>72</v>
          </cell>
          <cell r="R394">
            <v>12</v>
          </cell>
          <cell r="S394">
            <v>6</v>
          </cell>
          <cell r="T394">
            <v>6</v>
          </cell>
          <cell r="U394">
            <v>6</v>
          </cell>
          <cell r="V394"/>
          <cell r="W394">
            <v>6</v>
          </cell>
          <cell r="X394">
            <v>12</v>
          </cell>
          <cell r="Y394">
            <v>6</v>
          </cell>
          <cell r="Z394">
            <v>6</v>
          </cell>
          <cell r="AA394">
            <v>6</v>
          </cell>
          <cell r="AB394"/>
          <cell r="AC394"/>
          <cell r="AD394">
            <v>6</v>
          </cell>
          <cell r="AE394"/>
          <cell r="AF394"/>
          <cell r="AG394"/>
        </row>
        <row r="395">
          <cell r="B395">
            <v>20291801</v>
          </cell>
          <cell r="C395" t="str">
            <v>Millot, A.</v>
          </cell>
          <cell r="D395" t="str">
            <v>Cote de Nuits Villages Ou vins fins de la Cote de Nuits</v>
          </cell>
          <cell r="E395">
            <v>2023</v>
          </cell>
          <cell r="F395" t="str">
            <v>Frankrike</v>
          </cell>
          <cell r="G395" t="str">
            <v>Burgund</v>
          </cell>
          <cell r="H395" t="str">
            <v>Cote de Nuits-Villages</v>
          </cell>
          <cell r="I395"/>
          <cell r="J395"/>
          <cell r="K395" t="str">
            <v>Pinot Noir</v>
          </cell>
          <cell r="L395" t="str">
            <v>Rødvin</v>
          </cell>
          <cell r="M395">
            <v>0.75</v>
          </cell>
          <cell r="N395">
            <v>516.20000000000005</v>
          </cell>
          <cell r="O395" t="str">
            <v>Fondberg AS</v>
          </cell>
          <cell r="P395" t="str">
            <v>Vectura AS</v>
          </cell>
          <cell r="Q395">
            <v>48</v>
          </cell>
          <cell r="R395">
            <v>6</v>
          </cell>
          <cell r="S395">
            <v>6</v>
          </cell>
          <cell r="T395">
            <v>3</v>
          </cell>
          <cell r="U395">
            <v>6</v>
          </cell>
          <cell r="V395">
            <v>3</v>
          </cell>
          <cell r="W395">
            <v>3</v>
          </cell>
          <cell r="X395"/>
          <cell r="Y395">
            <v>6</v>
          </cell>
          <cell r="Z395">
            <v>3</v>
          </cell>
          <cell r="AA395">
            <v>3</v>
          </cell>
          <cell r="AB395">
            <v>3</v>
          </cell>
          <cell r="AC395">
            <v>3</v>
          </cell>
          <cell r="AD395">
            <v>3</v>
          </cell>
          <cell r="AE395"/>
          <cell r="AF395"/>
          <cell r="AG395"/>
        </row>
        <row r="396">
          <cell r="B396">
            <v>19031701</v>
          </cell>
          <cell r="C396" t="str">
            <v>Millot, J.-M.</v>
          </cell>
          <cell r="D396" t="str">
            <v>Bourgogne Cote d'Or</v>
          </cell>
          <cell r="E396">
            <v>2023</v>
          </cell>
          <cell r="F396" t="str">
            <v>Frankrike</v>
          </cell>
          <cell r="G396" t="str">
            <v>Burgund</v>
          </cell>
          <cell r="H396" t="str">
            <v>Bourgogne</v>
          </cell>
          <cell r="I396"/>
          <cell r="J396"/>
          <cell r="K396" t="str">
            <v>Pinot Noir</v>
          </cell>
          <cell r="L396" t="str">
            <v>Rødvin</v>
          </cell>
          <cell r="M396">
            <v>0.75</v>
          </cell>
          <cell r="N396">
            <v>501.2</v>
          </cell>
          <cell r="O396" t="str">
            <v>Fondberg AS</v>
          </cell>
          <cell r="P396" t="str">
            <v>Vectura AS</v>
          </cell>
          <cell r="Q396">
            <v>48</v>
          </cell>
          <cell r="R396">
            <v>18</v>
          </cell>
          <cell r="S396">
            <v>6</v>
          </cell>
          <cell r="T396"/>
          <cell r="U396">
            <v>6</v>
          </cell>
          <cell r="V396"/>
          <cell r="W396">
            <v>6</v>
          </cell>
          <cell r="X396"/>
          <cell r="Y396">
            <v>6</v>
          </cell>
          <cell r="Z396"/>
          <cell r="AA396"/>
          <cell r="AB396"/>
          <cell r="AC396">
            <v>6</v>
          </cell>
          <cell r="AD396"/>
          <cell r="AE396"/>
          <cell r="AF396"/>
          <cell r="AG396"/>
        </row>
        <row r="397">
          <cell r="B397">
            <v>20291001</v>
          </cell>
          <cell r="C397" t="str">
            <v>Millot, J.-M.</v>
          </cell>
          <cell r="D397" t="str">
            <v>Cote de Nuits Villages Aux Faulques</v>
          </cell>
          <cell r="E397">
            <v>2023</v>
          </cell>
          <cell r="F397" t="str">
            <v>Frankrike</v>
          </cell>
          <cell r="G397" t="str">
            <v>Burgund</v>
          </cell>
          <cell r="H397" t="str">
            <v>Cote de Nuits-Villages</v>
          </cell>
          <cell r="I397"/>
          <cell r="J397"/>
          <cell r="K397" t="str">
            <v>Pinot Noir</v>
          </cell>
          <cell r="L397" t="str">
            <v>Rødvin</v>
          </cell>
          <cell r="M397">
            <v>0.75</v>
          </cell>
          <cell r="N397">
            <v>675.6</v>
          </cell>
          <cell r="O397" t="str">
            <v>Fondberg AS</v>
          </cell>
          <cell r="P397" t="str">
            <v>Vectura AS</v>
          </cell>
          <cell r="Q397">
            <v>36</v>
          </cell>
          <cell r="R397">
            <v>18</v>
          </cell>
          <cell r="S397">
            <v>6</v>
          </cell>
          <cell r="T397"/>
          <cell r="U397"/>
          <cell r="V397"/>
          <cell r="W397">
            <v>6</v>
          </cell>
          <cell r="X397"/>
          <cell r="Y397">
            <v>6</v>
          </cell>
          <cell r="Z397"/>
          <cell r="AA397"/>
          <cell r="AB397"/>
          <cell r="AC397"/>
          <cell r="AD397"/>
          <cell r="AE397"/>
          <cell r="AF397"/>
          <cell r="AG397"/>
        </row>
        <row r="398">
          <cell r="B398">
            <v>20291101</v>
          </cell>
          <cell r="C398" t="str">
            <v>Millot, J.-M.</v>
          </cell>
          <cell r="D398" t="str">
            <v>Cote de Nuits Villages Vieilles Vignes</v>
          </cell>
          <cell r="E398">
            <v>2023</v>
          </cell>
          <cell r="F398" t="str">
            <v>Frankrike</v>
          </cell>
          <cell r="G398" t="str">
            <v>Burgund</v>
          </cell>
          <cell r="H398" t="str">
            <v>Cote de Nuits-Villages</v>
          </cell>
          <cell r="I398"/>
          <cell r="J398"/>
          <cell r="K398" t="str">
            <v>Pinot Noir</v>
          </cell>
          <cell r="L398" t="str">
            <v>Rødvin</v>
          </cell>
          <cell r="M398">
            <v>0.75</v>
          </cell>
          <cell r="N398">
            <v>615.79999999999995</v>
          </cell>
          <cell r="O398" t="str">
            <v>Fondberg AS</v>
          </cell>
          <cell r="P398" t="str">
            <v>Vectura AS</v>
          </cell>
          <cell r="Q398">
            <v>24</v>
          </cell>
          <cell r="R398"/>
          <cell r="S398"/>
          <cell r="T398">
            <v>6</v>
          </cell>
          <cell r="U398"/>
          <cell r="V398">
            <v>3</v>
          </cell>
          <cell r="W398"/>
          <cell r="X398"/>
          <cell r="Y398"/>
          <cell r="Z398">
            <v>3</v>
          </cell>
          <cell r="AA398">
            <v>3</v>
          </cell>
          <cell r="AB398">
            <v>3</v>
          </cell>
          <cell r="AC398">
            <v>3</v>
          </cell>
          <cell r="AD398">
            <v>3</v>
          </cell>
          <cell r="AE398"/>
          <cell r="AF398"/>
          <cell r="AG398"/>
        </row>
        <row r="399">
          <cell r="B399">
            <v>20291701</v>
          </cell>
          <cell r="C399" t="str">
            <v>Millot, J.-M.</v>
          </cell>
          <cell r="D399" t="str">
            <v>Echezeaux</v>
          </cell>
          <cell r="E399">
            <v>2023</v>
          </cell>
          <cell r="F399" t="str">
            <v>Frankrike</v>
          </cell>
          <cell r="G399" t="str">
            <v>Burgund</v>
          </cell>
          <cell r="H399" t="str">
            <v>Flagey-Echezeaux</v>
          </cell>
          <cell r="I399"/>
          <cell r="J399" t="str">
            <v>Grand cru</v>
          </cell>
          <cell r="K399" t="str">
            <v>Pinot Noir</v>
          </cell>
          <cell r="L399" t="str">
            <v>Rødvin</v>
          </cell>
          <cell r="M399">
            <v>0.75</v>
          </cell>
          <cell r="N399">
            <v>2817.7</v>
          </cell>
          <cell r="O399" t="str">
            <v>Fondberg AS</v>
          </cell>
          <cell r="P399" t="str">
            <v>Vectura AS</v>
          </cell>
          <cell r="Q399">
            <v>12</v>
          </cell>
          <cell r="R399">
            <v>6</v>
          </cell>
          <cell r="S399">
            <v>2</v>
          </cell>
          <cell r="T399"/>
          <cell r="U399">
            <v>2</v>
          </cell>
          <cell r="V399"/>
          <cell r="W399"/>
          <cell r="X399"/>
          <cell r="Y399">
            <v>2</v>
          </cell>
          <cell r="Z399"/>
          <cell r="AA399"/>
          <cell r="AB399"/>
          <cell r="AC399"/>
          <cell r="AD399"/>
          <cell r="AE399"/>
          <cell r="AF399"/>
          <cell r="AG399"/>
        </row>
        <row r="400">
          <cell r="B400">
            <v>20290901</v>
          </cell>
          <cell r="C400" t="str">
            <v>Millot, J.-M.</v>
          </cell>
          <cell r="D400" t="str">
            <v>Grands-Echezeaux</v>
          </cell>
          <cell r="E400">
            <v>2023</v>
          </cell>
          <cell r="F400" t="str">
            <v>Frankrike</v>
          </cell>
          <cell r="G400" t="str">
            <v>Burgund</v>
          </cell>
          <cell r="H400" t="str">
            <v>Flagey-Echezeaux</v>
          </cell>
          <cell r="I400"/>
          <cell r="J400" t="str">
            <v>Grand cru</v>
          </cell>
          <cell r="K400" t="str">
            <v>Pinot Noir</v>
          </cell>
          <cell r="L400" t="str">
            <v>Rødvin</v>
          </cell>
          <cell r="M400">
            <v>0.75</v>
          </cell>
          <cell r="N400">
            <v>5007.1000000000004</v>
          </cell>
          <cell r="O400" t="str">
            <v>Fondberg AS</v>
          </cell>
          <cell r="P400" t="str">
            <v>Vectura AS</v>
          </cell>
          <cell r="Q400">
            <v>12</v>
          </cell>
          <cell r="R400">
            <v>12</v>
          </cell>
          <cell r="S400"/>
          <cell r="T400"/>
          <cell r="U400"/>
          <cell r="V400"/>
          <cell r="W400"/>
          <cell r="X400"/>
          <cell r="Y400"/>
          <cell r="Z400"/>
          <cell r="AA400"/>
          <cell r="AB400"/>
          <cell r="AC400"/>
          <cell r="AD400"/>
          <cell r="AE400"/>
          <cell r="AF400"/>
          <cell r="AG400"/>
        </row>
        <row r="401">
          <cell r="B401">
            <v>20291201</v>
          </cell>
          <cell r="C401" t="str">
            <v>Millot, J.-M.</v>
          </cell>
          <cell r="D401" t="str">
            <v>Savigny-les-Beaune</v>
          </cell>
          <cell r="E401">
            <v>2023</v>
          </cell>
          <cell r="F401" t="str">
            <v>Frankrike</v>
          </cell>
          <cell r="G401" t="str">
            <v>Burgund</v>
          </cell>
          <cell r="H401" t="str">
            <v>Savigny-les-Beaune</v>
          </cell>
          <cell r="I401"/>
          <cell r="J401"/>
          <cell r="K401" t="str">
            <v>Pinot Noir</v>
          </cell>
          <cell r="L401" t="str">
            <v>Rødvin</v>
          </cell>
          <cell r="M401">
            <v>0.75</v>
          </cell>
          <cell r="N401">
            <v>695.3</v>
          </cell>
          <cell r="O401" t="str">
            <v>Fondberg AS</v>
          </cell>
          <cell r="P401" t="str">
            <v>Vectura AS</v>
          </cell>
          <cell r="Q401">
            <v>36</v>
          </cell>
          <cell r="R401"/>
          <cell r="S401"/>
          <cell r="T401"/>
          <cell r="U401"/>
          <cell r="V401"/>
          <cell r="W401">
            <v>6</v>
          </cell>
          <cell r="X401"/>
          <cell r="Y401">
            <v>6</v>
          </cell>
          <cell r="Z401">
            <v>6</v>
          </cell>
          <cell r="AA401"/>
          <cell r="AB401">
            <v>6</v>
          </cell>
          <cell r="AC401">
            <v>6</v>
          </cell>
          <cell r="AD401">
            <v>6</v>
          </cell>
          <cell r="AE401"/>
          <cell r="AF401"/>
          <cell r="AG401"/>
        </row>
        <row r="402">
          <cell r="B402">
            <v>20291501</v>
          </cell>
          <cell r="C402" t="str">
            <v>Millot, J.-M.</v>
          </cell>
          <cell r="D402" t="str">
            <v>Vosne-Romanee</v>
          </cell>
          <cell r="E402">
            <v>2023</v>
          </cell>
          <cell r="F402" t="str">
            <v>Frankrike</v>
          </cell>
          <cell r="G402" t="str">
            <v>Burgund</v>
          </cell>
          <cell r="H402" t="str">
            <v>Vosne-Romanee</v>
          </cell>
          <cell r="I402"/>
          <cell r="J402"/>
          <cell r="K402" t="str">
            <v>Pinot Noir</v>
          </cell>
          <cell r="L402" t="str">
            <v>Rødvin</v>
          </cell>
          <cell r="M402">
            <v>0.75</v>
          </cell>
          <cell r="N402">
            <v>1263.4000000000001</v>
          </cell>
          <cell r="O402" t="str">
            <v>Fondberg AS</v>
          </cell>
          <cell r="P402" t="str">
            <v>Vectura AS</v>
          </cell>
          <cell r="Q402">
            <v>18</v>
          </cell>
          <cell r="R402">
            <v>6</v>
          </cell>
          <cell r="S402">
            <v>6</v>
          </cell>
          <cell r="T402"/>
          <cell r="U402">
            <v>6</v>
          </cell>
          <cell r="V402"/>
          <cell r="W402"/>
          <cell r="X402"/>
          <cell r="Y402"/>
          <cell r="Z402"/>
          <cell r="AA402"/>
          <cell r="AB402"/>
          <cell r="AC402"/>
          <cell r="AD402"/>
          <cell r="AE402"/>
          <cell r="AF402"/>
          <cell r="AG402"/>
        </row>
        <row r="403">
          <cell r="B403">
            <v>20291601</v>
          </cell>
          <cell r="C403" t="str">
            <v>Millot, J.-M.</v>
          </cell>
          <cell r="D403" t="str">
            <v>Vosne-Romanee Suchots</v>
          </cell>
          <cell r="E403">
            <v>2023</v>
          </cell>
          <cell r="F403" t="str">
            <v>Frankrike</v>
          </cell>
          <cell r="G403" t="str">
            <v>Burgund</v>
          </cell>
          <cell r="H403" t="str">
            <v>Vosne-Romanee</v>
          </cell>
          <cell r="I403"/>
          <cell r="J403" t="str">
            <v>Premier cru</v>
          </cell>
          <cell r="K403" t="str">
            <v>Pinot Noir</v>
          </cell>
          <cell r="L403" t="str">
            <v>Rødvin</v>
          </cell>
          <cell r="M403">
            <v>0.75</v>
          </cell>
          <cell r="N403">
            <v>2090.3000000000002</v>
          </cell>
          <cell r="O403" t="str">
            <v>Fondberg AS</v>
          </cell>
          <cell r="P403" t="str">
            <v>Vectura AS</v>
          </cell>
          <cell r="Q403">
            <v>12</v>
          </cell>
          <cell r="R403"/>
          <cell r="S403">
            <v>6</v>
          </cell>
          <cell r="T403"/>
          <cell r="U403">
            <v>6</v>
          </cell>
          <cell r="V403"/>
          <cell r="W403"/>
          <cell r="X403"/>
          <cell r="Y403"/>
          <cell r="Z403"/>
          <cell r="AA403"/>
          <cell r="AB403"/>
          <cell r="AC403"/>
          <cell r="AD403"/>
          <cell r="AE403"/>
          <cell r="AF403"/>
          <cell r="AG403"/>
        </row>
        <row r="404">
          <cell r="B404">
            <v>20290801</v>
          </cell>
          <cell r="C404" t="str">
            <v>Millot, J.-M.</v>
          </cell>
          <cell r="D404" t="str">
            <v>Clos de Vougeot</v>
          </cell>
          <cell r="E404">
            <v>2023</v>
          </cell>
          <cell r="F404" t="str">
            <v>Frankrike</v>
          </cell>
          <cell r="G404" t="str">
            <v>Burgund</v>
          </cell>
          <cell r="H404" t="str">
            <v>Vougeot</v>
          </cell>
          <cell r="I404"/>
          <cell r="J404" t="str">
            <v>Grand cru</v>
          </cell>
          <cell r="K404" t="str">
            <v>Pinot Noir</v>
          </cell>
          <cell r="L404" t="str">
            <v>Rødvin</v>
          </cell>
          <cell r="M404">
            <v>0.75</v>
          </cell>
          <cell r="N404">
            <v>2817.7</v>
          </cell>
          <cell r="O404" t="str">
            <v>Fondberg AS</v>
          </cell>
          <cell r="P404" t="str">
            <v>Vectura AS</v>
          </cell>
          <cell r="Q404">
            <v>12</v>
          </cell>
          <cell r="R404">
            <v>6</v>
          </cell>
          <cell r="S404">
            <v>2</v>
          </cell>
          <cell r="T404"/>
          <cell r="U404">
            <v>2</v>
          </cell>
          <cell r="V404"/>
          <cell r="W404"/>
          <cell r="X404"/>
          <cell r="Y404">
            <v>2</v>
          </cell>
          <cell r="Z404"/>
          <cell r="AA404"/>
          <cell r="AB404"/>
          <cell r="AC404"/>
          <cell r="AD404"/>
          <cell r="AE404" t="str">
            <v>x</v>
          </cell>
          <cell r="AF404" t="str">
            <v>x</v>
          </cell>
          <cell r="AG404"/>
        </row>
        <row r="405">
          <cell r="B405">
            <v>20341901</v>
          </cell>
          <cell r="C405" t="str">
            <v>Moine</v>
          </cell>
          <cell r="D405" t="str">
            <v>Chassagne-Montrachet Morgeot</v>
          </cell>
          <cell r="E405">
            <v>2023</v>
          </cell>
          <cell r="F405" t="str">
            <v>Frankrike</v>
          </cell>
          <cell r="G405" t="str">
            <v>Burgund</v>
          </cell>
          <cell r="H405" t="str">
            <v>Chassagne-Montrachet</v>
          </cell>
          <cell r="I405"/>
          <cell r="J405" t="str">
            <v>Premier cru</v>
          </cell>
          <cell r="K405" t="str">
            <v>Chardonnay</v>
          </cell>
          <cell r="L405" t="str">
            <v>Hvitvin</v>
          </cell>
          <cell r="M405">
            <v>0.75</v>
          </cell>
          <cell r="N405">
            <v>1575.6</v>
          </cell>
          <cell r="O405" t="str">
            <v>Winetailor AS</v>
          </cell>
          <cell r="P405" t="str">
            <v>Vectura AS</v>
          </cell>
          <cell r="Q405">
            <v>30</v>
          </cell>
          <cell r="R405">
            <v>6</v>
          </cell>
          <cell r="S405">
            <v>3</v>
          </cell>
          <cell r="T405">
            <v>2</v>
          </cell>
          <cell r="U405">
            <v>3</v>
          </cell>
          <cell r="V405">
            <v>2</v>
          </cell>
          <cell r="W405">
            <v>2</v>
          </cell>
          <cell r="X405"/>
          <cell r="Y405">
            <v>4</v>
          </cell>
          <cell r="Z405">
            <v>2</v>
          </cell>
          <cell r="AA405"/>
          <cell r="AB405">
            <v>2</v>
          </cell>
          <cell r="AC405">
            <v>2</v>
          </cell>
          <cell r="AD405">
            <v>2</v>
          </cell>
          <cell r="AE405"/>
          <cell r="AF405"/>
          <cell r="AG405"/>
        </row>
        <row r="406">
          <cell r="B406">
            <v>20339101</v>
          </cell>
          <cell r="C406" t="str">
            <v>Moine</v>
          </cell>
          <cell r="D406" t="str">
            <v>Gevrey-Chambertin Champeaux</v>
          </cell>
          <cell r="E406">
            <v>2023</v>
          </cell>
          <cell r="F406" t="str">
            <v>Frankrike</v>
          </cell>
          <cell r="G406" t="str">
            <v>Burgund</v>
          </cell>
          <cell r="H406" t="str">
            <v>Gevrey-Chambertin</v>
          </cell>
          <cell r="I406"/>
          <cell r="J406" t="str">
            <v>Premier cru</v>
          </cell>
          <cell r="K406" t="str">
            <v>Pinot Noir</v>
          </cell>
          <cell r="L406" t="str">
            <v>Rødvin</v>
          </cell>
          <cell r="M406">
            <v>0.75</v>
          </cell>
          <cell r="N406">
            <v>1203.8</v>
          </cell>
          <cell r="O406" t="str">
            <v>Winetailor AS</v>
          </cell>
          <cell r="P406" t="str">
            <v>Vectura AS</v>
          </cell>
          <cell r="Q406">
            <v>18</v>
          </cell>
          <cell r="R406">
            <v>4</v>
          </cell>
          <cell r="S406">
            <v>2</v>
          </cell>
          <cell r="T406">
            <v>1</v>
          </cell>
          <cell r="U406">
            <v>2</v>
          </cell>
          <cell r="V406">
            <v>1</v>
          </cell>
          <cell r="W406">
            <v>1</v>
          </cell>
          <cell r="X406"/>
          <cell r="Y406">
            <v>2</v>
          </cell>
          <cell r="Z406">
            <v>1</v>
          </cell>
          <cell r="AA406">
            <v>1</v>
          </cell>
          <cell r="AB406">
            <v>1</v>
          </cell>
          <cell r="AC406">
            <v>1</v>
          </cell>
          <cell r="AD406">
            <v>1</v>
          </cell>
          <cell r="AE406"/>
          <cell r="AF406"/>
          <cell r="AG406"/>
        </row>
        <row r="407">
          <cell r="B407">
            <v>20338701</v>
          </cell>
          <cell r="C407" t="str">
            <v>Moine</v>
          </cell>
          <cell r="D407" t="str">
            <v>Morey Saint-Denis Chaffots</v>
          </cell>
          <cell r="E407">
            <v>2023</v>
          </cell>
          <cell r="F407" t="str">
            <v>Frankrike</v>
          </cell>
          <cell r="G407" t="str">
            <v>Burgund</v>
          </cell>
          <cell r="H407" t="str">
            <v>Morey Saint-Denis</v>
          </cell>
          <cell r="I407"/>
          <cell r="J407" t="str">
            <v>Premier cru</v>
          </cell>
          <cell r="K407" t="str">
            <v>Pinot Noir</v>
          </cell>
          <cell r="L407" t="str">
            <v>Rødvin</v>
          </cell>
          <cell r="M407">
            <v>0.75</v>
          </cell>
          <cell r="N407">
            <v>1203.8</v>
          </cell>
          <cell r="O407" t="str">
            <v>Winetailor AS</v>
          </cell>
          <cell r="P407" t="str">
            <v>Vectura AS</v>
          </cell>
          <cell r="Q407">
            <v>30</v>
          </cell>
          <cell r="R407">
            <v>6</v>
          </cell>
          <cell r="S407">
            <v>6</v>
          </cell>
          <cell r="T407">
            <v>2</v>
          </cell>
          <cell r="U407"/>
          <cell r="V407">
            <v>2</v>
          </cell>
          <cell r="W407">
            <v>2</v>
          </cell>
          <cell r="X407"/>
          <cell r="Y407">
            <v>6</v>
          </cell>
          <cell r="Z407">
            <v>2</v>
          </cell>
          <cell r="AA407"/>
          <cell r="AB407">
            <v>2</v>
          </cell>
          <cell r="AC407"/>
          <cell r="AD407">
            <v>2</v>
          </cell>
          <cell r="AE407"/>
          <cell r="AF407"/>
          <cell r="AG407"/>
        </row>
        <row r="408">
          <cell r="B408">
            <v>20339001</v>
          </cell>
          <cell r="C408" t="str">
            <v>Moine</v>
          </cell>
          <cell r="D408" t="str">
            <v>Pommard Chaniere</v>
          </cell>
          <cell r="E408">
            <v>2023</v>
          </cell>
          <cell r="F408" t="str">
            <v>Frankrike</v>
          </cell>
          <cell r="G408" t="str">
            <v>Burgund</v>
          </cell>
          <cell r="H408" t="str">
            <v>Pommard</v>
          </cell>
          <cell r="I408"/>
          <cell r="J408" t="str">
            <v>Premier cru</v>
          </cell>
          <cell r="K408" t="str">
            <v>Pinot Noir</v>
          </cell>
          <cell r="L408" t="str">
            <v>Rødvin</v>
          </cell>
          <cell r="M408">
            <v>0.75</v>
          </cell>
          <cell r="N408">
            <v>1104.0999999999999</v>
          </cell>
          <cell r="O408" t="str">
            <v>Winetailor AS</v>
          </cell>
          <cell r="P408" t="str">
            <v>Vectura AS</v>
          </cell>
          <cell r="Q408">
            <v>30</v>
          </cell>
          <cell r="R408">
            <v>6</v>
          </cell>
          <cell r="S408">
            <v>4</v>
          </cell>
          <cell r="T408">
            <v>2</v>
          </cell>
          <cell r="U408"/>
          <cell r="V408">
            <v>2</v>
          </cell>
          <cell r="W408">
            <v>3</v>
          </cell>
          <cell r="X408"/>
          <cell r="Y408">
            <v>3</v>
          </cell>
          <cell r="Z408">
            <v>2</v>
          </cell>
          <cell r="AA408">
            <v>2</v>
          </cell>
          <cell r="AB408">
            <v>2</v>
          </cell>
          <cell r="AC408">
            <v>2</v>
          </cell>
          <cell r="AD408">
            <v>2</v>
          </cell>
          <cell r="AE408"/>
          <cell r="AF408"/>
          <cell r="AG408"/>
        </row>
        <row r="409">
          <cell r="B409">
            <v>20338801</v>
          </cell>
          <cell r="C409" t="str">
            <v>Moine</v>
          </cell>
          <cell r="D409" t="str">
            <v>Vosne-Romanee Champs Perdrix</v>
          </cell>
          <cell r="E409">
            <v>2023</v>
          </cell>
          <cell r="F409" t="str">
            <v>Frankrike</v>
          </cell>
          <cell r="G409" t="str">
            <v>Burgund</v>
          </cell>
          <cell r="H409" t="str">
            <v>Vosne-Romanee</v>
          </cell>
          <cell r="I409"/>
          <cell r="J409" t="str">
            <v>Premier cru</v>
          </cell>
          <cell r="K409" t="str">
            <v>Pinot Noir</v>
          </cell>
          <cell r="L409" t="str">
            <v>Rødvin</v>
          </cell>
          <cell r="M409">
            <v>0.75</v>
          </cell>
          <cell r="N409">
            <v>1801.6</v>
          </cell>
          <cell r="O409" t="str">
            <v>Winetailor AS</v>
          </cell>
          <cell r="P409" t="str">
            <v>Vectura AS</v>
          </cell>
          <cell r="Q409">
            <v>18</v>
          </cell>
          <cell r="R409">
            <v>4</v>
          </cell>
          <cell r="S409">
            <v>2</v>
          </cell>
          <cell r="T409">
            <v>1</v>
          </cell>
          <cell r="U409">
            <v>2</v>
          </cell>
          <cell r="V409">
            <v>1</v>
          </cell>
          <cell r="W409">
            <v>1</v>
          </cell>
          <cell r="X409"/>
          <cell r="Y409">
            <v>2</v>
          </cell>
          <cell r="Z409">
            <v>1</v>
          </cell>
          <cell r="AA409">
            <v>1</v>
          </cell>
          <cell r="AB409">
            <v>1</v>
          </cell>
          <cell r="AC409">
            <v>1</v>
          </cell>
          <cell r="AD409">
            <v>1</v>
          </cell>
          <cell r="AE409"/>
          <cell r="AF409"/>
          <cell r="AG409"/>
        </row>
        <row r="410">
          <cell r="B410">
            <v>20338901</v>
          </cell>
          <cell r="C410" t="str">
            <v>Moine</v>
          </cell>
          <cell r="D410" t="str">
            <v>Bourgogne</v>
          </cell>
          <cell r="E410">
            <v>2023</v>
          </cell>
          <cell r="F410" t="str">
            <v>Frankrike</v>
          </cell>
          <cell r="G410" t="str">
            <v>Burgund</v>
          </cell>
          <cell r="H410"/>
          <cell r="I410"/>
          <cell r="J410"/>
          <cell r="K410" t="str">
            <v>Pinot Noir</v>
          </cell>
          <cell r="L410" t="str">
            <v>Rødvin</v>
          </cell>
          <cell r="M410">
            <v>0.75</v>
          </cell>
          <cell r="N410">
            <v>705.6</v>
          </cell>
          <cell r="O410" t="str">
            <v>Winetailor AS</v>
          </cell>
          <cell r="P410" t="str">
            <v>Vectura AS</v>
          </cell>
          <cell r="Q410">
            <v>210</v>
          </cell>
          <cell r="R410">
            <v>42</v>
          </cell>
          <cell r="S410">
            <v>18</v>
          </cell>
          <cell r="T410">
            <v>12</v>
          </cell>
          <cell r="U410">
            <v>18</v>
          </cell>
          <cell r="V410">
            <v>12</v>
          </cell>
          <cell r="W410">
            <v>12</v>
          </cell>
          <cell r="X410">
            <v>18</v>
          </cell>
          <cell r="Y410">
            <v>18</v>
          </cell>
          <cell r="Z410">
            <v>12</v>
          </cell>
          <cell r="AA410">
            <v>12</v>
          </cell>
          <cell r="AB410">
            <v>12</v>
          </cell>
          <cell r="AC410">
            <v>12</v>
          </cell>
          <cell r="AD410">
            <v>12</v>
          </cell>
          <cell r="AE410" t="str">
            <v>x</v>
          </cell>
          <cell r="AF410"/>
          <cell r="AG410"/>
        </row>
        <row r="411">
          <cell r="B411">
            <v>20335501</v>
          </cell>
          <cell r="C411" t="str">
            <v xml:space="preserve">Moreau, A. </v>
          </cell>
          <cell r="D411" t="str">
            <v>Chassagne-Montrachet</v>
          </cell>
          <cell r="E411">
            <v>2023</v>
          </cell>
          <cell r="F411" t="str">
            <v>Frankrike</v>
          </cell>
          <cell r="G411" t="str">
            <v>Burgund</v>
          </cell>
          <cell r="H411" t="str">
            <v>Chassagne-Montrachet</v>
          </cell>
          <cell r="I411"/>
          <cell r="J411"/>
          <cell r="K411" t="str">
            <v>Chardonnay</v>
          </cell>
          <cell r="L411" t="str">
            <v>Hvitvin</v>
          </cell>
          <cell r="M411">
            <v>0.75</v>
          </cell>
          <cell r="N411">
            <v>1201.8</v>
          </cell>
          <cell r="O411" t="str">
            <v>Moestue Grape Selections AS</v>
          </cell>
          <cell r="P411" t="str">
            <v>Vinhuset AS - Oslo</v>
          </cell>
          <cell r="Q411">
            <v>132</v>
          </cell>
          <cell r="R411">
            <v>30</v>
          </cell>
          <cell r="S411">
            <v>12</v>
          </cell>
          <cell r="T411">
            <v>6</v>
          </cell>
          <cell r="U411">
            <v>12</v>
          </cell>
          <cell r="V411">
            <v>6</v>
          </cell>
          <cell r="W411">
            <v>6</v>
          </cell>
          <cell r="X411"/>
          <cell r="Y411">
            <v>30</v>
          </cell>
          <cell r="Z411">
            <v>6</v>
          </cell>
          <cell r="AA411">
            <v>6</v>
          </cell>
          <cell r="AB411">
            <v>6</v>
          </cell>
          <cell r="AC411">
            <v>6</v>
          </cell>
          <cell r="AD411">
            <v>6</v>
          </cell>
          <cell r="AE411" t="str">
            <v>x</v>
          </cell>
          <cell r="AF411"/>
          <cell r="AG411" t="str">
            <v>1 flaske pr kunde</v>
          </cell>
        </row>
        <row r="412">
          <cell r="B412">
            <v>20335601</v>
          </cell>
          <cell r="C412" t="str">
            <v xml:space="preserve">Moreau, A. </v>
          </cell>
          <cell r="D412" t="str">
            <v>Volnay Clos des Chenes</v>
          </cell>
          <cell r="E412">
            <v>2023</v>
          </cell>
          <cell r="F412" t="str">
            <v>Frankrike</v>
          </cell>
          <cell r="G412" t="str">
            <v>Burgund</v>
          </cell>
          <cell r="H412" t="str">
            <v>Volnay</v>
          </cell>
          <cell r="I412"/>
          <cell r="J412" t="str">
            <v>Premier cru</v>
          </cell>
          <cell r="K412" t="str">
            <v>Pinot Noir</v>
          </cell>
          <cell r="L412" t="str">
            <v>Rødvin</v>
          </cell>
          <cell r="M412">
            <v>0.75</v>
          </cell>
          <cell r="N412">
            <v>1591.4</v>
          </cell>
          <cell r="O412" t="str">
            <v>Moestue Grape Selections AS</v>
          </cell>
          <cell r="P412" t="str">
            <v>Vinhuset AS - Oslo</v>
          </cell>
          <cell r="Q412">
            <v>60</v>
          </cell>
          <cell r="R412">
            <v>12</v>
          </cell>
          <cell r="S412"/>
          <cell r="T412">
            <v>6</v>
          </cell>
          <cell r="U412">
            <v>6</v>
          </cell>
          <cell r="V412">
            <v>6</v>
          </cell>
          <cell r="W412"/>
          <cell r="X412"/>
          <cell r="Y412">
            <v>12</v>
          </cell>
          <cell r="Z412">
            <v>6</v>
          </cell>
          <cell r="AA412"/>
          <cell r="AB412">
            <v>6</v>
          </cell>
          <cell r="AC412"/>
          <cell r="AD412">
            <v>6</v>
          </cell>
          <cell r="AE412"/>
          <cell r="AF412"/>
          <cell r="AG412" t="str">
            <v>1 flaske pr kunde</v>
          </cell>
        </row>
        <row r="413">
          <cell r="B413">
            <v>20340001</v>
          </cell>
          <cell r="C413" t="str">
            <v xml:space="preserve">Morot, A. </v>
          </cell>
          <cell r="D413" t="str">
            <v>Savigny-les-Beaune Clos de la Bataillere</v>
          </cell>
          <cell r="E413">
            <v>2023</v>
          </cell>
          <cell r="F413" t="str">
            <v>Frankrike</v>
          </cell>
          <cell r="G413" t="str">
            <v>Burgund</v>
          </cell>
          <cell r="H413" t="str">
            <v>Savigny-les-Beaune</v>
          </cell>
          <cell r="I413"/>
          <cell r="J413" t="str">
            <v>Premier cru</v>
          </cell>
          <cell r="K413" t="str">
            <v>Chardonnay</v>
          </cell>
          <cell r="L413" t="str">
            <v>Hvitvin</v>
          </cell>
          <cell r="M413">
            <v>0.75</v>
          </cell>
          <cell r="N413">
            <v>904.9</v>
          </cell>
          <cell r="O413" t="str">
            <v>Jacobs Viine AS</v>
          </cell>
          <cell r="P413" t="str">
            <v>NBS Logistics AS</v>
          </cell>
          <cell r="Q413">
            <v>180</v>
          </cell>
          <cell r="R413">
            <v>18</v>
          </cell>
          <cell r="S413">
            <v>18</v>
          </cell>
          <cell r="T413">
            <v>12</v>
          </cell>
          <cell r="U413">
            <v>18</v>
          </cell>
          <cell r="V413">
            <v>24</v>
          </cell>
          <cell r="W413">
            <v>12</v>
          </cell>
          <cell r="X413"/>
          <cell r="Y413">
            <v>30</v>
          </cell>
          <cell r="Z413">
            <v>6</v>
          </cell>
          <cell r="AA413">
            <v>6</v>
          </cell>
          <cell r="AB413">
            <v>6</v>
          </cell>
          <cell r="AC413">
            <v>18</v>
          </cell>
          <cell r="AD413">
            <v>12</v>
          </cell>
          <cell r="AE413"/>
          <cell r="AF413" t="str">
            <v>x</v>
          </cell>
          <cell r="AG413"/>
        </row>
        <row r="414">
          <cell r="B414">
            <v>20339801</v>
          </cell>
          <cell r="C414" t="str">
            <v xml:space="preserve">Morot, A. </v>
          </cell>
          <cell r="D414" t="str">
            <v>Beaune Bressandes</v>
          </cell>
          <cell r="E414">
            <v>2023</v>
          </cell>
          <cell r="F414" t="str">
            <v>Frankrike</v>
          </cell>
          <cell r="G414" t="str">
            <v>Burgund</v>
          </cell>
          <cell r="H414" t="str">
            <v>Beaune</v>
          </cell>
          <cell r="I414"/>
          <cell r="J414" t="str">
            <v>Premier cru</v>
          </cell>
          <cell r="K414" t="str">
            <v>Pinot Noir</v>
          </cell>
          <cell r="L414" t="str">
            <v>Rødvin</v>
          </cell>
          <cell r="M414">
            <v>0.75</v>
          </cell>
          <cell r="N414">
            <v>855.1</v>
          </cell>
          <cell r="O414" t="str">
            <v>Jacobs Viine AS</v>
          </cell>
          <cell r="P414" t="str">
            <v>NBS Logistics AS</v>
          </cell>
          <cell r="Q414">
            <v>180</v>
          </cell>
          <cell r="R414">
            <v>42</v>
          </cell>
          <cell r="S414">
            <v>12</v>
          </cell>
          <cell r="T414">
            <v>12</v>
          </cell>
          <cell r="U414">
            <v>12</v>
          </cell>
          <cell r="V414">
            <v>12</v>
          </cell>
          <cell r="W414">
            <v>12</v>
          </cell>
          <cell r="X414"/>
          <cell r="Y414">
            <v>36</v>
          </cell>
          <cell r="Z414">
            <v>6</v>
          </cell>
          <cell r="AA414">
            <v>6</v>
          </cell>
          <cell r="AB414">
            <v>12</v>
          </cell>
          <cell r="AC414">
            <v>6</v>
          </cell>
          <cell r="AD414">
            <v>12</v>
          </cell>
          <cell r="AE414"/>
          <cell r="AF414"/>
          <cell r="AG414"/>
        </row>
        <row r="415">
          <cell r="B415">
            <v>20340201</v>
          </cell>
          <cell r="C415" t="str">
            <v xml:space="preserve">Morot, A. </v>
          </cell>
          <cell r="D415" t="str">
            <v>Beaune Teurons</v>
          </cell>
          <cell r="E415">
            <v>2023</v>
          </cell>
          <cell r="F415" t="str">
            <v>Frankrike</v>
          </cell>
          <cell r="G415" t="str">
            <v>Burgund</v>
          </cell>
          <cell r="H415" t="str">
            <v>Beaune</v>
          </cell>
          <cell r="I415"/>
          <cell r="J415" t="str">
            <v>Premier cru</v>
          </cell>
          <cell r="K415" t="str">
            <v>Pinot Noir</v>
          </cell>
          <cell r="L415" t="str">
            <v>Rødvin</v>
          </cell>
          <cell r="M415">
            <v>0.75</v>
          </cell>
          <cell r="N415">
            <v>855.1</v>
          </cell>
          <cell r="O415" t="str">
            <v>Jacobs Viine AS</v>
          </cell>
          <cell r="P415" t="str">
            <v>NBS Logistics AS</v>
          </cell>
          <cell r="Q415">
            <v>180</v>
          </cell>
          <cell r="R415">
            <v>42</v>
          </cell>
          <cell r="S415">
            <v>12</v>
          </cell>
          <cell r="T415">
            <v>12</v>
          </cell>
          <cell r="U415">
            <v>12</v>
          </cell>
          <cell r="V415">
            <v>12</v>
          </cell>
          <cell r="W415">
            <v>12</v>
          </cell>
          <cell r="X415"/>
          <cell r="Y415">
            <v>24</v>
          </cell>
          <cell r="Z415">
            <v>12</v>
          </cell>
          <cell r="AA415">
            <v>6</v>
          </cell>
          <cell r="AB415">
            <v>18</v>
          </cell>
          <cell r="AC415">
            <v>6</v>
          </cell>
          <cell r="AD415">
            <v>12</v>
          </cell>
          <cell r="AE415"/>
          <cell r="AF415"/>
          <cell r="AG415"/>
        </row>
        <row r="416">
          <cell r="B416">
            <v>20339901</v>
          </cell>
          <cell r="C416" t="str">
            <v xml:space="preserve">Morot, A. </v>
          </cell>
          <cell r="D416" t="str">
            <v>Beaune Cent Vignes</v>
          </cell>
          <cell r="E416">
            <v>2023</v>
          </cell>
          <cell r="F416" t="str">
            <v>Frankrike</v>
          </cell>
          <cell r="G416" t="str">
            <v>Burgund</v>
          </cell>
          <cell r="H416" t="str">
            <v>Beaune</v>
          </cell>
          <cell r="I416"/>
          <cell r="J416" t="str">
            <v>Premier cru</v>
          </cell>
          <cell r="K416" t="str">
            <v>Pinot Noir</v>
          </cell>
          <cell r="L416" t="str">
            <v>Rødvin</v>
          </cell>
          <cell r="M416">
            <v>0.75</v>
          </cell>
          <cell r="N416">
            <v>855.1</v>
          </cell>
          <cell r="O416" t="str">
            <v>Jacobs Viine AS</v>
          </cell>
          <cell r="P416" t="str">
            <v>NBS Logistics AS</v>
          </cell>
          <cell r="Q416">
            <v>180</v>
          </cell>
          <cell r="R416">
            <v>48</v>
          </cell>
          <cell r="S416">
            <v>12</v>
          </cell>
          <cell r="T416">
            <v>12</v>
          </cell>
          <cell r="U416">
            <v>12</v>
          </cell>
          <cell r="V416">
            <v>12</v>
          </cell>
          <cell r="W416">
            <v>12</v>
          </cell>
          <cell r="X416"/>
          <cell r="Y416">
            <v>24</v>
          </cell>
          <cell r="Z416">
            <v>12</v>
          </cell>
          <cell r="AA416">
            <v>6</v>
          </cell>
          <cell r="AB416">
            <v>12</v>
          </cell>
          <cell r="AC416">
            <v>6</v>
          </cell>
          <cell r="AD416">
            <v>12</v>
          </cell>
          <cell r="AE416" t="str">
            <v>x</v>
          </cell>
          <cell r="AF416"/>
          <cell r="AG416"/>
        </row>
        <row r="417">
          <cell r="B417">
            <v>20340101</v>
          </cell>
          <cell r="C417" t="str">
            <v xml:space="preserve">Morot, A. </v>
          </cell>
          <cell r="D417" t="str">
            <v>Beaune Dessus des Marconnets</v>
          </cell>
          <cell r="E417">
            <v>2023</v>
          </cell>
          <cell r="F417" t="str">
            <v>Frankrike</v>
          </cell>
          <cell r="G417" t="str">
            <v>Burgund</v>
          </cell>
          <cell r="H417" t="str">
            <v>Beaune</v>
          </cell>
          <cell r="I417"/>
          <cell r="J417" t="str">
            <v>Premier cru</v>
          </cell>
          <cell r="K417" t="str">
            <v>Pinot Noir</v>
          </cell>
          <cell r="L417" t="str">
            <v>Rødvin</v>
          </cell>
          <cell r="M417">
            <v>0.75</v>
          </cell>
          <cell r="N417">
            <v>705.6</v>
          </cell>
          <cell r="O417" t="str">
            <v>Jacobs Viine AS</v>
          </cell>
          <cell r="P417" t="str">
            <v>NBS Logistics AS</v>
          </cell>
          <cell r="Q417">
            <v>180</v>
          </cell>
          <cell r="R417">
            <v>42</v>
          </cell>
          <cell r="S417">
            <v>12</v>
          </cell>
          <cell r="T417">
            <v>12</v>
          </cell>
          <cell r="U417">
            <v>12</v>
          </cell>
          <cell r="V417">
            <v>12</v>
          </cell>
          <cell r="W417">
            <v>12</v>
          </cell>
          <cell r="X417"/>
          <cell r="Y417">
            <v>24</v>
          </cell>
          <cell r="Z417">
            <v>18</v>
          </cell>
          <cell r="AA417">
            <v>6</v>
          </cell>
          <cell r="AB417">
            <v>12</v>
          </cell>
          <cell r="AC417">
            <v>6</v>
          </cell>
          <cell r="AD417">
            <v>12</v>
          </cell>
          <cell r="AE417"/>
          <cell r="AF417" t="str">
            <v>x</v>
          </cell>
          <cell r="AG417"/>
        </row>
        <row r="418">
          <cell r="B418">
            <v>20339701</v>
          </cell>
          <cell r="C418" t="str">
            <v xml:space="preserve">Morot, A. </v>
          </cell>
          <cell r="D418" t="str">
            <v>Savigny-les-Beaune Clos de la Bataillere</v>
          </cell>
          <cell r="E418">
            <v>2023</v>
          </cell>
          <cell r="F418" t="str">
            <v>Frankrike</v>
          </cell>
          <cell r="G418" t="str">
            <v>Burgund</v>
          </cell>
          <cell r="H418" t="str">
            <v>Savigny-les-Beaune</v>
          </cell>
          <cell r="I418"/>
          <cell r="J418" t="str">
            <v>Premier cru</v>
          </cell>
          <cell r="K418" t="str">
            <v>Pinot Noir</v>
          </cell>
          <cell r="L418" t="str">
            <v>Rødvin</v>
          </cell>
          <cell r="M418">
            <v>0.75</v>
          </cell>
          <cell r="N418">
            <v>904.9</v>
          </cell>
          <cell r="O418" t="str">
            <v>Jacobs Viine AS</v>
          </cell>
          <cell r="P418" t="str">
            <v>NBS Logistics AS</v>
          </cell>
          <cell r="Q418">
            <v>180</v>
          </cell>
          <cell r="R418">
            <v>36</v>
          </cell>
          <cell r="S418">
            <v>18</v>
          </cell>
          <cell r="T418">
            <v>12</v>
          </cell>
          <cell r="U418">
            <v>18</v>
          </cell>
          <cell r="V418">
            <v>18</v>
          </cell>
          <cell r="W418">
            <v>12</v>
          </cell>
          <cell r="X418"/>
          <cell r="Y418">
            <v>18</v>
          </cell>
          <cell r="Z418">
            <v>6</v>
          </cell>
          <cell r="AA418">
            <v>6</v>
          </cell>
          <cell r="AB418">
            <v>12</v>
          </cell>
          <cell r="AC418">
            <v>12</v>
          </cell>
          <cell r="AD418">
            <v>12</v>
          </cell>
          <cell r="AE418"/>
          <cell r="AF418"/>
          <cell r="AG418"/>
        </row>
        <row r="419">
          <cell r="B419">
            <v>20221801</v>
          </cell>
          <cell r="C419" t="str">
            <v>Nudant</v>
          </cell>
          <cell r="D419" t="str">
            <v>Aloxe Corton Clos de la Boulotte</v>
          </cell>
          <cell r="E419">
            <v>2023</v>
          </cell>
          <cell r="F419" t="str">
            <v>Frankrike</v>
          </cell>
          <cell r="G419" t="str">
            <v>Burgund</v>
          </cell>
          <cell r="H419" t="str">
            <v>Aloxe-Corton</v>
          </cell>
          <cell r="I419" t="str">
            <v>Clos dela Boulotte</v>
          </cell>
          <cell r="J419"/>
          <cell r="K419" t="str">
            <v>Pinot Noir</v>
          </cell>
          <cell r="L419" t="str">
            <v>Rødvin</v>
          </cell>
          <cell r="M419">
            <v>0.75</v>
          </cell>
          <cell r="N419">
            <v>674.1</v>
          </cell>
          <cell r="O419" t="str">
            <v>eWine AS</v>
          </cell>
          <cell r="P419" t="str">
            <v>Skanlog AS</v>
          </cell>
          <cell r="Q419">
            <v>360</v>
          </cell>
          <cell r="R419">
            <v>72</v>
          </cell>
          <cell r="S419">
            <v>48</v>
          </cell>
          <cell r="T419">
            <v>18</v>
          </cell>
          <cell r="U419">
            <v>48</v>
          </cell>
          <cell r="V419">
            <v>18</v>
          </cell>
          <cell r="W419">
            <v>24</v>
          </cell>
          <cell r="X419"/>
          <cell r="Y419">
            <v>48</v>
          </cell>
          <cell r="Z419">
            <v>18</v>
          </cell>
          <cell r="AA419">
            <v>12</v>
          </cell>
          <cell r="AB419">
            <v>18</v>
          </cell>
          <cell r="AC419">
            <v>18</v>
          </cell>
          <cell r="AD419">
            <v>18</v>
          </cell>
          <cell r="AE419"/>
          <cell r="AF419" t="str">
            <v>x</v>
          </cell>
          <cell r="AG419"/>
        </row>
        <row r="420">
          <cell r="B420">
            <v>20221901</v>
          </cell>
          <cell r="C420" t="str">
            <v>Nudant</v>
          </cell>
          <cell r="D420" t="str">
            <v>Ladoix Corvee</v>
          </cell>
          <cell r="E420">
            <v>2023</v>
          </cell>
          <cell r="F420" t="str">
            <v>Frankrike</v>
          </cell>
          <cell r="G420" t="str">
            <v>Burgund</v>
          </cell>
          <cell r="H420" t="str">
            <v>Ladoix</v>
          </cell>
          <cell r="I420" t="str">
            <v>La Corvee</v>
          </cell>
          <cell r="J420" t="str">
            <v>Premier Cru</v>
          </cell>
          <cell r="K420" t="str">
            <v>Pinot Noir</v>
          </cell>
          <cell r="L420" t="str">
            <v>Rødvin</v>
          </cell>
          <cell r="M420">
            <v>0.75</v>
          </cell>
          <cell r="N420">
            <v>673.7</v>
          </cell>
          <cell r="O420" t="str">
            <v>eWine AS</v>
          </cell>
          <cell r="P420" t="str">
            <v>Skanlog AS</v>
          </cell>
          <cell r="Q420">
            <v>480</v>
          </cell>
          <cell r="R420">
            <v>84</v>
          </cell>
          <cell r="S420">
            <v>48</v>
          </cell>
          <cell r="T420">
            <v>36</v>
          </cell>
          <cell r="U420">
            <v>48</v>
          </cell>
          <cell r="V420">
            <v>30</v>
          </cell>
          <cell r="W420">
            <v>36</v>
          </cell>
          <cell r="X420"/>
          <cell r="Y420">
            <v>48</v>
          </cell>
          <cell r="Z420">
            <v>30</v>
          </cell>
          <cell r="AA420">
            <v>24</v>
          </cell>
          <cell r="AB420">
            <v>30</v>
          </cell>
          <cell r="AC420">
            <v>30</v>
          </cell>
          <cell r="AD420">
            <v>36</v>
          </cell>
          <cell r="AE420" t="str">
            <v>x</v>
          </cell>
          <cell r="AF420"/>
          <cell r="AG420"/>
        </row>
        <row r="421">
          <cell r="B421">
            <v>20236301</v>
          </cell>
          <cell r="C421" t="str">
            <v>Pascal Clement</v>
          </cell>
          <cell r="D421" t="str">
            <v>Corton-Charlemagne</v>
          </cell>
          <cell r="E421">
            <v>2023</v>
          </cell>
          <cell r="F421" t="str">
            <v>Frankrike</v>
          </cell>
          <cell r="G421" t="str">
            <v>Burgund</v>
          </cell>
          <cell r="H421" t="str">
            <v>Corton-Charlemagne Grand Cru</v>
          </cell>
          <cell r="I421"/>
          <cell r="J421" t="str">
            <v>Grand Cru</v>
          </cell>
          <cell r="K421" t="str">
            <v>Chardonnay</v>
          </cell>
          <cell r="L421" t="str">
            <v>Hvitvin</v>
          </cell>
          <cell r="M421">
            <v>0.75</v>
          </cell>
          <cell r="N421">
            <v>3554.8</v>
          </cell>
          <cell r="O421" t="str">
            <v>Winemoods AS</v>
          </cell>
          <cell r="P421" t="str">
            <v>Cuveco AS</v>
          </cell>
          <cell r="Q421">
            <v>6</v>
          </cell>
          <cell r="R421">
            <v>3</v>
          </cell>
          <cell r="S421">
            <v>1</v>
          </cell>
          <cell r="T421"/>
          <cell r="U421">
            <v>1</v>
          </cell>
          <cell r="V421"/>
          <cell r="W421"/>
          <cell r="X421"/>
          <cell r="Y421">
            <v>1</v>
          </cell>
          <cell r="Z421"/>
          <cell r="AA421"/>
          <cell r="AB421"/>
          <cell r="AC421"/>
          <cell r="AD421"/>
          <cell r="AE421"/>
          <cell r="AF421"/>
          <cell r="AG421"/>
        </row>
        <row r="422">
          <cell r="B422">
            <v>20236201</v>
          </cell>
          <cell r="C422" t="str">
            <v>Pascal Clement</v>
          </cell>
          <cell r="D422" t="str">
            <v>Meursault Les Narvaux</v>
          </cell>
          <cell r="E422">
            <v>2023</v>
          </cell>
          <cell r="F422" t="str">
            <v>Frankrike</v>
          </cell>
          <cell r="G422" t="str">
            <v>Burgund</v>
          </cell>
          <cell r="H422" t="str">
            <v>Meursault</v>
          </cell>
          <cell r="I422" t="str">
            <v>Les Narvaux</v>
          </cell>
          <cell r="J422"/>
          <cell r="K422" t="str">
            <v>Chardonnay</v>
          </cell>
          <cell r="L422" t="str">
            <v>Hvitvin</v>
          </cell>
          <cell r="M422">
            <v>0.75</v>
          </cell>
          <cell r="N422">
            <v>1089.0999999999999</v>
          </cell>
          <cell r="O422" t="str">
            <v>Winemoods AS</v>
          </cell>
          <cell r="P422" t="str">
            <v>Cuveco AS</v>
          </cell>
          <cell r="Q422">
            <v>84</v>
          </cell>
          <cell r="R422">
            <v>12</v>
          </cell>
          <cell r="S422"/>
          <cell r="T422"/>
          <cell r="U422"/>
          <cell r="V422"/>
          <cell r="W422">
            <v>12</v>
          </cell>
          <cell r="X422"/>
          <cell r="Y422">
            <v>12</v>
          </cell>
          <cell r="Z422">
            <v>12</v>
          </cell>
          <cell r="AA422">
            <v>12</v>
          </cell>
          <cell r="AB422"/>
          <cell r="AC422">
            <v>12</v>
          </cell>
          <cell r="AD422">
            <v>12</v>
          </cell>
          <cell r="AE422"/>
          <cell r="AF422"/>
          <cell r="AG422"/>
        </row>
        <row r="423">
          <cell r="B423">
            <v>20236401</v>
          </cell>
          <cell r="C423" t="str">
            <v>Pascal Clement</v>
          </cell>
          <cell r="D423" t="str">
            <v>Meursault Les Vireuils</v>
          </cell>
          <cell r="E423">
            <v>2023</v>
          </cell>
          <cell r="F423" t="str">
            <v>Frankrike</v>
          </cell>
          <cell r="G423" t="str">
            <v>Burgund</v>
          </cell>
          <cell r="H423" t="str">
            <v>Meursault</v>
          </cell>
          <cell r="I423" t="str">
            <v>Les Vireuils</v>
          </cell>
          <cell r="J423"/>
          <cell r="K423" t="str">
            <v>Chardonnay</v>
          </cell>
          <cell r="L423" t="str">
            <v>Hvitvin</v>
          </cell>
          <cell r="M423">
            <v>0.75</v>
          </cell>
          <cell r="N423">
            <v>1029.5</v>
          </cell>
          <cell r="O423" t="str">
            <v>Winemoods AS</v>
          </cell>
          <cell r="P423" t="str">
            <v>Cuveco AS</v>
          </cell>
          <cell r="Q423">
            <v>84</v>
          </cell>
          <cell r="R423">
            <v>12</v>
          </cell>
          <cell r="S423">
            <v>12</v>
          </cell>
          <cell r="T423">
            <v>12</v>
          </cell>
          <cell r="U423">
            <v>12</v>
          </cell>
          <cell r="V423">
            <v>12</v>
          </cell>
          <cell r="W423"/>
          <cell r="X423"/>
          <cell r="Y423">
            <v>12</v>
          </cell>
          <cell r="Z423"/>
          <cell r="AA423"/>
          <cell r="AB423">
            <v>12</v>
          </cell>
          <cell r="AC423"/>
          <cell r="AD423"/>
          <cell r="AE423" t="str">
            <v>x</v>
          </cell>
          <cell r="AF423"/>
          <cell r="AG423"/>
        </row>
        <row r="424">
          <cell r="B424">
            <v>20235701</v>
          </cell>
          <cell r="C424" t="str">
            <v>Pascal Clement</v>
          </cell>
          <cell r="D424" t="str">
            <v>Pernand-Vergelesses 1er Cru Sous Fretille</v>
          </cell>
          <cell r="E424">
            <v>2023</v>
          </cell>
          <cell r="F424" t="str">
            <v>Frankrike</v>
          </cell>
          <cell r="G424" t="str">
            <v>Burgund</v>
          </cell>
          <cell r="H424" t="str">
            <v>Pernand-Vergelesses</v>
          </cell>
          <cell r="I424" t="str">
            <v>Sous Fretille</v>
          </cell>
          <cell r="J424" t="str">
            <v>Premier Cru</v>
          </cell>
          <cell r="K424" t="str">
            <v>Chardonnay</v>
          </cell>
          <cell r="L424" t="str">
            <v>Hvitvin</v>
          </cell>
          <cell r="M424">
            <v>0.75</v>
          </cell>
          <cell r="N424">
            <v>830.2</v>
          </cell>
          <cell r="O424" t="str">
            <v>Winemoods AS</v>
          </cell>
          <cell r="P424" t="str">
            <v>Cuveco AS</v>
          </cell>
          <cell r="Q424">
            <v>180</v>
          </cell>
          <cell r="R424">
            <v>18</v>
          </cell>
          <cell r="S424">
            <v>18</v>
          </cell>
          <cell r="T424">
            <v>12</v>
          </cell>
          <cell r="U424">
            <v>18</v>
          </cell>
          <cell r="V424">
            <v>18</v>
          </cell>
          <cell r="W424">
            <v>12</v>
          </cell>
          <cell r="X424">
            <v>12</v>
          </cell>
          <cell r="Y424">
            <v>24</v>
          </cell>
          <cell r="Z424">
            <v>6</v>
          </cell>
          <cell r="AA424">
            <v>6</v>
          </cell>
          <cell r="AB424">
            <v>6</v>
          </cell>
          <cell r="AC424">
            <v>18</v>
          </cell>
          <cell r="AD424">
            <v>12</v>
          </cell>
          <cell r="AE424"/>
          <cell r="AF424"/>
          <cell r="AG424"/>
        </row>
        <row r="425">
          <cell r="B425">
            <v>20235601</v>
          </cell>
          <cell r="C425" t="str">
            <v>Pascal Clement</v>
          </cell>
          <cell r="D425" t="str">
            <v>Savigny-les-Beaune Les Planchots</v>
          </cell>
          <cell r="E425">
            <v>2023</v>
          </cell>
          <cell r="F425" t="str">
            <v>Frankrike</v>
          </cell>
          <cell r="G425" t="str">
            <v>Burgund</v>
          </cell>
          <cell r="H425" t="str">
            <v>Savigny-les-Beaune</v>
          </cell>
          <cell r="I425" t="str">
            <v>Les Planchots</v>
          </cell>
          <cell r="J425"/>
          <cell r="K425" t="str">
            <v>Chardonnay</v>
          </cell>
          <cell r="L425" t="str">
            <v>Hvitvin</v>
          </cell>
          <cell r="M425">
            <v>0.75</v>
          </cell>
          <cell r="N425">
            <v>556.70000000000005</v>
          </cell>
          <cell r="O425" t="str">
            <v>Winemoods AS</v>
          </cell>
          <cell r="P425" t="str">
            <v>Cuveco AS</v>
          </cell>
          <cell r="Q425">
            <v>360</v>
          </cell>
          <cell r="R425">
            <v>36</v>
          </cell>
          <cell r="S425">
            <v>48</v>
          </cell>
          <cell r="T425">
            <v>18</v>
          </cell>
          <cell r="U425">
            <v>48</v>
          </cell>
          <cell r="V425">
            <v>36</v>
          </cell>
          <cell r="W425">
            <v>18</v>
          </cell>
          <cell r="X425"/>
          <cell r="Y425">
            <v>72</v>
          </cell>
          <cell r="Z425">
            <v>12</v>
          </cell>
          <cell r="AA425">
            <v>12</v>
          </cell>
          <cell r="AB425">
            <v>12</v>
          </cell>
          <cell r="AC425">
            <v>30</v>
          </cell>
          <cell r="AD425">
            <v>18</v>
          </cell>
          <cell r="AE425"/>
          <cell r="AF425"/>
          <cell r="AG425"/>
        </row>
        <row r="426">
          <cell r="B426">
            <v>20238801</v>
          </cell>
          <cell r="C426" t="str">
            <v>Pascal Clement</v>
          </cell>
          <cell r="D426" t="str">
            <v>Chambolle-Musigny Aux Echanges</v>
          </cell>
          <cell r="E426">
            <v>2023</v>
          </cell>
          <cell r="F426" t="str">
            <v>Frankrike</v>
          </cell>
          <cell r="G426" t="str">
            <v>Burgund</v>
          </cell>
          <cell r="H426" t="str">
            <v>Chambolle-Musigny</v>
          </cell>
          <cell r="I426" t="str">
            <v>Aux Echanges</v>
          </cell>
          <cell r="J426"/>
          <cell r="K426" t="str">
            <v>Pinot Noir</v>
          </cell>
          <cell r="L426" t="str">
            <v>Rødvin</v>
          </cell>
          <cell r="M426">
            <v>0.75</v>
          </cell>
          <cell r="N426">
            <v>1298.4000000000001</v>
          </cell>
          <cell r="O426" t="str">
            <v>Winemoods AS</v>
          </cell>
          <cell r="P426" t="str">
            <v>Cuveco AS</v>
          </cell>
          <cell r="Q426">
            <v>60</v>
          </cell>
          <cell r="R426">
            <v>12</v>
          </cell>
          <cell r="S426">
            <v>6</v>
          </cell>
          <cell r="T426">
            <v>6</v>
          </cell>
          <cell r="U426"/>
          <cell r="V426">
            <v>6</v>
          </cell>
          <cell r="W426"/>
          <cell r="X426"/>
          <cell r="Y426">
            <v>12</v>
          </cell>
          <cell r="Z426">
            <v>12</v>
          </cell>
          <cell r="AA426"/>
          <cell r="AB426"/>
          <cell r="AC426"/>
          <cell r="AD426">
            <v>6</v>
          </cell>
          <cell r="AE426"/>
          <cell r="AF426"/>
          <cell r="AG426"/>
        </row>
        <row r="427">
          <cell r="B427">
            <v>20238701</v>
          </cell>
          <cell r="C427" t="str">
            <v>Pascal Clement</v>
          </cell>
          <cell r="D427" t="str">
            <v>Savigny-les-Beaune Les Guettottes</v>
          </cell>
          <cell r="E427">
            <v>2023</v>
          </cell>
          <cell r="F427" t="str">
            <v>Frankrike</v>
          </cell>
          <cell r="G427" t="str">
            <v>Burgund</v>
          </cell>
          <cell r="H427" t="str">
            <v>Savigny-les-Beaune</v>
          </cell>
          <cell r="I427" t="str">
            <v>Les Guettottes</v>
          </cell>
          <cell r="J427"/>
          <cell r="K427" t="str">
            <v>Pinot Noir</v>
          </cell>
          <cell r="L427" t="str">
            <v>Rødvin</v>
          </cell>
          <cell r="M427">
            <v>0.75</v>
          </cell>
          <cell r="N427">
            <v>591.1</v>
          </cell>
          <cell r="O427" t="str">
            <v>Winemoods AS</v>
          </cell>
          <cell r="P427" t="str">
            <v>Cuveco AS</v>
          </cell>
          <cell r="Q427">
            <v>300</v>
          </cell>
          <cell r="R427">
            <v>60</v>
          </cell>
          <cell r="S427">
            <v>30</v>
          </cell>
          <cell r="T427">
            <v>24</v>
          </cell>
          <cell r="U427">
            <v>30</v>
          </cell>
          <cell r="V427">
            <v>24</v>
          </cell>
          <cell r="W427">
            <v>24</v>
          </cell>
          <cell r="X427">
            <v>30</v>
          </cell>
          <cell r="Y427">
            <v>36</v>
          </cell>
          <cell r="Z427">
            <v>12</v>
          </cell>
          <cell r="AA427">
            <v>6</v>
          </cell>
          <cell r="AB427">
            <v>6</v>
          </cell>
          <cell r="AC427">
            <v>6</v>
          </cell>
          <cell r="AD427">
            <v>12</v>
          </cell>
          <cell r="AE427"/>
          <cell r="AF427" t="str">
            <v>x</v>
          </cell>
          <cell r="AG427"/>
        </row>
        <row r="428">
          <cell r="B428">
            <v>20238901</v>
          </cell>
          <cell r="C428" t="str">
            <v>Pascal Clement</v>
          </cell>
          <cell r="D428" t="str">
            <v>Savigny-les-Beaune Les Planchots</v>
          </cell>
          <cell r="E428">
            <v>2023</v>
          </cell>
          <cell r="F428" t="str">
            <v>Frankrike</v>
          </cell>
          <cell r="G428" t="str">
            <v>Burgund</v>
          </cell>
          <cell r="H428" t="str">
            <v>Savigny-les-Beaune</v>
          </cell>
          <cell r="I428" t="str">
            <v>Les Planchots</v>
          </cell>
          <cell r="J428"/>
          <cell r="K428" t="str">
            <v>Pinot Noir</v>
          </cell>
          <cell r="L428" t="str">
            <v>Rødvin</v>
          </cell>
          <cell r="M428">
            <v>0.75</v>
          </cell>
          <cell r="N428">
            <v>546.20000000000005</v>
          </cell>
          <cell r="O428" t="str">
            <v>Winemoods AS</v>
          </cell>
          <cell r="P428" t="str">
            <v>Cuveco AS</v>
          </cell>
          <cell r="Q428">
            <v>300</v>
          </cell>
          <cell r="R428">
            <v>36</v>
          </cell>
          <cell r="S428">
            <v>24</v>
          </cell>
          <cell r="T428">
            <v>6</v>
          </cell>
          <cell r="U428">
            <v>12</v>
          </cell>
          <cell r="V428">
            <v>24</v>
          </cell>
          <cell r="W428">
            <v>24</v>
          </cell>
          <cell r="X428">
            <v>24</v>
          </cell>
          <cell r="Y428">
            <v>60</v>
          </cell>
          <cell r="Z428">
            <v>24</v>
          </cell>
          <cell r="AA428">
            <v>12</v>
          </cell>
          <cell r="AB428">
            <v>18</v>
          </cell>
          <cell r="AC428">
            <v>12</v>
          </cell>
          <cell r="AD428">
            <v>24</v>
          </cell>
          <cell r="AE428"/>
          <cell r="AF428"/>
          <cell r="AG428"/>
        </row>
        <row r="429">
          <cell r="B429">
            <v>15311701</v>
          </cell>
          <cell r="C429" t="str">
            <v>Pascerette des Vignes</v>
          </cell>
          <cell r="D429" t="str">
            <v>Macon Milly-Lamartine Le Creux d'Arban</v>
          </cell>
          <cell r="E429">
            <v>2023</v>
          </cell>
          <cell r="F429" t="str">
            <v>Frankrike</v>
          </cell>
          <cell r="G429" t="str">
            <v>Burgund</v>
          </cell>
          <cell r="H429" t="str">
            <v>Macon Milly-Lamartine</v>
          </cell>
          <cell r="I429"/>
          <cell r="J429"/>
          <cell r="K429" t="str">
            <v>Chardonnay</v>
          </cell>
          <cell r="L429" t="str">
            <v>Hvitvin</v>
          </cell>
          <cell r="M429">
            <v>0.75</v>
          </cell>
          <cell r="N429">
            <v>353.2</v>
          </cell>
          <cell r="O429" t="str">
            <v>eWine AS</v>
          </cell>
          <cell r="P429" t="str">
            <v>Skanlog AS</v>
          </cell>
          <cell r="Q429">
            <v>1200</v>
          </cell>
          <cell r="R429">
            <v>120</v>
          </cell>
          <cell r="S429">
            <v>120</v>
          </cell>
          <cell r="T429">
            <v>84</v>
          </cell>
          <cell r="U429">
            <v>120</v>
          </cell>
          <cell r="V429">
            <v>120</v>
          </cell>
          <cell r="W429">
            <v>108</v>
          </cell>
          <cell r="X429"/>
          <cell r="Y429">
            <v>120</v>
          </cell>
          <cell r="Z429">
            <v>72</v>
          </cell>
          <cell r="AA429">
            <v>66</v>
          </cell>
          <cell r="AB429">
            <v>66</v>
          </cell>
          <cell r="AC429">
            <v>120</v>
          </cell>
          <cell r="AD429">
            <v>84</v>
          </cell>
          <cell r="AE429"/>
          <cell r="AF429" t="str">
            <v>x</v>
          </cell>
          <cell r="AG429"/>
        </row>
        <row r="430">
          <cell r="B430">
            <v>14018201</v>
          </cell>
          <cell r="C430" t="str">
            <v>Pascerette des Vignes</v>
          </cell>
          <cell r="D430" t="str">
            <v>Macon Milly-Lamartine Claude &amp; Alphonsine</v>
          </cell>
          <cell r="E430">
            <v>2023</v>
          </cell>
          <cell r="F430" t="str">
            <v>Frankrike</v>
          </cell>
          <cell r="G430" t="str">
            <v>Burgund</v>
          </cell>
          <cell r="H430" t="str">
            <v>Macon Milly-Lamartine</v>
          </cell>
          <cell r="I430"/>
          <cell r="J430"/>
          <cell r="K430" t="str">
            <v>Chardonnay</v>
          </cell>
          <cell r="L430" t="str">
            <v>Hvitvin</v>
          </cell>
          <cell r="M430">
            <v>0.75</v>
          </cell>
          <cell r="N430">
            <v>353.2</v>
          </cell>
          <cell r="O430" t="str">
            <v>eWine AS</v>
          </cell>
          <cell r="P430" t="str">
            <v>Skanlog AS</v>
          </cell>
          <cell r="Q430">
            <v>900</v>
          </cell>
          <cell r="R430">
            <v>84</v>
          </cell>
          <cell r="S430">
            <v>84</v>
          </cell>
          <cell r="T430">
            <v>60</v>
          </cell>
          <cell r="U430">
            <v>84</v>
          </cell>
          <cell r="V430">
            <v>108</v>
          </cell>
          <cell r="W430">
            <v>72</v>
          </cell>
          <cell r="X430"/>
          <cell r="Y430">
            <v>90</v>
          </cell>
          <cell r="Z430">
            <v>66</v>
          </cell>
          <cell r="AA430">
            <v>36</v>
          </cell>
          <cell r="AB430">
            <v>48</v>
          </cell>
          <cell r="AC430">
            <v>84</v>
          </cell>
          <cell r="AD430">
            <v>84</v>
          </cell>
          <cell r="AE430" t="str">
            <v>x</v>
          </cell>
          <cell r="AF430"/>
          <cell r="AG430"/>
        </row>
        <row r="431">
          <cell r="B431">
            <v>20219401</v>
          </cell>
          <cell r="C431" t="str">
            <v>Pascerette des Vignes</v>
          </cell>
          <cell r="D431" t="str">
            <v>Macon Milly-Lamartine Selection</v>
          </cell>
          <cell r="E431">
            <v>2023</v>
          </cell>
          <cell r="F431" t="str">
            <v>Frankrike</v>
          </cell>
          <cell r="G431" t="str">
            <v>Burgund</v>
          </cell>
          <cell r="H431" t="str">
            <v>Macon Milly-Lamartine</v>
          </cell>
          <cell r="I431"/>
          <cell r="J431"/>
          <cell r="K431" t="str">
            <v>Gamay</v>
          </cell>
          <cell r="L431" t="str">
            <v>Rødvin</v>
          </cell>
          <cell r="M431">
            <v>0.75</v>
          </cell>
          <cell r="N431">
            <v>335</v>
          </cell>
          <cell r="O431" t="str">
            <v>eWine AS</v>
          </cell>
          <cell r="P431" t="str">
            <v>Skanlog AS</v>
          </cell>
          <cell r="Q431">
            <v>600</v>
          </cell>
          <cell r="R431">
            <v>66</v>
          </cell>
          <cell r="S431">
            <v>54</v>
          </cell>
          <cell r="T431">
            <v>60</v>
          </cell>
          <cell r="U431">
            <v>54</v>
          </cell>
          <cell r="V431">
            <v>48</v>
          </cell>
          <cell r="W431">
            <v>60</v>
          </cell>
          <cell r="X431"/>
          <cell r="Y431">
            <v>60</v>
          </cell>
          <cell r="Z431">
            <v>42</v>
          </cell>
          <cell r="AA431">
            <v>24</v>
          </cell>
          <cell r="AB431">
            <v>24</v>
          </cell>
          <cell r="AC431">
            <v>48</v>
          </cell>
          <cell r="AD431">
            <v>60</v>
          </cell>
          <cell r="AE431"/>
          <cell r="AF431"/>
          <cell r="AG431"/>
        </row>
        <row r="432">
          <cell r="B432">
            <v>20219501</v>
          </cell>
          <cell r="C432" t="str">
            <v>Pascerette des Vignes</v>
          </cell>
          <cell r="D432" t="str">
            <v>Bourgogne Pinot Noir Creux d'Arban</v>
          </cell>
          <cell r="E432">
            <v>2023</v>
          </cell>
          <cell r="F432" t="str">
            <v>Frankrike</v>
          </cell>
          <cell r="G432" t="str">
            <v>Burgund</v>
          </cell>
          <cell r="H432"/>
          <cell r="I432"/>
          <cell r="J432"/>
          <cell r="K432" t="str">
            <v>Pinot Noir</v>
          </cell>
          <cell r="L432" t="str">
            <v>Rødvin</v>
          </cell>
          <cell r="M432">
            <v>0.75</v>
          </cell>
          <cell r="N432">
            <v>353.2</v>
          </cell>
          <cell r="O432" t="str">
            <v>eWine AS</v>
          </cell>
          <cell r="P432" t="str">
            <v>Skanlog AS</v>
          </cell>
          <cell r="Q432">
            <v>600</v>
          </cell>
          <cell r="R432">
            <v>66</v>
          </cell>
          <cell r="S432">
            <v>54</v>
          </cell>
          <cell r="T432">
            <v>60</v>
          </cell>
          <cell r="U432">
            <v>54</v>
          </cell>
          <cell r="V432">
            <v>48</v>
          </cell>
          <cell r="W432">
            <v>60</v>
          </cell>
          <cell r="X432"/>
          <cell r="Y432">
            <v>60</v>
          </cell>
          <cell r="Z432">
            <v>42</v>
          </cell>
          <cell r="AA432">
            <v>24</v>
          </cell>
          <cell r="AB432">
            <v>24</v>
          </cell>
          <cell r="AC432">
            <v>48</v>
          </cell>
          <cell r="AD432">
            <v>60</v>
          </cell>
          <cell r="AE432"/>
          <cell r="AF432" t="str">
            <v>x</v>
          </cell>
          <cell r="AG432"/>
        </row>
        <row r="433">
          <cell r="B433">
            <v>20219301</v>
          </cell>
          <cell r="C433" t="str">
            <v>Pernot Père et Fils</v>
          </cell>
          <cell r="D433" t="str">
            <v>Côte de Nuits-Villages La Croix Violette</v>
          </cell>
          <cell r="E433">
            <v>2023</v>
          </cell>
          <cell r="F433" t="str">
            <v>Frankrike</v>
          </cell>
          <cell r="G433" t="str">
            <v>Burgund</v>
          </cell>
          <cell r="H433" t="str">
            <v>Cote de Nuits-Villages</v>
          </cell>
          <cell r="I433" t="str">
            <v>La Croix Violette</v>
          </cell>
          <cell r="J433"/>
          <cell r="K433" t="str">
            <v>Pinot Noir</v>
          </cell>
          <cell r="L433" t="str">
            <v>Rødvin</v>
          </cell>
          <cell r="M433">
            <v>0.75</v>
          </cell>
          <cell r="N433">
            <v>553.79999999999995</v>
          </cell>
          <cell r="O433" t="str">
            <v>eWine AS</v>
          </cell>
          <cell r="P433" t="str">
            <v>Skanlog AS</v>
          </cell>
          <cell r="Q433">
            <v>480</v>
          </cell>
          <cell r="R433">
            <v>72</v>
          </cell>
          <cell r="S433">
            <v>48</v>
          </cell>
          <cell r="T433">
            <v>36</v>
          </cell>
          <cell r="U433">
            <v>36</v>
          </cell>
          <cell r="V433">
            <v>30</v>
          </cell>
          <cell r="W433">
            <v>36</v>
          </cell>
          <cell r="X433">
            <v>24</v>
          </cell>
          <cell r="Y433">
            <v>48</v>
          </cell>
          <cell r="Z433">
            <v>36</v>
          </cell>
          <cell r="AA433">
            <v>24</v>
          </cell>
          <cell r="AB433">
            <v>24</v>
          </cell>
          <cell r="AC433">
            <v>30</v>
          </cell>
          <cell r="AD433">
            <v>36</v>
          </cell>
          <cell r="AE433" t="str">
            <v>x</v>
          </cell>
          <cell r="AF433"/>
          <cell r="AG433"/>
        </row>
        <row r="434">
          <cell r="B434">
            <v>20219201</v>
          </cell>
          <cell r="C434" t="str">
            <v>Pernot Père et Fils</v>
          </cell>
          <cell r="D434" t="str">
            <v>Gevrey-Chambertin En Champs</v>
          </cell>
          <cell r="E434">
            <v>2023</v>
          </cell>
          <cell r="F434" t="str">
            <v>Frankrike</v>
          </cell>
          <cell r="G434" t="str">
            <v>Burgund</v>
          </cell>
          <cell r="H434" t="str">
            <v>Gevrey-Chambertin</v>
          </cell>
          <cell r="I434" t="str">
            <v>En Champs</v>
          </cell>
          <cell r="J434"/>
          <cell r="K434" t="str">
            <v>Pinot Noir</v>
          </cell>
          <cell r="L434" t="str">
            <v>Rødvin</v>
          </cell>
          <cell r="M434">
            <v>0.75</v>
          </cell>
          <cell r="N434">
            <v>943.8</v>
          </cell>
          <cell r="O434" t="str">
            <v>eWine AS</v>
          </cell>
          <cell r="P434" t="str">
            <v>Skanlog AS</v>
          </cell>
          <cell r="Q434">
            <v>240</v>
          </cell>
          <cell r="R434">
            <v>48</v>
          </cell>
          <cell r="S434">
            <v>24</v>
          </cell>
          <cell r="T434">
            <v>18</v>
          </cell>
          <cell r="U434">
            <v>24</v>
          </cell>
          <cell r="V434">
            <v>12</v>
          </cell>
          <cell r="W434">
            <v>18</v>
          </cell>
          <cell r="X434">
            <v>12</v>
          </cell>
          <cell r="Y434">
            <v>24</v>
          </cell>
          <cell r="Z434">
            <v>12</v>
          </cell>
          <cell r="AA434">
            <v>6</v>
          </cell>
          <cell r="AB434">
            <v>12</v>
          </cell>
          <cell r="AC434">
            <v>12</v>
          </cell>
          <cell r="AD434">
            <v>18</v>
          </cell>
          <cell r="AE434"/>
          <cell r="AF434" t="str">
            <v>x</v>
          </cell>
          <cell r="AG434"/>
        </row>
        <row r="435">
          <cell r="B435">
            <v>20219101</v>
          </cell>
          <cell r="C435" t="str">
            <v>Pernot Père et Fils</v>
          </cell>
          <cell r="D435" t="str">
            <v>Gevrey-Chambertin Les Jeunes Rois</v>
          </cell>
          <cell r="E435">
            <v>2023</v>
          </cell>
          <cell r="F435" t="str">
            <v>Frankrike</v>
          </cell>
          <cell r="G435" t="str">
            <v>Burgund</v>
          </cell>
          <cell r="H435" t="str">
            <v>Gevrey-Chambertin</v>
          </cell>
          <cell r="I435" t="str">
            <v>Les Jeunes Rois</v>
          </cell>
          <cell r="J435"/>
          <cell r="K435" t="str">
            <v>Pinot Noir</v>
          </cell>
          <cell r="L435" t="str">
            <v>Rødvin</v>
          </cell>
          <cell r="M435">
            <v>0.75</v>
          </cell>
          <cell r="N435">
            <v>943.8</v>
          </cell>
          <cell r="O435" t="str">
            <v>eWine AS</v>
          </cell>
          <cell r="P435" t="str">
            <v>Skanlog AS</v>
          </cell>
          <cell r="Q435">
            <v>240</v>
          </cell>
          <cell r="R435">
            <v>48</v>
          </cell>
          <cell r="S435">
            <v>24</v>
          </cell>
          <cell r="T435">
            <v>12</v>
          </cell>
          <cell r="U435">
            <v>24</v>
          </cell>
          <cell r="V435">
            <v>18</v>
          </cell>
          <cell r="W435">
            <v>12</v>
          </cell>
          <cell r="X435">
            <v>12</v>
          </cell>
          <cell r="Y435">
            <v>24</v>
          </cell>
          <cell r="Z435">
            <v>12</v>
          </cell>
          <cell r="AA435">
            <v>12</v>
          </cell>
          <cell r="AB435">
            <v>18</v>
          </cell>
          <cell r="AC435">
            <v>12</v>
          </cell>
          <cell r="AD435">
            <v>12</v>
          </cell>
          <cell r="AE435" t="str">
            <v>x</v>
          </cell>
          <cell r="AF435"/>
          <cell r="AG435"/>
        </row>
        <row r="436">
          <cell r="B436">
            <v>20250201</v>
          </cell>
          <cell r="C436" t="str">
            <v>Ponsot, Domaine</v>
          </cell>
          <cell r="D436" t="str">
            <v>Morey Saint-Denis Clos des Monts Luisants Vieilles Vignes</v>
          </cell>
          <cell r="E436">
            <v>2023</v>
          </cell>
          <cell r="F436" t="str">
            <v>Frankrike</v>
          </cell>
          <cell r="G436" t="str">
            <v>Burgund</v>
          </cell>
          <cell r="H436" t="str">
            <v>Morey Saint-Denis</v>
          </cell>
          <cell r="I436"/>
          <cell r="J436" t="str">
            <v>Premier cru</v>
          </cell>
          <cell r="K436" t="str">
            <v>Chardonnay</v>
          </cell>
          <cell r="L436" t="str">
            <v>Hvitvin</v>
          </cell>
          <cell r="M436">
            <v>0.75</v>
          </cell>
          <cell r="N436">
            <v>2023.7</v>
          </cell>
          <cell r="O436" t="str">
            <v>Nafstad AS</v>
          </cell>
          <cell r="P436" t="str">
            <v>Nafstad AS</v>
          </cell>
          <cell r="Q436">
            <v>6</v>
          </cell>
          <cell r="R436"/>
          <cell r="S436"/>
          <cell r="T436"/>
          <cell r="U436"/>
          <cell r="V436"/>
          <cell r="W436"/>
          <cell r="X436"/>
          <cell r="Y436">
            <v>6</v>
          </cell>
          <cell r="Z436"/>
          <cell r="AA436"/>
          <cell r="AB436"/>
          <cell r="AC436"/>
          <cell r="AD436"/>
          <cell r="AE436"/>
          <cell r="AF436"/>
          <cell r="AG436"/>
        </row>
        <row r="437">
          <cell r="B437">
            <v>20250101</v>
          </cell>
          <cell r="C437" t="str">
            <v>Ponsot, Domaine</v>
          </cell>
          <cell r="D437" t="str">
            <v>St.-Romain Cuvee la Mesange</v>
          </cell>
          <cell r="E437">
            <v>2023</v>
          </cell>
          <cell r="F437" t="str">
            <v>Frankrike</v>
          </cell>
          <cell r="G437" t="str">
            <v>Burgund</v>
          </cell>
          <cell r="H437" t="str">
            <v>St.-Romain</v>
          </cell>
          <cell r="I437"/>
          <cell r="J437"/>
          <cell r="K437" t="str">
            <v>Chardonnay</v>
          </cell>
          <cell r="L437" t="str">
            <v>Hvitvin</v>
          </cell>
          <cell r="M437">
            <v>0.75</v>
          </cell>
          <cell r="N437">
            <v>955.7</v>
          </cell>
          <cell r="O437" t="str">
            <v>Nafstad AS</v>
          </cell>
          <cell r="P437" t="str">
            <v>Nafstad AS</v>
          </cell>
          <cell r="Q437">
            <v>12</v>
          </cell>
          <cell r="R437">
            <v>6</v>
          </cell>
          <cell r="S437"/>
          <cell r="T437"/>
          <cell r="U437"/>
          <cell r="V437"/>
          <cell r="W437"/>
          <cell r="X437">
            <v>6</v>
          </cell>
          <cell r="Y437"/>
          <cell r="Z437"/>
          <cell r="AA437"/>
          <cell r="AB437"/>
          <cell r="AC437"/>
          <cell r="AD437"/>
          <cell r="AE437"/>
          <cell r="AF437"/>
          <cell r="AG437"/>
        </row>
        <row r="438">
          <cell r="B438">
            <v>20249801</v>
          </cell>
          <cell r="C438" t="str">
            <v>Ponsot, Domaine</v>
          </cell>
          <cell r="D438" t="str">
            <v>Gevrey-Chambertin Cuvee de l'Abeille</v>
          </cell>
          <cell r="E438">
            <v>2023</v>
          </cell>
          <cell r="F438" t="str">
            <v>Frankrike</v>
          </cell>
          <cell r="G438" t="str">
            <v>Burgund</v>
          </cell>
          <cell r="H438" t="str">
            <v>Gevrey-Chambertin</v>
          </cell>
          <cell r="I438"/>
          <cell r="J438"/>
          <cell r="K438" t="str">
            <v>Pinot Noir</v>
          </cell>
          <cell r="L438" t="str">
            <v>Rødvin</v>
          </cell>
          <cell r="M438">
            <v>0.75</v>
          </cell>
          <cell r="N438">
            <v>1238</v>
          </cell>
          <cell r="O438" t="str">
            <v>Nafstad AS</v>
          </cell>
          <cell r="P438" t="str">
            <v>Nafstad AS</v>
          </cell>
          <cell r="Q438">
            <v>24</v>
          </cell>
          <cell r="R438">
            <v>6</v>
          </cell>
          <cell r="S438">
            <v>6</v>
          </cell>
          <cell r="T438"/>
          <cell r="U438">
            <v>6</v>
          </cell>
          <cell r="V438"/>
          <cell r="W438"/>
          <cell r="X438">
            <v>6</v>
          </cell>
          <cell r="Y438"/>
          <cell r="Z438"/>
          <cell r="AA438"/>
          <cell r="AB438"/>
          <cell r="AC438"/>
          <cell r="AD438"/>
          <cell r="AE438"/>
          <cell r="AF438"/>
          <cell r="AG438"/>
        </row>
        <row r="439">
          <cell r="B439">
            <v>20250301</v>
          </cell>
          <cell r="C439" t="str">
            <v>Ponsot, Domaine</v>
          </cell>
          <cell r="D439" t="str">
            <v>Morey Saint-Denis Cuvee des Grives</v>
          </cell>
          <cell r="E439">
            <v>2023</v>
          </cell>
          <cell r="F439" t="str">
            <v>Frankrike</v>
          </cell>
          <cell r="G439" t="str">
            <v>Burgund</v>
          </cell>
          <cell r="H439" t="str">
            <v>Morey Saint-Denis</v>
          </cell>
          <cell r="I439"/>
          <cell r="J439"/>
          <cell r="K439" t="str">
            <v>Pinot Noir</v>
          </cell>
          <cell r="L439" t="str">
            <v>Rødvin</v>
          </cell>
          <cell r="M439">
            <v>0.75</v>
          </cell>
          <cell r="N439">
            <v>1237.5999999999999</v>
          </cell>
          <cell r="O439" t="str">
            <v>Nafstad AS</v>
          </cell>
          <cell r="P439" t="str">
            <v>Nafstad AS</v>
          </cell>
          <cell r="Q439">
            <v>18</v>
          </cell>
          <cell r="R439">
            <v>6</v>
          </cell>
          <cell r="S439">
            <v>6</v>
          </cell>
          <cell r="T439"/>
          <cell r="U439">
            <v>6</v>
          </cell>
          <cell r="V439"/>
          <cell r="W439"/>
          <cell r="X439"/>
          <cell r="Y439"/>
          <cell r="Z439"/>
          <cell r="AA439"/>
          <cell r="AB439"/>
          <cell r="AC439"/>
          <cell r="AD439"/>
          <cell r="AE439" t="str">
            <v>x</v>
          </cell>
          <cell r="AF439"/>
          <cell r="AG439"/>
        </row>
        <row r="440">
          <cell r="B440">
            <v>20249901</v>
          </cell>
          <cell r="C440" t="str">
            <v>Ponsot, Domaine</v>
          </cell>
          <cell r="D440" t="str">
            <v>Clos de la Roche Vieilles Vignes</v>
          </cell>
          <cell r="E440">
            <v>2023</v>
          </cell>
          <cell r="F440" t="str">
            <v>Frankrike</v>
          </cell>
          <cell r="G440" t="str">
            <v>Burgund</v>
          </cell>
          <cell r="H440" t="str">
            <v>Morey Saint-Denis</v>
          </cell>
          <cell r="I440"/>
          <cell r="J440" t="str">
            <v>Grand cru</v>
          </cell>
          <cell r="K440" t="str">
            <v>Pinot Noir</v>
          </cell>
          <cell r="L440" t="str">
            <v>Rødvin</v>
          </cell>
          <cell r="M440">
            <v>0.75</v>
          </cell>
          <cell r="N440">
            <v>7487.5</v>
          </cell>
          <cell r="O440" t="str">
            <v>Nafstad AS</v>
          </cell>
          <cell r="P440" t="str">
            <v>Nafstad AS</v>
          </cell>
          <cell r="Q440">
            <v>12</v>
          </cell>
          <cell r="R440">
            <v>6</v>
          </cell>
          <cell r="S440"/>
          <cell r="T440"/>
          <cell r="U440"/>
          <cell r="V440"/>
          <cell r="W440"/>
          <cell r="X440">
            <v>6</v>
          </cell>
          <cell r="Y440"/>
          <cell r="Z440"/>
          <cell r="AA440"/>
          <cell r="AB440"/>
          <cell r="AC440"/>
          <cell r="AD440"/>
          <cell r="AE440"/>
          <cell r="AF440"/>
          <cell r="AG440"/>
        </row>
        <row r="441">
          <cell r="B441">
            <v>20250005</v>
          </cell>
          <cell r="C441" t="str">
            <v>Ponsot, Domaine</v>
          </cell>
          <cell r="D441" t="str">
            <v>Clos de la Roche Vieilles Vignes</v>
          </cell>
          <cell r="E441">
            <v>2023</v>
          </cell>
          <cell r="F441" t="str">
            <v>Frankrike</v>
          </cell>
          <cell r="G441" t="str">
            <v>Burgund</v>
          </cell>
          <cell r="H441" t="str">
            <v>Morey Saint-Denis</v>
          </cell>
          <cell r="I441"/>
          <cell r="J441" t="str">
            <v>Grand cru</v>
          </cell>
          <cell r="K441" t="str">
            <v>Pinot Noir</v>
          </cell>
          <cell r="L441" t="str">
            <v>Rødvin</v>
          </cell>
          <cell r="M441">
            <v>1.5</v>
          </cell>
          <cell r="N441">
            <v>15487.5</v>
          </cell>
          <cell r="O441" t="str">
            <v>Nafstad AS</v>
          </cell>
          <cell r="P441" t="str">
            <v>Nafstad AS</v>
          </cell>
          <cell r="Q441">
            <v>3</v>
          </cell>
          <cell r="R441">
            <v>3</v>
          </cell>
          <cell r="S441"/>
          <cell r="T441"/>
          <cell r="U441"/>
          <cell r="V441"/>
          <cell r="W441"/>
          <cell r="X441"/>
          <cell r="Y441"/>
          <cell r="Z441"/>
          <cell r="AA441"/>
          <cell r="AB441"/>
          <cell r="AC441"/>
          <cell r="AD441"/>
          <cell r="AE441"/>
          <cell r="AF441"/>
          <cell r="AG441"/>
        </row>
        <row r="442">
          <cell r="B442">
            <v>20234501</v>
          </cell>
          <cell r="C442" t="str">
            <v>Ponsot, Laurent</v>
          </cell>
          <cell r="D442" t="str">
            <v>Bourgogne Cuvee de Perce-Niege</v>
          </cell>
          <cell r="E442">
            <v>2023</v>
          </cell>
          <cell r="F442" t="str">
            <v>Frankrike</v>
          </cell>
          <cell r="G442" t="str">
            <v>Burgund</v>
          </cell>
          <cell r="H442" t="str">
            <v>Bourgogne</v>
          </cell>
          <cell r="I442"/>
          <cell r="J442"/>
          <cell r="K442" t="str">
            <v>Chardonnay</v>
          </cell>
          <cell r="L442" t="str">
            <v>Hvitvin</v>
          </cell>
          <cell r="M442">
            <v>0.75</v>
          </cell>
          <cell r="N442">
            <v>544.4</v>
          </cell>
          <cell r="O442" t="str">
            <v>Nafstad AS</v>
          </cell>
          <cell r="P442" t="str">
            <v>Nafstad AS</v>
          </cell>
          <cell r="Q442">
            <v>60</v>
          </cell>
          <cell r="R442">
            <v>12</v>
          </cell>
          <cell r="S442">
            <v>6</v>
          </cell>
          <cell r="T442"/>
          <cell r="U442">
            <v>6</v>
          </cell>
          <cell r="V442">
            <v>6</v>
          </cell>
          <cell r="W442"/>
          <cell r="X442">
            <v>12</v>
          </cell>
          <cell r="Y442">
            <v>6</v>
          </cell>
          <cell r="Z442"/>
          <cell r="AA442"/>
          <cell r="AB442"/>
          <cell r="AC442">
            <v>6</v>
          </cell>
          <cell r="AD442">
            <v>6</v>
          </cell>
          <cell r="AE442" t="str">
            <v>x</v>
          </cell>
          <cell r="AF442"/>
          <cell r="AG442"/>
        </row>
        <row r="443">
          <cell r="B443">
            <v>20234601</v>
          </cell>
          <cell r="C443" t="str">
            <v>Ponsot, Laurent</v>
          </cell>
          <cell r="D443" t="str">
            <v>Meursault Pandorea</v>
          </cell>
          <cell r="E443">
            <v>2023</v>
          </cell>
          <cell r="F443" t="str">
            <v>Frankrike</v>
          </cell>
          <cell r="G443" t="str">
            <v>Burgund</v>
          </cell>
          <cell r="H443" t="str">
            <v>Meursault</v>
          </cell>
          <cell r="I443"/>
          <cell r="J443"/>
          <cell r="K443" t="str">
            <v>Chardonnay</v>
          </cell>
          <cell r="L443" t="str">
            <v>Hvitvin</v>
          </cell>
          <cell r="M443">
            <v>0.75</v>
          </cell>
          <cell r="N443">
            <v>1156.5</v>
          </cell>
          <cell r="O443" t="str">
            <v>Nafstad AS</v>
          </cell>
          <cell r="P443" t="str">
            <v>Nafstad AS</v>
          </cell>
          <cell r="Q443">
            <v>48</v>
          </cell>
          <cell r="R443">
            <v>6</v>
          </cell>
          <cell r="S443">
            <v>6</v>
          </cell>
          <cell r="T443"/>
          <cell r="U443">
            <v>6</v>
          </cell>
          <cell r="V443">
            <v>6</v>
          </cell>
          <cell r="W443"/>
          <cell r="X443">
            <v>6</v>
          </cell>
          <cell r="Y443">
            <v>12</v>
          </cell>
          <cell r="Z443"/>
          <cell r="AA443"/>
          <cell r="AB443"/>
          <cell r="AC443">
            <v>6</v>
          </cell>
          <cell r="AD443"/>
          <cell r="AE443"/>
          <cell r="AF443"/>
          <cell r="AG443"/>
        </row>
        <row r="444">
          <cell r="B444">
            <v>20234301</v>
          </cell>
          <cell r="C444" t="str">
            <v>Ponsot, Laurent</v>
          </cell>
          <cell r="D444" t="str">
            <v>Bourgogne Cuvee Peupliers</v>
          </cell>
          <cell r="E444">
            <v>2023</v>
          </cell>
          <cell r="F444" t="str">
            <v>Frankrike</v>
          </cell>
          <cell r="G444" t="str">
            <v>Burgund</v>
          </cell>
          <cell r="H444" t="str">
            <v>Bourgogne</v>
          </cell>
          <cell r="I444"/>
          <cell r="J444"/>
          <cell r="K444" t="str">
            <v>Pinot Noir</v>
          </cell>
          <cell r="L444" t="str">
            <v>Rødvin</v>
          </cell>
          <cell r="M444">
            <v>0.75</v>
          </cell>
          <cell r="N444">
            <v>544</v>
          </cell>
          <cell r="O444" t="str">
            <v>Nafstad AS</v>
          </cell>
          <cell r="P444" t="str">
            <v>Nafstad AS</v>
          </cell>
          <cell r="Q444">
            <v>36</v>
          </cell>
          <cell r="R444">
            <v>6</v>
          </cell>
          <cell r="S444">
            <v>6</v>
          </cell>
          <cell r="T444">
            <v>6</v>
          </cell>
          <cell r="U444">
            <v>6</v>
          </cell>
          <cell r="V444"/>
          <cell r="W444"/>
          <cell r="X444"/>
          <cell r="Y444">
            <v>6</v>
          </cell>
          <cell r="Z444"/>
          <cell r="AA444"/>
          <cell r="AB444"/>
          <cell r="AC444"/>
          <cell r="AD444">
            <v>6</v>
          </cell>
          <cell r="AE444"/>
          <cell r="AF444"/>
          <cell r="AG444"/>
        </row>
        <row r="445">
          <cell r="B445">
            <v>20234401</v>
          </cell>
          <cell r="C445" t="str">
            <v>Ponsot, Laurent</v>
          </cell>
          <cell r="D445" t="str">
            <v>Chambolle-Musigny Cuvee de la Violette</v>
          </cell>
          <cell r="E445">
            <v>2023</v>
          </cell>
          <cell r="F445" t="str">
            <v>Frankrike</v>
          </cell>
          <cell r="G445" t="str">
            <v>Burgund</v>
          </cell>
          <cell r="H445" t="str">
            <v>Chambolle-Musigny</v>
          </cell>
          <cell r="I445"/>
          <cell r="J445"/>
          <cell r="K445" t="str">
            <v>Pinot Noir</v>
          </cell>
          <cell r="L445" t="str">
            <v>Rødvin</v>
          </cell>
          <cell r="M445">
            <v>0.75</v>
          </cell>
          <cell r="N445">
            <v>1291.8</v>
          </cell>
          <cell r="O445" t="str">
            <v>Nafstad AS</v>
          </cell>
          <cell r="P445" t="str">
            <v>Nafstad AS</v>
          </cell>
          <cell r="Q445">
            <v>24</v>
          </cell>
          <cell r="R445">
            <v>6</v>
          </cell>
          <cell r="S445"/>
          <cell r="T445">
            <v>6</v>
          </cell>
          <cell r="U445"/>
          <cell r="V445"/>
          <cell r="W445">
            <v>6</v>
          </cell>
          <cell r="X445"/>
          <cell r="Y445">
            <v>6</v>
          </cell>
          <cell r="Z445"/>
          <cell r="AA445"/>
          <cell r="AB445"/>
          <cell r="AC445"/>
          <cell r="AD445"/>
          <cell r="AE445"/>
          <cell r="AF445"/>
          <cell r="AG445"/>
        </row>
        <row r="446">
          <cell r="B446">
            <v>20234201</v>
          </cell>
          <cell r="C446" t="str">
            <v>Ponsot, Laurent</v>
          </cell>
          <cell r="D446" t="str">
            <v>Vosne-Romanee Cuvee Cerisier</v>
          </cell>
          <cell r="E446">
            <v>2023</v>
          </cell>
          <cell r="F446" t="str">
            <v>Frankrike</v>
          </cell>
          <cell r="G446" t="str">
            <v>Burgund</v>
          </cell>
          <cell r="H446" t="str">
            <v>Vosne-Romanee</v>
          </cell>
          <cell r="I446"/>
          <cell r="J446"/>
          <cell r="K446" t="str">
            <v>Pinot Noir</v>
          </cell>
          <cell r="L446" t="str">
            <v>Rødvin</v>
          </cell>
          <cell r="M446">
            <v>0.75</v>
          </cell>
          <cell r="N446">
            <v>1210.2</v>
          </cell>
          <cell r="O446" t="str">
            <v>Nafstad AS</v>
          </cell>
          <cell r="P446" t="str">
            <v>Nafstad AS</v>
          </cell>
          <cell r="Q446">
            <v>6</v>
          </cell>
          <cell r="R446">
            <v>3</v>
          </cell>
          <cell r="S446">
            <v>1</v>
          </cell>
          <cell r="T446">
            <v>1</v>
          </cell>
          <cell r="U446"/>
          <cell r="V446"/>
          <cell r="W446"/>
          <cell r="X446"/>
          <cell r="Y446">
            <v>1</v>
          </cell>
          <cell r="Z446"/>
          <cell r="AA446"/>
          <cell r="AB446"/>
          <cell r="AC446"/>
          <cell r="AD446"/>
          <cell r="AE446"/>
          <cell r="AF446"/>
          <cell r="AG446"/>
        </row>
        <row r="447">
          <cell r="B447">
            <v>20252301</v>
          </cell>
          <cell r="C447" t="str">
            <v>Pousse d'Or</v>
          </cell>
          <cell r="D447" t="str">
            <v>Puligny-Montrachet Caillerets</v>
          </cell>
          <cell r="E447">
            <v>2023</v>
          </cell>
          <cell r="F447" t="str">
            <v>Frankrike</v>
          </cell>
          <cell r="G447" t="str">
            <v>Burgund</v>
          </cell>
          <cell r="H447" t="str">
            <v>Puligny-Montrachet</v>
          </cell>
          <cell r="I447"/>
          <cell r="J447" t="str">
            <v>Premier cru</v>
          </cell>
          <cell r="K447" t="str">
            <v>Chardonnay</v>
          </cell>
          <cell r="L447" t="str">
            <v>Hvitvin</v>
          </cell>
          <cell r="M447">
            <v>0.75</v>
          </cell>
          <cell r="N447">
            <v>1644.1</v>
          </cell>
          <cell r="O447" t="str">
            <v>Element Wine AS</v>
          </cell>
          <cell r="P447" t="str">
            <v>NBS Logistics AS</v>
          </cell>
          <cell r="Q447">
            <v>36</v>
          </cell>
          <cell r="R447">
            <v>6</v>
          </cell>
          <cell r="S447">
            <v>6</v>
          </cell>
          <cell r="T447"/>
          <cell r="U447"/>
          <cell r="V447">
            <v>6</v>
          </cell>
          <cell r="W447"/>
          <cell r="X447"/>
          <cell r="Y447">
            <v>12</v>
          </cell>
          <cell r="Z447"/>
          <cell r="AA447"/>
          <cell r="AB447"/>
          <cell r="AC447">
            <v>6</v>
          </cell>
          <cell r="AD447"/>
          <cell r="AE447"/>
          <cell r="AF447"/>
          <cell r="AG447"/>
        </row>
        <row r="448">
          <cell r="B448">
            <v>20252501</v>
          </cell>
          <cell r="C448" t="str">
            <v>Pousse d'Or</v>
          </cell>
          <cell r="D448" t="str">
            <v>Chambolle-Musigny</v>
          </cell>
          <cell r="E448">
            <v>2023</v>
          </cell>
          <cell r="F448" t="str">
            <v>Frankrike</v>
          </cell>
          <cell r="G448" t="str">
            <v>Burgund</v>
          </cell>
          <cell r="H448" t="str">
            <v>Chambolle-Musigny</v>
          </cell>
          <cell r="I448"/>
          <cell r="J448"/>
          <cell r="K448" t="str">
            <v>Pinot Noir</v>
          </cell>
          <cell r="L448" t="str">
            <v>Rødvin</v>
          </cell>
          <cell r="M448">
            <v>0.75</v>
          </cell>
          <cell r="N448">
            <v>1140.2</v>
          </cell>
          <cell r="O448" t="str">
            <v>Element Wine AS</v>
          </cell>
          <cell r="P448" t="str">
            <v>NBS Logistics AS</v>
          </cell>
          <cell r="Q448">
            <v>120</v>
          </cell>
          <cell r="R448">
            <v>36</v>
          </cell>
          <cell r="S448">
            <v>12</v>
          </cell>
          <cell r="T448"/>
          <cell r="U448">
            <v>12</v>
          </cell>
          <cell r="V448"/>
          <cell r="W448">
            <v>12</v>
          </cell>
          <cell r="X448"/>
          <cell r="Y448">
            <v>12</v>
          </cell>
          <cell r="Z448"/>
          <cell r="AA448">
            <v>12</v>
          </cell>
          <cell r="AB448">
            <v>12</v>
          </cell>
          <cell r="AC448">
            <v>12</v>
          </cell>
          <cell r="AD448"/>
          <cell r="AE448"/>
          <cell r="AF448"/>
          <cell r="AG448"/>
        </row>
        <row r="449">
          <cell r="B449">
            <v>20252601</v>
          </cell>
          <cell r="C449" t="str">
            <v>Pousse d'Or</v>
          </cell>
          <cell r="D449" t="str">
            <v>Chambolle-Musigny Amoureuses</v>
          </cell>
          <cell r="E449">
            <v>2023</v>
          </cell>
          <cell r="F449" t="str">
            <v>Frankrike</v>
          </cell>
          <cell r="G449" t="str">
            <v>Burgund</v>
          </cell>
          <cell r="H449" t="str">
            <v>Chambolle-Musigny</v>
          </cell>
          <cell r="I449"/>
          <cell r="J449" t="str">
            <v>Premier cru</v>
          </cell>
          <cell r="K449" t="str">
            <v>Pinot Noir</v>
          </cell>
          <cell r="L449" t="str">
            <v>Rødvin</v>
          </cell>
          <cell r="M449">
            <v>0.75</v>
          </cell>
          <cell r="N449">
            <v>5194.2</v>
          </cell>
          <cell r="O449" t="str">
            <v>Element Wine AS</v>
          </cell>
          <cell r="P449" t="str">
            <v>NBS Logistics AS</v>
          </cell>
          <cell r="Q449">
            <v>12</v>
          </cell>
          <cell r="R449">
            <v>6</v>
          </cell>
          <cell r="S449">
            <v>2</v>
          </cell>
          <cell r="T449"/>
          <cell r="U449">
            <v>2</v>
          </cell>
          <cell r="V449"/>
          <cell r="W449"/>
          <cell r="X449"/>
          <cell r="Y449">
            <v>2</v>
          </cell>
          <cell r="Z449"/>
          <cell r="AA449"/>
          <cell r="AB449"/>
          <cell r="AC449"/>
          <cell r="AD449"/>
          <cell r="AE449"/>
          <cell r="AF449"/>
          <cell r="AG449"/>
        </row>
        <row r="450">
          <cell r="B450">
            <v>20252201</v>
          </cell>
          <cell r="C450" t="str">
            <v>Pousse d'Or</v>
          </cell>
          <cell r="D450" t="str">
            <v>Pommard Jarolieres</v>
          </cell>
          <cell r="E450">
            <v>2023</v>
          </cell>
          <cell r="F450" t="str">
            <v>Frankrike</v>
          </cell>
          <cell r="G450" t="str">
            <v>Burgund</v>
          </cell>
          <cell r="H450" t="str">
            <v>Pommard</v>
          </cell>
          <cell r="I450"/>
          <cell r="J450" t="str">
            <v>Premier cru</v>
          </cell>
          <cell r="K450" t="str">
            <v>Pinot Noir</v>
          </cell>
          <cell r="L450" t="str">
            <v>Rødvin</v>
          </cell>
          <cell r="M450">
            <v>0.75</v>
          </cell>
          <cell r="N450">
            <v>1280.9000000000001</v>
          </cell>
          <cell r="O450" t="str">
            <v>Element Wine AS</v>
          </cell>
          <cell r="P450" t="str">
            <v>NBS Logistics AS</v>
          </cell>
          <cell r="Q450">
            <v>120</v>
          </cell>
          <cell r="R450">
            <v>36</v>
          </cell>
          <cell r="S450">
            <v>12</v>
          </cell>
          <cell r="T450"/>
          <cell r="U450">
            <v>12</v>
          </cell>
          <cell r="V450">
            <v>12</v>
          </cell>
          <cell r="W450">
            <v>12</v>
          </cell>
          <cell r="X450"/>
          <cell r="Y450">
            <v>24</v>
          </cell>
          <cell r="Z450">
            <v>12</v>
          </cell>
          <cell r="AA450"/>
          <cell r="AB450"/>
          <cell r="AC450"/>
          <cell r="AD450"/>
          <cell r="AE450" t="str">
            <v>x</v>
          </cell>
          <cell r="AF450"/>
          <cell r="AG450"/>
        </row>
        <row r="451">
          <cell r="B451">
            <v>20253001</v>
          </cell>
          <cell r="C451" t="str">
            <v>Pousse d'Or</v>
          </cell>
          <cell r="D451" t="str">
            <v>Santenay Clos des Tavannes</v>
          </cell>
          <cell r="E451">
            <v>2023</v>
          </cell>
          <cell r="F451" t="str">
            <v>Frankrike</v>
          </cell>
          <cell r="G451" t="str">
            <v>Burgund</v>
          </cell>
          <cell r="H451" t="str">
            <v>Santenay</v>
          </cell>
          <cell r="I451"/>
          <cell r="J451" t="str">
            <v>Premier cru</v>
          </cell>
          <cell r="K451" t="str">
            <v>Pinot Noir</v>
          </cell>
          <cell r="L451" t="str">
            <v>Rødvin</v>
          </cell>
          <cell r="M451">
            <v>0.75</v>
          </cell>
          <cell r="N451">
            <v>890.9</v>
          </cell>
          <cell r="O451" t="str">
            <v>Element Wine AS</v>
          </cell>
          <cell r="P451" t="str">
            <v>NBS Logistics AS</v>
          </cell>
          <cell r="Q451">
            <v>240</v>
          </cell>
          <cell r="R451">
            <v>72</v>
          </cell>
          <cell r="S451">
            <v>24</v>
          </cell>
          <cell r="T451">
            <v>12</v>
          </cell>
          <cell r="U451">
            <v>24</v>
          </cell>
          <cell r="V451">
            <v>12</v>
          </cell>
          <cell r="W451">
            <v>12</v>
          </cell>
          <cell r="X451"/>
          <cell r="Y451">
            <v>24</v>
          </cell>
          <cell r="Z451">
            <v>12</v>
          </cell>
          <cell r="AA451">
            <v>12</v>
          </cell>
          <cell r="AB451">
            <v>12</v>
          </cell>
          <cell r="AC451">
            <v>12</v>
          </cell>
          <cell r="AD451">
            <v>12</v>
          </cell>
          <cell r="AE451" t="str">
            <v>x</v>
          </cell>
          <cell r="AF451"/>
          <cell r="AG451"/>
        </row>
        <row r="452">
          <cell r="B452">
            <v>20252901</v>
          </cell>
          <cell r="C452" t="str">
            <v>Pousse d'Or</v>
          </cell>
          <cell r="D452" t="str">
            <v>Volnay Clos de la Bousse d'Or</v>
          </cell>
          <cell r="E452">
            <v>2023</v>
          </cell>
          <cell r="F452" t="str">
            <v>Frankrike</v>
          </cell>
          <cell r="G452" t="str">
            <v>Burgund</v>
          </cell>
          <cell r="H452" t="str">
            <v>Volnay</v>
          </cell>
          <cell r="I452"/>
          <cell r="J452" t="str">
            <v>Premier cru</v>
          </cell>
          <cell r="K452" t="str">
            <v>Pinot Noir</v>
          </cell>
          <cell r="L452" t="str">
            <v>Rødvin</v>
          </cell>
          <cell r="M452">
            <v>0.75</v>
          </cell>
          <cell r="N452">
            <v>1373.1</v>
          </cell>
          <cell r="O452" t="str">
            <v>Element Wine AS</v>
          </cell>
          <cell r="P452" t="str">
            <v>NBS Logistics AS</v>
          </cell>
          <cell r="Q452">
            <v>120</v>
          </cell>
          <cell r="R452">
            <v>36</v>
          </cell>
          <cell r="S452">
            <v>12</v>
          </cell>
          <cell r="T452">
            <v>12</v>
          </cell>
          <cell r="U452">
            <v>12</v>
          </cell>
          <cell r="V452"/>
          <cell r="W452">
            <v>12</v>
          </cell>
          <cell r="X452"/>
          <cell r="Y452">
            <v>24</v>
          </cell>
          <cell r="Z452"/>
          <cell r="AA452"/>
          <cell r="AB452"/>
          <cell r="AC452"/>
          <cell r="AD452">
            <v>12</v>
          </cell>
          <cell r="AE452"/>
          <cell r="AF452" t="str">
            <v>x</v>
          </cell>
          <cell r="AG452"/>
        </row>
        <row r="453">
          <cell r="B453">
            <v>20252701</v>
          </cell>
          <cell r="C453" t="str">
            <v>Pousse d'Or</v>
          </cell>
          <cell r="D453" t="str">
            <v>Volnay Clos d'Audignac</v>
          </cell>
          <cell r="E453">
            <v>2023</v>
          </cell>
          <cell r="F453" t="str">
            <v>Frankrike</v>
          </cell>
          <cell r="G453" t="str">
            <v>Burgund</v>
          </cell>
          <cell r="H453" t="str">
            <v>Volnay</v>
          </cell>
          <cell r="I453"/>
          <cell r="J453" t="str">
            <v>Premier cru</v>
          </cell>
          <cell r="K453" t="str">
            <v>Pinot Noir</v>
          </cell>
          <cell r="L453" t="str">
            <v>Rødvin</v>
          </cell>
          <cell r="M453">
            <v>0.75</v>
          </cell>
          <cell r="N453">
            <v>1291.8</v>
          </cell>
          <cell r="O453" t="str">
            <v>Element Wine AS</v>
          </cell>
          <cell r="P453" t="str">
            <v>NBS Logistics AS</v>
          </cell>
          <cell r="Q453">
            <v>60</v>
          </cell>
          <cell r="R453">
            <v>12</v>
          </cell>
          <cell r="S453">
            <v>6</v>
          </cell>
          <cell r="T453"/>
          <cell r="U453">
            <v>12</v>
          </cell>
          <cell r="V453"/>
          <cell r="W453">
            <v>12</v>
          </cell>
          <cell r="X453"/>
          <cell r="Y453">
            <v>12</v>
          </cell>
          <cell r="Z453"/>
          <cell r="AA453"/>
          <cell r="AB453"/>
          <cell r="AC453"/>
          <cell r="AD453">
            <v>6</v>
          </cell>
          <cell r="AE453"/>
          <cell r="AF453"/>
          <cell r="AG453"/>
        </row>
        <row r="454">
          <cell r="B454">
            <v>20252401</v>
          </cell>
          <cell r="C454" t="str">
            <v>Pousse d'Or</v>
          </cell>
          <cell r="D454" t="str">
            <v>Volnay Clos de 60 Ouvrees</v>
          </cell>
          <cell r="E454">
            <v>2023</v>
          </cell>
          <cell r="F454" t="str">
            <v>Frankrike</v>
          </cell>
          <cell r="G454" t="str">
            <v>Burgund</v>
          </cell>
          <cell r="H454" t="str">
            <v>Volnay</v>
          </cell>
          <cell r="I454"/>
          <cell r="J454" t="str">
            <v>Premier cru</v>
          </cell>
          <cell r="K454" t="str">
            <v>Pinot Noir</v>
          </cell>
          <cell r="L454" t="str">
            <v>Rødvin</v>
          </cell>
          <cell r="M454">
            <v>0.75</v>
          </cell>
          <cell r="N454">
            <v>1438.1</v>
          </cell>
          <cell r="O454" t="str">
            <v>Element Wine AS</v>
          </cell>
          <cell r="P454" t="str">
            <v>NBS Logistics AS</v>
          </cell>
          <cell r="Q454">
            <v>120</v>
          </cell>
          <cell r="R454">
            <v>36</v>
          </cell>
          <cell r="S454">
            <v>12</v>
          </cell>
          <cell r="T454">
            <v>12</v>
          </cell>
          <cell r="U454">
            <v>12</v>
          </cell>
          <cell r="V454"/>
          <cell r="W454">
            <v>12</v>
          </cell>
          <cell r="X454"/>
          <cell r="Y454">
            <v>24</v>
          </cell>
          <cell r="Z454"/>
          <cell r="AA454"/>
          <cell r="AB454"/>
          <cell r="AC454"/>
          <cell r="AD454">
            <v>12</v>
          </cell>
          <cell r="AE454" t="str">
            <v>x</v>
          </cell>
          <cell r="AF454"/>
          <cell r="AG454"/>
        </row>
        <row r="455">
          <cell r="B455">
            <v>20252801</v>
          </cell>
          <cell r="C455" t="str">
            <v>Pousse d'Or</v>
          </cell>
          <cell r="D455" t="str">
            <v>Volnay Caillerets</v>
          </cell>
          <cell r="E455">
            <v>2023</v>
          </cell>
          <cell r="F455" t="str">
            <v>Frankrike</v>
          </cell>
          <cell r="G455" t="str">
            <v>Burgund</v>
          </cell>
          <cell r="H455" t="str">
            <v>Volnay</v>
          </cell>
          <cell r="I455"/>
          <cell r="J455" t="str">
            <v>Premier cru</v>
          </cell>
          <cell r="K455" t="str">
            <v>Pinot Noir</v>
          </cell>
          <cell r="L455" t="str">
            <v>Rødvin</v>
          </cell>
          <cell r="M455">
            <v>0.75</v>
          </cell>
          <cell r="N455">
            <v>1188.8</v>
          </cell>
          <cell r="O455" t="str">
            <v>Element Wine AS</v>
          </cell>
          <cell r="P455" t="str">
            <v>NBS Logistics AS</v>
          </cell>
          <cell r="Q455">
            <v>60</v>
          </cell>
          <cell r="R455">
            <v>6</v>
          </cell>
          <cell r="S455">
            <v>6</v>
          </cell>
          <cell r="T455">
            <v>6</v>
          </cell>
          <cell r="U455">
            <v>6</v>
          </cell>
          <cell r="V455">
            <v>6</v>
          </cell>
          <cell r="W455"/>
          <cell r="X455"/>
          <cell r="Y455">
            <v>6</v>
          </cell>
          <cell r="Z455">
            <v>6</v>
          </cell>
          <cell r="AA455">
            <v>6</v>
          </cell>
          <cell r="AB455">
            <v>6</v>
          </cell>
          <cell r="AC455">
            <v>6</v>
          </cell>
          <cell r="AD455"/>
          <cell r="AE455"/>
          <cell r="AF455"/>
          <cell r="AG455"/>
        </row>
        <row r="456">
          <cell r="B456">
            <v>20338101</v>
          </cell>
          <cell r="C456" t="str">
            <v>Rapet</v>
          </cell>
          <cell r="D456" t="str">
            <v>Corton-Charlemagne</v>
          </cell>
          <cell r="E456">
            <v>2023</v>
          </cell>
          <cell r="F456" t="str">
            <v>Frankrike</v>
          </cell>
          <cell r="G456" t="str">
            <v>Burgund</v>
          </cell>
          <cell r="H456" t="str">
            <v>Aloxe-Corton/Ladoix/Pernand-Vergelesses</v>
          </cell>
          <cell r="I456"/>
          <cell r="J456" t="str">
            <v>Grand cru</v>
          </cell>
          <cell r="K456" t="str">
            <v>Chardonnay</v>
          </cell>
          <cell r="L456" t="str">
            <v>Hvitvin</v>
          </cell>
          <cell r="M456">
            <v>0.75</v>
          </cell>
          <cell r="N456">
            <v>1968</v>
          </cell>
          <cell r="O456" t="str">
            <v>Winetailor AS</v>
          </cell>
          <cell r="P456" t="str">
            <v>Vectura AS</v>
          </cell>
          <cell r="Q456">
            <v>120</v>
          </cell>
          <cell r="R456">
            <v>18</v>
          </cell>
          <cell r="S456">
            <v>12</v>
          </cell>
          <cell r="T456">
            <v>6</v>
          </cell>
          <cell r="U456">
            <v>12</v>
          </cell>
          <cell r="V456">
            <v>6</v>
          </cell>
          <cell r="W456">
            <v>6</v>
          </cell>
          <cell r="X456">
            <v>6</v>
          </cell>
          <cell r="Y456">
            <v>30</v>
          </cell>
          <cell r="Z456">
            <v>6</v>
          </cell>
          <cell r="AA456"/>
          <cell r="AB456">
            <v>6</v>
          </cell>
          <cell r="AC456">
            <v>6</v>
          </cell>
          <cell r="AD456">
            <v>6</v>
          </cell>
          <cell r="AE456"/>
          <cell r="AF456" t="str">
            <v>x</v>
          </cell>
          <cell r="AG456"/>
        </row>
        <row r="457">
          <cell r="B457">
            <v>20338401</v>
          </cell>
          <cell r="C457" t="str">
            <v>Rapet</v>
          </cell>
          <cell r="D457" t="str">
            <v>Pernand-Vergelesses Caradeux</v>
          </cell>
          <cell r="E457">
            <v>2023</v>
          </cell>
          <cell r="F457" t="str">
            <v>Frankrike</v>
          </cell>
          <cell r="G457" t="str">
            <v>Burgund</v>
          </cell>
          <cell r="H457" t="str">
            <v>Pernand-Vergelesses</v>
          </cell>
          <cell r="I457"/>
          <cell r="J457" t="str">
            <v>Premier cru</v>
          </cell>
          <cell r="K457" t="str">
            <v>Chardonnay</v>
          </cell>
          <cell r="L457" t="str">
            <v>Hvitvin</v>
          </cell>
          <cell r="M457">
            <v>0.75</v>
          </cell>
          <cell r="N457">
            <v>741.7</v>
          </cell>
          <cell r="O457" t="str">
            <v>Winetailor AS</v>
          </cell>
          <cell r="P457" t="str">
            <v>Vectura AS</v>
          </cell>
          <cell r="Q457">
            <v>60</v>
          </cell>
          <cell r="R457">
            <v>12</v>
          </cell>
          <cell r="S457"/>
          <cell r="T457">
            <v>6</v>
          </cell>
          <cell r="U457"/>
          <cell r="V457">
            <v>12</v>
          </cell>
          <cell r="W457"/>
          <cell r="X457"/>
          <cell r="Y457">
            <v>12</v>
          </cell>
          <cell r="Z457"/>
          <cell r="AA457">
            <v>6</v>
          </cell>
          <cell r="AB457"/>
          <cell r="AC457">
            <v>6</v>
          </cell>
          <cell r="AD457">
            <v>6</v>
          </cell>
          <cell r="AE457" t="str">
            <v>x</v>
          </cell>
          <cell r="AF457"/>
          <cell r="AG457"/>
        </row>
        <row r="458">
          <cell r="B458">
            <v>20338301</v>
          </cell>
          <cell r="C458" t="str">
            <v>Rapet</v>
          </cell>
          <cell r="D458" t="str">
            <v>Aloxe-Corton</v>
          </cell>
          <cell r="E458">
            <v>2023</v>
          </cell>
          <cell r="F458" t="str">
            <v>Frankrike</v>
          </cell>
          <cell r="G458" t="str">
            <v>Burgund</v>
          </cell>
          <cell r="H458" t="str">
            <v>Aloxe-Corton</v>
          </cell>
          <cell r="I458"/>
          <cell r="J458"/>
          <cell r="K458" t="str">
            <v>Pinot Noir</v>
          </cell>
          <cell r="L458" t="str">
            <v>Rødvin</v>
          </cell>
          <cell r="M458">
            <v>0.75</v>
          </cell>
          <cell r="N458">
            <v>692.7</v>
          </cell>
          <cell r="O458" t="str">
            <v>Winetailor AS</v>
          </cell>
          <cell r="P458" t="str">
            <v>Vectura AS</v>
          </cell>
          <cell r="Q458">
            <v>60</v>
          </cell>
          <cell r="R458"/>
          <cell r="S458"/>
          <cell r="T458"/>
          <cell r="U458">
            <v>12</v>
          </cell>
          <cell r="V458"/>
          <cell r="W458"/>
          <cell r="X458"/>
          <cell r="Y458">
            <v>12</v>
          </cell>
          <cell r="Z458">
            <v>12</v>
          </cell>
          <cell r="AA458"/>
          <cell r="AB458">
            <v>6</v>
          </cell>
          <cell r="AC458">
            <v>6</v>
          </cell>
          <cell r="AD458">
            <v>12</v>
          </cell>
          <cell r="AE458"/>
          <cell r="AF458"/>
          <cell r="AG458"/>
        </row>
        <row r="459">
          <cell r="B459">
            <v>20338601</v>
          </cell>
          <cell r="C459" t="str">
            <v>Rapet</v>
          </cell>
          <cell r="D459" t="str">
            <v>Corton</v>
          </cell>
          <cell r="E459">
            <v>2023</v>
          </cell>
          <cell r="F459" t="str">
            <v>Frankrike</v>
          </cell>
          <cell r="G459" t="str">
            <v>Burgund</v>
          </cell>
          <cell r="H459" t="str">
            <v>Aloxe-Corton/Ladoix/Pernand-Vergelesses</v>
          </cell>
          <cell r="I459"/>
          <cell r="J459" t="str">
            <v>Grand cru</v>
          </cell>
          <cell r="K459" t="str">
            <v>Pinot Noir</v>
          </cell>
          <cell r="L459" t="str">
            <v>Rødvin</v>
          </cell>
          <cell r="M459">
            <v>0.75</v>
          </cell>
          <cell r="N459">
            <v>1379.4</v>
          </cell>
          <cell r="O459" t="str">
            <v>Winetailor AS</v>
          </cell>
          <cell r="P459" t="str">
            <v>Vectura AS</v>
          </cell>
          <cell r="Q459">
            <v>30</v>
          </cell>
          <cell r="R459">
            <v>6</v>
          </cell>
          <cell r="S459">
            <v>6</v>
          </cell>
          <cell r="T459">
            <v>2</v>
          </cell>
          <cell r="U459">
            <v>6</v>
          </cell>
          <cell r="V459">
            <v>2</v>
          </cell>
          <cell r="W459">
            <v>2</v>
          </cell>
          <cell r="X459"/>
          <cell r="Y459">
            <v>2</v>
          </cell>
          <cell r="Z459">
            <v>2</v>
          </cell>
          <cell r="AA459"/>
          <cell r="AB459"/>
          <cell r="AC459"/>
          <cell r="AD459">
            <v>2</v>
          </cell>
          <cell r="AE459"/>
          <cell r="AF459"/>
          <cell r="AG459"/>
        </row>
        <row r="460">
          <cell r="B460">
            <v>20337901</v>
          </cell>
          <cell r="C460" t="str">
            <v>Rapet</v>
          </cell>
          <cell r="D460" t="str">
            <v>Beaune Bressandes</v>
          </cell>
          <cell r="E460">
            <v>2023</v>
          </cell>
          <cell r="F460" t="str">
            <v>Frankrike</v>
          </cell>
          <cell r="G460" t="str">
            <v>Burgund</v>
          </cell>
          <cell r="H460" t="str">
            <v>Beaune</v>
          </cell>
          <cell r="I460"/>
          <cell r="J460" t="str">
            <v>Premier cru</v>
          </cell>
          <cell r="K460" t="str">
            <v>Pinot Noir</v>
          </cell>
          <cell r="L460" t="str">
            <v>Rødvin</v>
          </cell>
          <cell r="M460">
            <v>0.75</v>
          </cell>
          <cell r="N460">
            <v>790.8</v>
          </cell>
          <cell r="O460" t="str">
            <v>Winetailor AS</v>
          </cell>
          <cell r="P460" t="str">
            <v>Vectura AS</v>
          </cell>
          <cell r="Q460">
            <v>30</v>
          </cell>
          <cell r="R460"/>
          <cell r="S460"/>
          <cell r="T460">
            <v>3</v>
          </cell>
          <cell r="U460"/>
          <cell r="V460">
            <v>3</v>
          </cell>
          <cell r="W460">
            <v>6</v>
          </cell>
          <cell r="X460"/>
          <cell r="Y460">
            <v>3</v>
          </cell>
          <cell r="Z460">
            <v>3</v>
          </cell>
          <cell r="AA460">
            <v>3</v>
          </cell>
          <cell r="AB460">
            <v>3</v>
          </cell>
          <cell r="AC460">
            <v>3</v>
          </cell>
          <cell r="AD460">
            <v>3</v>
          </cell>
          <cell r="AE460"/>
          <cell r="AF460"/>
          <cell r="AG460"/>
        </row>
        <row r="461">
          <cell r="B461">
            <v>20338001</v>
          </cell>
          <cell r="C461" t="str">
            <v>Rapet</v>
          </cell>
          <cell r="D461" t="str">
            <v>Chorey-les-Beaune</v>
          </cell>
          <cell r="E461">
            <v>2023</v>
          </cell>
          <cell r="F461" t="str">
            <v>Frankrike</v>
          </cell>
          <cell r="G461" t="str">
            <v>Burgund</v>
          </cell>
          <cell r="H461" t="str">
            <v>Chorey-les-Beaune</v>
          </cell>
          <cell r="I461"/>
          <cell r="J461"/>
          <cell r="K461" t="str">
            <v>Pinot Noir</v>
          </cell>
          <cell r="L461" t="str">
            <v>Rødvin</v>
          </cell>
          <cell r="M461">
            <v>0.75</v>
          </cell>
          <cell r="N461">
            <v>496.5</v>
          </cell>
          <cell r="O461" t="str">
            <v>Winetailor AS</v>
          </cell>
          <cell r="P461" t="str">
            <v>Vectura AS</v>
          </cell>
          <cell r="Q461">
            <v>240</v>
          </cell>
          <cell r="R461">
            <v>12</v>
          </cell>
          <cell r="S461">
            <v>24</v>
          </cell>
          <cell r="T461">
            <v>12</v>
          </cell>
          <cell r="U461">
            <v>24</v>
          </cell>
          <cell r="V461">
            <v>18</v>
          </cell>
          <cell r="W461">
            <v>12</v>
          </cell>
          <cell r="X461">
            <v>18</v>
          </cell>
          <cell r="Y461">
            <v>48</v>
          </cell>
          <cell r="Z461">
            <v>12</v>
          </cell>
          <cell r="AA461">
            <v>12</v>
          </cell>
          <cell r="AB461">
            <v>12</v>
          </cell>
          <cell r="AC461">
            <v>18</v>
          </cell>
          <cell r="AD461">
            <v>18</v>
          </cell>
          <cell r="AE461" t="str">
            <v>x</v>
          </cell>
          <cell r="AF461"/>
          <cell r="AG461"/>
        </row>
        <row r="462">
          <cell r="B462">
            <v>20338201</v>
          </cell>
          <cell r="C462" t="str">
            <v>Rapet</v>
          </cell>
          <cell r="D462" t="str">
            <v>Pernand-Vergelesses Ile des Vergelesses</v>
          </cell>
          <cell r="E462">
            <v>2023</v>
          </cell>
          <cell r="F462" t="str">
            <v>Frankrike</v>
          </cell>
          <cell r="G462" t="str">
            <v>Burgund</v>
          </cell>
          <cell r="H462" t="str">
            <v>Pernand-Vergelesses</v>
          </cell>
          <cell r="I462"/>
          <cell r="J462" t="str">
            <v>Premier cru</v>
          </cell>
          <cell r="K462" t="str">
            <v>Pinot Noir</v>
          </cell>
          <cell r="L462" t="str">
            <v>Rødvin</v>
          </cell>
          <cell r="M462">
            <v>0.75</v>
          </cell>
          <cell r="N462">
            <v>839.8</v>
          </cell>
          <cell r="O462" t="str">
            <v>Winetailor AS</v>
          </cell>
          <cell r="P462" t="str">
            <v>Vectura AS</v>
          </cell>
          <cell r="Q462">
            <v>60</v>
          </cell>
          <cell r="R462">
            <v>6</v>
          </cell>
          <cell r="S462">
            <v>12</v>
          </cell>
          <cell r="T462">
            <v>6</v>
          </cell>
          <cell r="U462"/>
          <cell r="V462"/>
          <cell r="W462">
            <v>6</v>
          </cell>
          <cell r="X462"/>
          <cell r="Y462">
            <v>6</v>
          </cell>
          <cell r="Z462">
            <v>6</v>
          </cell>
          <cell r="AA462">
            <v>6</v>
          </cell>
          <cell r="AB462">
            <v>6</v>
          </cell>
          <cell r="AC462">
            <v>6</v>
          </cell>
          <cell r="AD462"/>
          <cell r="AE462"/>
          <cell r="AF462"/>
          <cell r="AG462"/>
        </row>
        <row r="463">
          <cell r="B463">
            <v>20338501</v>
          </cell>
          <cell r="C463" t="str">
            <v>Rapet</v>
          </cell>
          <cell r="D463" t="str">
            <v>Savigny-les-Beaune Fournaux</v>
          </cell>
          <cell r="E463">
            <v>2023</v>
          </cell>
          <cell r="F463" t="str">
            <v>Frankrike</v>
          </cell>
          <cell r="G463" t="str">
            <v>Burgund</v>
          </cell>
          <cell r="H463" t="str">
            <v>Savigny-les-Beaune</v>
          </cell>
          <cell r="I463"/>
          <cell r="J463" t="str">
            <v>Premier cru</v>
          </cell>
          <cell r="K463" t="str">
            <v>Pinot Noir</v>
          </cell>
          <cell r="L463" t="str">
            <v>Rødvin</v>
          </cell>
          <cell r="M463">
            <v>0.75</v>
          </cell>
          <cell r="N463">
            <v>594.6</v>
          </cell>
          <cell r="O463" t="str">
            <v>Winetailor AS</v>
          </cell>
          <cell r="P463" t="str">
            <v>Vectura AS</v>
          </cell>
          <cell r="Q463">
            <v>180</v>
          </cell>
          <cell r="R463">
            <v>24</v>
          </cell>
          <cell r="S463">
            <v>18</v>
          </cell>
          <cell r="T463">
            <v>12</v>
          </cell>
          <cell r="U463">
            <v>18</v>
          </cell>
          <cell r="V463">
            <v>18</v>
          </cell>
          <cell r="W463">
            <v>12</v>
          </cell>
          <cell r="X463">
            <v>18</v>
          </cell>
          <cell r="Y463">
            <v>18</v>
          </cell>
          <cell r="Z463">
            <v>6</v>
          </cell>
          <cell r="AA463">
            <v>6</v>
          </cell>
          <cell r="AB463">
            <v>6</v>
          </cell>
          <cell r="AC463">
            <v>12</v>
          </cell>
          <cell r="AD463">
            <v>12</v>
          </cell>
          <cell r="AE463"/>
          <cell r="AF463"/>
          <cell r="AG463"/>
        </row>
        <row r="464">
          <cell r="B464">
            <v>20328901</v>
          </cell>
          <cell r="C464" t="str">
            <v>Remoissenet</v>
          </cell>
          <cell r="D464" t="str">
            <v>Gevrey-Chambertin Poissenot</v>
          </cell>
          <cell r="E464">
            <v>2023</v>
          </cell>
          <cell r="F464" t="str">
            <v>Frankrike</v>
          </cell>
          <cell r="G464" t="str">
            <v>Burgund</v>
          </cell>
          <cell r="H464" t="str">
            <v>Gevrey-Chambertin</v>
          </cell>
          <cell r="I464"/>
          <cell r="J464"/>
          <cell r="K464" t="str">
            <v>Pinot Noir</v>
          </cell>
          <cell r="L464" t="str">
            <v>Rødvin</v>
          </cell>
          <cell r="M464">
            <v>0.75</v>
          </cell>
          <cell r="N464">
            <v>1452.7</v>
          </cell>
          <cell r="O464" t="str">
            <v>Crianza Norway AS</v>
          </cell>
          <cell r="P464" t="str">
            <v>NBS Logistics AS</v>
          </cell>
          <cell r="Q464">
            <v>120</v>
          </cell>
          <cell r="R464">
            <v>24</v>
          </cell>
          <cell r="S464">
            <v>12</v>
          </cell>
          <cell r="T464">
            <v>6</v>
          </cell>
          <cell r="U464">
            <v>12</v>
          </cell>
          <cell r="V464">
            <v>6</v>
          </cell>
          <cell r="W464">
            <v>6</v>
          </cell>
          <cell r="X464"/>
          <cell r="Y464">
            <v>24</v>
          </cell>
          <cell r="Z464">
            <v>6</v>
          </cell>
          <cell r="AA464">
            <v>6</v>
          </cell>
          <cell r="AB464">
            <v>6</v>
          </cell>
          <cell r="AC464">
            <v>6</v>
          </cell>
          <cell r="AD464">
            <v>6</v>
          </cell>
          <cell r="AE464"/>
          <cell r="AF464"/>
          <cell r="AG464"/>
        </row>
        <row r="465">
          <cell r="B465">
            <v>20328801</v>
          </cell>
          <cell r="C465" t="str">
            <v>Remoissenet</v>
          </cell>
          <cell r="D465" t="str">
            <v>Pernand-Vergelesses Les Vergelesses</v>
          </cell>
          <cell r="E465">
            <v>2023</v>
          </cell>
          <cell r="F465" t="str">
            <v>Frankrike</v>
          </cell>
          <cell r="G465" t="str">
            <v>Burgund</v>
          </cell>
          <cell r="H465" t="str">
            <v>Pernand-Vergelesses</v>
          </cell>
          <cell r="I465"/>
          <cell r="J465" t="str">
            <v>Premier cru</v>
          </cell>
          <cell r="K465" t="str">
            <v>Pinot Noir</v>
          </cell>
          <cell r="L465" t="str">
            <v>Rødvin</v>
          </cell>
          <cell r="M465">
            <v>0.75</v>
          </cell>
          <cell r="N465">
            <v>695.5</v>
          </cell>
          <cell r="O465" t="str">
            <v>Crianza Norway AS</v>
          </cell>
          <cell r="P465" t="str">
            <v>NBS Logistics AS</v>
          </cell>
          <cell r="Q465">
            <v>120</v>
          </cell>
          <cell r="R465">
            <v>24</v>
          </cell>
          <cell r="S465">
            <v>12</v>
          </cell>
          <cell r="T465">
            <v>6</v>
          </cell>
          <cell r="U465">
            <v>12</v>
          </cell>
          <cell r="V465">
            <v>6</v>
          </cell>
          <cell r="W465">
            <v>6</v>
          </cell>
          <cell r="X465"/>
          <cell r="Y465">
            <v>30</v>
          </cell>
          <cell r="Z465">
            <v>6</v>
          </cell>
          <cell r="AA465"/>
          <cell r="AB465">
            <v>6</v>
          </cell>
          <cell r="AC465">
            <v>6</v>
          </cell>
          <cell r="AD465">
            <v>6</v>
          </cell>
          <cell r="AE465"/>
          <cell r="AF465"/>
          <cell r="AG465"/>
        </row>
        <row r="466">
          <cell r="B466">
            <v>20328701</v>
          </cell>
          <cell r="C466" t="str">
            <v>Remoissenet</v>
          </cell>
          <cell r="D466" t="str">
            <v>Santenay Grand Clos Rousseau</v>
          </cell>
          <cell r="E466">
            <v>2023</v>
          </cell>
          <cell r="F466" t="str">
            <v>Frankrike</v>
          </cell>
          <cell r="G466" t="str">
            <v>Burgund</v>
          </cell>
          <cell r="H466" t="str">
            <v>Santenay</v>
          </cell>
          <cell r="I466"/>
          <cell r="J466" t="str">
            <v>Premier cru</v>
          </cell>
          <cell r="K466" t="str">
            <v>Pinot Noir</v>
          </cell>
          <cell r="L466" t="str">
            <v>Rødvin</v>
          </cell>
          <cell r="M466">
            <v>0.75</v>
          </cell>
          <cell r="N466">
            <v>705.4</v>
          </cell>
          <cell r="O466" t="str">
            <v>Crianza Norway AS</v>
          </cell>
          <cell r="P466" t="str">
            <v>NBS Logistics AS</v>
          </cell>
          <cell r="Q466">
            <v>180</v>
          </cell>
          <cell r="R466">
            <v>42</v>
          </cell>
          <cell r="S466">
            <v>18</v>
          </cell>
          <cell r="T466">
            <v>12</v>
          </cell>
          <cell r="U466">
            <v>6</v>
          </cell>
          <cell r="V466">
            <v>6</v>
          </cell>
          <cell r="W466">
            <v>12</v>
          </cell>
          <cell r="X466"/>
          <cell r="Y466">
            <v>54</v>
          </cell>
          <cell r="Z466">
            <v>6</v>
          </cell>
          <cell r="AA466">
            <v>6</v>
          </cell>
          <cell r="AB466">
            <v>6</v>
          </cell>
          <cell r="AC466">
            <v>6</v>
          </cell>
          <cell r="AD466">
            <v>6</v>
          </cell>
          <cell r="AE466" t="str">
            <v>x</v>
          </cell>
          <cell r="AF466" t="str">
            <v>x</v>
          </cell>
          <cell r="AG466"/>
        </row>
        <row r="467">
          <cell r="B467">
            <v>20059701</v>
          </cell>
          <cell r="C467" t="str">
            <v>Roty, Joseph</v>
          </cell>
          <cell r="D467" t="str">
            <v>Marsannay Ouzelois</v>
          </cell>
          <cell r="E467">
            <v>2022</v>
          </cell>
          <cell r="F467"/>
          <cell r="G467"/>
          <cell r="H467" t="str">
            <v>Marsannay</v>
          </cell>
          <cell r="I467"/>
          <cell r="J467"/>
          <cell r="K467" t="str">
            <v>Pinot Noir</v>
          </cell>
          <cell r="L467" t="str">
            <v>Rødvin</v>
          </cell>
          <cell r="M467">
            <v>0.75</v>
          </cell>
          <cell r="N467">
            <v>703.9</v>
          </cell>
          <cell r="O467" t="str">
            <v>Moestue Grape Selections AS</v>
          </cell>
          <cell r="P467" t="str">
            <v>Vinhuset AS - Oslo</v>
          </cell>
          <cell r="Q467">
            <v>30</v>
          </cell>
          <cell r="R467">
            <v>6</v>
          </cell>
          <cell r="S467">
            <v>2</v>
          </cell>
          <cell r="T467">
            <v>2</v>
          </cell>
          <cell r="U467">
            <v>2</v>
          </cell>
          <cell r="V467">
            <v>2</v>
          </cell>
          <cell r="W467">
            <v>2</v>
          </cell>
          <cell r="X467"/>
          <cell r="Y467">
            <v>4</v>
          </cell>
          <cell r="Z467">
            <v>2</v>
          </cell>
          <cell r="AA467">
            <v>2</v>
          </cell>
          <cell r="AB467">
            <v>2</v>
          </cell>
          <cell r="AC467">
            <v>2</v>
          </cell>
          <cell r="AD467">
            <v>2</v>
          </cell>
          <cell r="AE467" t="str">
            <v>x</v>
          </cell>
          <cell r="AF467"/>
          <cell r="AG467"/>
        </row>
        <row r="468">
          <cell r="B468">
            <v>20328601</v>
          </cell>
          <cell r="C468" t="str">
            <v>Roulot</v>
          </cell>
          <cell r="D468" t="str">
            <v>Meursault Luchets</v>
          </cell>
          <cell r="E468">
            <v>2023</v>
          </cell>
          <cell r="F468" t="str">
            <v>Frankrike</v>
          </cell>
          <cell r="G468" t="str">
            <v>Burgund</v>
          </cell>
          <cell r="H468" t="str">
            <v>Meursault</v>
          </cell>
          <cell r="I468"/>
          <cell r="J468"/>
          <cell r="K468" t="str">
            <v>Chardonnay</v>
          </cell>
          <cell r="L468" t="str">
            <v>Hvitvin</v>
          </cell>
          <cell r="M468">
            <v>0.75</v>
          </cell>
          <cell r="N468">
            <v>1537.6</v>
          </cell>
          <cell r="O468" t="str">
            <v>Moestue Grape Selections AS</v>
          </cell>
          <cell r="P468" t="str">
            <v>Vinhuset AS - Oslo</v>
          </cell>
          <cell r="Q468">
            <v>18</v>
          </cell>
          <cell r="R468">
            <v>6</v>
          </cell>
          <cell r="S468">
            <v>2</v>
          </cell>
          <cell r="T468"/>
          <cell r="U468">
            <v>2</v>
          </cell>
          <cell r="V468">
            <v>2</v>
          </cell>
          <cell r="W468">
            <v>2</v>
          </cell>
          <cell r="X468"/>
          <cell r="Y468">
            <v>2</v>
          </cell>
          <cell r="Z468"/>
          <cell r="AA468"/>
          <cell r="AB468"/>
          <cell r="AC468"/>
          <cell r="AD468">
            <v>2</v>
          </cell>
          <cell r="AE468"/>
          <cell r="AF468"/>
          <cell r="AG468" t="str">
            <v>1 flaske pr kunde</v>
          </cell>
        </row>
        <row r="469">
          <cell r="B469">
            <v>20304301</v>
          </cell>
          <cell r="C469" t="str">
            <v>Roumier, G.</v>
          </cell>
          <cell r="D469" t="str">
            <v>Chambolle-Musigny Cras</v>
          </cell>
          <cell r="E469">
            <v>2023</v>
          </cell>
          <cell r="F469" t="str">
            <v>Frankrike</v>
          </cell>
          <cell r="G469" t="str">
            <v>Burgund</v>
          </cell>
          <cell r="H469" t="str">
            <v>Chambolle-Musigny</v>
          </cell>
          <cell r="I469"/>
          <cell r="J469" t="str">
            <v>Premier cru</v>
          </cell>
          <cell r="K469" t="str">
            <v>Pinot Noir</v>
          </cell>
          <cell r="L469" t="str">
            <v>Rødvin</v>
          </cell>
          <cell r="M469">
            <v>0.75</v>
          </cell>
          <cell r="N469">
            <v>1986</v>
          </cell>
          <cell r="O469" t="str">
            <v>Moestue Grape Selections AS</v>
          </cell>
          <cell r="P469" t="str">
            <v>Vinhuset AS - Oslo</v>
          </cell>
          <cell r="Q469">
            <v>18</v>
          </cell>
          <cell r="R469">
            <v>6</v>
          </cell>
          <cell r="S469">
            <v>2</v>
          </cell>
          <cell r="T469">
            <v>2</v>
          </cell>
          <cell r="U469">
            <v>2</v>
          </cell>
          <cell r="V469"/>
          <cell r="W469"/>
          <cell r="X469"/>
          <cell r="Y469">
            <v>2</v>
          </cell>
          <cell r="Z469">
            <v>2</v>
          </cell>
          <cell r="AA469"/>
          <cell r="AB469"/>
          <cell r="AC469"/>
          <cell r="AD469">
            <v>2</v>
          </cell>
          <cell r="AE469"/>
          <cell r="AF469"/>
          <cell r="AG469" t="str">
            <v>1 flaske pr kunde</v>
          </cell>
        </row>
        <row r="470">
          <cell r="B470">
            <v>20304201</v>
          </cell>
          <cell r="C470" t="str">
            <v>Roumier, G.</v>
          </cell>
          <cell r="D470" t="str">
            <v>Bonnes Mares</v>
          </cell>
          <cell r="E470">
            <v>2023</v>
          </cell>
          <cell r="F470" t="str">
            <v>Frankrike</v>
          </cell>
          <cell r="G470" t="str">
            <v>Burgund</v>
          </cell>
          <cell r="H470" t="str">
            <v>Chambolle-Musigny/Morey Saint-Denis</v>
          </cell>
          <cell r="I470"/>
          <cell r="J470" t="str">
            <v>Grand cru</v>
          </cell>
          <cell r="K470" t="str">
            <v>Pinot Noir</v>
          </cell>
          <cell r="L470" t="str">
            <v>Rødvin</v>
          </cell>
          <cell r="M470">
            <v>0.75</v>
          </cell>
          <cell r="N470">
            <v>7674</v>
          </cell>
          <cell r="O470" t="str">
            <v>Moestue Grape Selections AS</v>
          </cell>
          <cell r="P470" t="str">
            <v>Vinhuset AS - Oslo</v>
          </cell>
          <cell r="Q470">
            <v>18</v>
          </cell>
          <cell r="R470">
            <v>6</v>
          </cell>
          <cell r="S470">
            <v>3</v>
          </cell>
          <cell r="T470"/>
          <cell r="U470">
            <v>3</v>
          </cell>
          <cell r="V470">
            <v>2</v>
          </cell>
          <cell r="W470">
            <v>1</v>
          </cell>
          <cell r="X470"/>
          <cell r="Y470">
            <v>3</v>
          </cell>
          <cell r="Z470"/>
          <cell r="AA470"/>
          <cell r="AB470"/>
          <cell r="AC470"/>
          <cell r="AD470"/>
          <cell r="AE470"/>
          <cell r="AF470"/>
          <cell r="AG470" t="str">
            <v>1 flaske pr kunde</v>
          </cell>
        </row>
        <row r="471">
          <cell r="B471">
            <v>20304101</v>
          </cell>
          <cell r="C471" t="str">
            <v>Roumier, G.</v>
          </cell>
          <cell r="D471" t="str">
            <v>Morey Saint-Denis Clos de la Bussiere</v>
          </cell>
          <cell r="E471">
            <v>2023</v>
          </cell>
          <cell r="F471" t="str">
            <v>Frankrike</v>
          </cell>
          <cell r="G471" t="str">
            <v>Burgund</v>
          </cell>
          <cell r="H471" t="str">
            <v>Morey Saint-Denis</v>
          </cell>
          <cell r="I471"/>
          <cell r="J471" t="str">
            <v>Premier cru</v>
          </cell>
          <cell r="K471" t="str">
            <v>Pinot Noir</v>
          </cell>
          <cell r="L471" t="str">
            <v>Rødvin</v>
          </cell>
          <cell r="M471">
            <v>0.75</v>
          </cell>
          <cell r="N471">
            <v>1457.9</v>
          </cell>
          <cell r="O471" t="str">
            <v>Moestue Grape Selections AS</v>
          </cell>
          <cell r="P471" t="str">
            <v>Vinhuset AS - Oslo</v>
          </cell>
          <cell r="Q471">
            <v>36</v>
          </cell>
          <cell r="R471">
            <v>12</v>
          </cell>
          <cell r="S471">
            <v>4</v>
          </cell>
          <cell r="T471"/>
          <cell r="U471">
            <v>4</v>
          </cell>
          <cell r="V471">
            <v>3</v>
          </cell>
          <cell r="W471">
            <v>3</v>
          </cell>
          <cell r="X471"/>
          <cell r="Y471">
            <v>4</v>
          </cell>
          <cell r="Z471"/>
          <cell r="AA471">
            <v>2</v>
          </cell>
          <cell r="AB471">
            <v>2</v>
          </cell>
          <cell r="AC471">
            <v>2</v>
          </cell>
          <cell r="AD471"/>
          <cell r="AE471" t="str">
            <v>x</v>
          </cell>
          <cell r="AF471"/>
          <cell r="AG471" t="str">
            <v>1 flaske pr kunde</v>
          </cell>
        </row>
        <row r="472">
          <cell r="B472">
            <v>20340301</v>
          </cell>
          <cell r="C472" t="str">
            <v>Rousseau</v>
          </cell>
          <cell r="D472" t="str">
            <v>Ruchottes-Chambertin Clos des Ruchottes</v>
          </cell>
          <cell r="E472">
            <v>2023</v>
          </cell>
          <cell r="F472" t="str">
            <v>Frankrike</v>
          </cell>
          <cell r="G472" t="str">
            <v>Burgund</v>
          </cell>
          <cell r="H472" t="str">
            <v>Gevrey-Chambertin</v>
          </cell>
          <cell r="I472"/>
          <cell r="J472" t="str">
            <v>Grand cru</v>
          </cell>
          <cell r="K472" t="str">
            <v>Pinot Noir</v>
          </cell>
          <cell r="L472" t="str">
            <v>Rødvin</v>
          </cell>
          <cell r="M472">
            <v>0.75</v>
          </cell>
          <cell r="N472">
            <v>9174.9</v>
          </cell>
          <cell r="O472" t="str">
            <v>Winetailor AS</v>
          </cell>
          <cell r="P472" t="str">
            <v>Vectura AS</v>
          </cell>
          <cell r="Q472">
            <v>24</v>
          </cell>
          <cell r="R472">
            <v>6</v>
          </cell>
          <cell r="S472">
            <v>3</v>
          </cell>
          <cell r="T472">
            <v>1</v>
          </cell>
          <cell r="U472">
            <v>3</v>
          </cell>
          <cell r="V472">
            <v>1</v>
          </cell>
          <cell r="W472">
            <v>2</v>
          </cell>
          <cell r="X472"/>
          <cell r="Y472">
            <v>3</v>
          </cell>
          <cell r="Z472">
            <v>1</v>
          </cell>
          <cell r="AA472">
            <v>1</v>
          </cell>
          <cell r="AB472">
            <v>1</v>
          </cell>
          <cell r="AC472">
            <v>1</v>
          </cell>
          <cell r="AD472">
            <v>1</v>
          </cell>
          <cell r="AE472"/>
          <cell r="AF472"/>
          <cell r="AG472" t="str">
            <v>1 flaske pr kunde</v>
          </cell>
        </row>
        <row r="473">
          <cell r="B473">
            <v>20340801</v>
          </cell>
          <cell r="C473" t="str">
            <v>Rousseau</v>
          </cell>
          <cell r="D473" t="str">
            <v>Gevrey-Chambertin</v>
          </cell>
          <cell r="E473">
            <v>2023</v>
          </cell>
          <cell r="F473" t="str">
            <v>Frankrike</v>
          </cell>
          <cell r="G473" t="str">
            <v>Burgund</v>
          </cell>
          <cell r="H473" t="str">
            <v>Gevrey-Chambertin</v>
          </cell>
          <cell r="I473"/>
          <cell r="J473"/>
          <cell r="K473" t="str">
            <v>Pinot Noir</v>
          </cell>
          <cell r="L473" t="str">
            <v>Rødvin</v>
          </cell>
          <cell r="M473">
            <v>0.75</v>
          </cell>
          <cell r="N473">
            <v>2000.8</v>
          </cell>
          <cell r="O473" t="str">
            <v>Winetailor AS</v>
          </cell>
          <cell r="P473" t="str">
            <v>Vectura AS</v>
          </cell>
          <cell r="Q473">
            <v>24</v>
          </cell>
          <cell r="R473">
            <v>6</v>
          </cell>
          <cell r="S473">
            <v>2</v>
          </cell>
          <cell r="T473">
            <v>1</v>
          </cell>
          <cell r="U473">
            <v>3</v>
          </cell>
          <cell r="V473">
            <v>1</v>
          </cell>
          <cell r="W473">
            <v>2</v>
          </cell>
          <cell r="X473"/>
          <cell r="Y473">
            <v>4</v>
          </cell>
          <cell r="Z473">
            <v>1</v>
          </cell>
          <cell r="AA473">
            <v>1</v>
          </cell>
          <cell r="AB473">
            <v>1</v>
          </cell>
          <cell r="AC473">
            <v>1</v>
          </cell>
          <cell r="AD473">
            <v>1</v>
          </cell>
          <cell r="AE473"/>
          <cell r="AF473"/>
          <cell r="AG473" t="str">
            <v>1 flaske pr kunde</v>
          </cell>
        </row>
        <row r="474">
          <cell r="B474">
            <v>20340601</v>
          </cell>
          <cell r="C474" t="str">
            <v>Rousseau</v>
          </cell>
          <cell r="D474" t="str">
            <v>Chambertin</v>
          </cell>
          <cell r="E474">
            <v>2023</v>
          </cell>
          <cell r="F474" t="str">
            <v>Frankrike</v>
          </cell>
          <cell r="G474" t="str">
            <v>Burgund</v>
          </cell>
          <cell r="H474" t="str">
            <v>Gevrey-Chambertin</v>
          </cell>
          <cell r="I474"/>
          <cell r="J474" t="str">
            <v>Grand cru</v>
          </cell>
          <cell r="K474" t="str">
            <v>Pinot Noir</v>
          </cell>
          <cell r="L474" t="str">
            <v>Rødvin</v>
          </cell>
          <cell r="M474">
            <v>0.75</v>
          </cell>
          <cell r="N474">
            <v>30174.9</v>
          </cell>
          <cell r="O474" t="str">
            <v>Winetailor AS</v>
          </cell>
          <cell r="P474" t="str">
            <v>Vectura AS</v>
          </cell>
          <cell r="Q474">
            <v>42</v>
          </cell>
          <cell r="R474">
            <v>12</v>
          </cell>
          <cell r="S474">
            <v>6</v>
          </cell>
          <cell r="T474">
            <v>1</v>
          </cell>
          <cell r="U474">
            <v>6</v>
          </cell>
          <cell r="V474">
            <v>1</v>
          </cell>
          <cell r="W474">
            <v>1</v>
          </cell>
          <cell r="X474"/>
          <cell r="Y474">
            <v>10</v>
          </cell>
          <cell r="Z474">
            <v>1</v>
          </cell>
          <cell r="AA474">
            <v>1</v>
          </cell>
          <cell r="AB474">
            <v>1</v>
          </cell>
          <cell r="AC474">
            <v>1</v>
          </cell>
          <cell r="AD474">
            <v>1</v>
          </cell>
          <cell r="AE474" t="str">
            <v>x</v>
          </cell>
          <cell r="AF474"/>
          <cell r="AG474" t="str">
            <v>Maks 2 flasker pr kunde</v>
          </cell>
        </row>
        <row r="475">
          <cell r="B475">
            <v>20340401</v>
          </cell>
          <cell r="C475" t="str">
            <v>Rousseau</v>
          </cell>
          <cell r="D475" t="str">
            <v>Gevrey-Chambertin Lavaux Saint-Jacques</v>
          </cell>
          <cell r="E475">
            <v>2023</v>
          </cell>
          <cell r="F475" t="str">
            <v>Frankrike</v>
          </cell>
          <cell r="G475" t="str">
            <v>Burgund</v>
          </cell>
          <cell r="H475" t="str">
            <v>Gevrey-Chambertin</v>
          </cell>
          <cell r="I475"/>
          <cell r="J475" t="str">
            <v>Premier cru</v>
          </cell>
          <cell r="K475" t="str">
            <v>Pinot Noir</v>
          </cell>
          <cell r="L475" t="str">
            <v>Rødvin</v>
          </cell>
          <cell r="M475">
            <v>0.75</v>
          </cell>
          <cell r="N475">
            <v>2797.9</v>
          </cell>
          <cell r="O475" t="str">
            <v>Winetailor AS</v>
          </cell>
          <cell r="P475" t="str">
            <v>Vectura AS</v>
          </cell>
          <cell r="Q475">
            <v>24</v>
          </cell>
          <cell r="R475">
            <v>6</v>
          </cell>
          <cell r="S475">
            <v>3</v>
          </cell>
          <cell r="T475">
            <v>1</v>
          </cell>
          <cell r="U475">
            <v>3</v>
          </cell>
          <cell r="V475">
            <v>1</v>
          </cell>
          <cell r="W475">
            <v>2</v>
          </cell>
          <cell r="X475"/>
          <cell r="Y475">
            <v>3</v>
          </cell>
          <cell r="Z475">
            <v>1</v>
          </cell>
          <cell r="AA475">
            <v>1</v>
          </cell>
          <cell r="AB475">
            <v>1</v>
          </cell>
          <cell r="AC475">
            <v>1</v>
          </cell>
          <cell r="AD475">
            <v>1</v>
          </cell>
          <cell r="AE475"/>
          <cell r="AF475"/>
          <cell r="AG475" t="str">
            <v>1 flaske pr kunde</v>
          </cell>
        </row>
        <row r="476">
          <cell r="B476">
            <v>20340701</v>
          </cell>
          <cell r="C476" t="str">
            <v>Rousseau</v>
          </cell>
          <cell r="D476" t="str">
            <v>Gevrey-Chambertin Clos Saint-Jacques</v>
          </cell>
          <cell r="E476">
            <v>2023</v>
          </cell>
          <cell r="F476" t="str">
            <v>Frankrike</v>
          </cell>
          <cell r="G476" t="str">
            <v>Burgund</v>
          </cell>
          <cell r="H476" t="str">
            <v>Gevrey-Chambertin</v>
          </cell>
          <cell r="I476"/>
          <cell r="J476" t="str">
            <v>Premier cru</v>
          </cell>
          <cell r="K476" t="str">
            <v>Pinot Noir</v>
          </cell>
          <cell r="L476" t="str">
            <v>Rødvin</v>
          </cell>
          <cell r="M476">
            <v>0.75</v>
          </cell>
          <cell r="N476">
            <v>12174.9</v>
          </cell>
          <cell r="O476" t="str">
            <v>Winetailor AS</v>
          </cell>
          <cell r="P476" t="str">
            <v>Vectura AS</v>
          </cell>
          <cell r="Q476">
            <v>36</v>
          </cell>
          <cell r="R476">
            <v>6</v>
          </cell>
          <cell r="S476">
            <v>3</v>
          </cell>
          <cell r="T476">
            <v>2</v>
          </cell>
          <cell r="U476">
            <v>3</v>
          </cell>
          <cell r="V476">
            <v>2</v>
          </cell>
          <cell r="W476">
            <v>3</v>
          </cell>
          <cell r="X476"/>
          <cell r="Y476">
            <v>6</v>
          </cell>
          <cell r="Z476">
            <v>2</v>
          </cell>
          <cell r="AA476">
            <v>2</v>
          </cell>
          <cell r="AB476">
            <v>2</v>
          </cell>
          <cell r="AC476">
            <v>2</v>
          </cell>
          <cell r="AD476">
            <v>3</v>
          </cell>
          <cell r="AE476"/>
          <cell r="AF476"/>
          <cell r="AG476" t="str">
            <v>1 flaske pr kunde</v>
          </cell>
        </row>
        <row r="477">
          <cell r="B477">
            <v>20340501</v>
          </cell>
          <cell r="C477" t="str">
            <v>Rousseau</v>
          </cell>
          <cell r="D477" t="str">
            <v>Clos de la Roche</v>
          </cell>
          <cell r="E477">
            <v>2023</v>
          </cell>
          <cell r="F477" t="str">
            <v>Frankrike</v>
          </cell>
          <cell r="G477" t="str">
            <v>Burgund</v>
          </cell>
          <cell r="H477" t="str">
            <v>Morey Saint-Denis</v>
          </cell>
          <cell r="I477"/>
          <cell r="J477" t="str">
            <v>Grand cru</v>
          </cell>
          <cell r="K477" t="str">
            <v>Pinot Noir</v>
          </cell>
          <cell r="L477" t="str">
            <v>Rødvin</v>
          </cell>
          <cell r="M477">
            <v>0.75</v>
          </cell>
          <cell r="N477">
            <v>6674.9</v>
          </cell>
          <cell r="O477" t="str">
            <v>Winetailor AS</v>
          </cell>
          <cell r="P477" t="str">
            <v>Vectura AS</v>
          </cell>
          <cell r="Q477">
            <v>24</v>
          </cell>
          <cell r="R477">
            <v>6</v>
          </cell>
          <cell r="S477">
            <v>4</v>
          </cell>
          <cell r="T477">
            <v>1</v>
          </cell>
          <cell r="U477">
            <v>3</v>
          </cell>
          <cell r="V477">
            <v>1</v>
          </cell>
          <cell r="W477">
            <v>1</v>
          </cell>
          <cell r="X477"/>
          <cell r="Y477">
            <v>3</v>
          </cell>
          <cell r="Z477">
            <v>1</v>
          </cell>
          <cell r="AA477">
            <v>1</v>
          </cell>
          <cell r="AB477">
            <v>1</v>
          </cell>
          <cell r="AC477">
            <v>1</v>
          </cell>
          <cell r="AD477">
            <v>1</v>
          </cell>
          <cell r="AE477"/>
          <cell r="AF477"/>
          <cell r="AG477" t="str">
            <v>1 flaske pr kunde</v>
          </cell>
        </row>
        <row r="478">
          <cell r="B478">
            <v>20326401</v>
          </cell>
          <cell r="C478" t="str">
            <v>Sauzet</v>
          </cell>
          <cell r="D478" t="str">
            <v>Puligny-Montrachet Referts</v>
          </cell>
          <cell r="E478">
            <v>2023</v>
          </cell>
          <cell r="F478" t="str">
            <v>Frankrike</v>
          </cell>
          <cell r="G478" t="str">
            <v>Burgund</v>
          </cell>
          <cell r="H478" t="str">
            <v xml:space="preserve">Puligny-Montrachet </v>
          </cell>
          <cell r="I478"/>
          <cell r="J478" t="str">
            <v>Premier cru</v>
          </cell>
          <cell r="K478" t="str">
            <v>Chardonnay</v>
          </cell>
          <cell r="L478" t="str">
            <v>Hvitvin</v>
          </cell>
          <cell r="M478">
            <v>0.75</v>
          </cell>
          <cell r="N478">
            <v>1801.6</v>
          </cell>
          <cell r="O478" t="str">
            <v>Moestue Grape Selections AS</v>
          </cell>
          <cell r="P478" t="str">
            <v>Vinhuset AS - Oslo</v>
          </cell>
          <cell r="Q478">
            <v>42</v>
          </cell>
          <cell r="R478">
            <v>8</v>
          </cell>
          <cell r="S478">
            <v>6</v>
          </cell>
          <cell r="T478">
            <v>2</v>
          </cell>
          <cell r="U478">
            <v>6</v>
          </cell>
          <cell r="V478">
            <v>2</v>
          </cell>
          <cell r="W478">
            <v>2</v>
          </cell>
          <cell r="X478"/>
          <cell r="Y478">
            <v>6</v>
          </cell>
          <cell r="Z478">
            <v>2</v>
          </cell>
          <cell r="AA478">
            <v>2</v>
          </cell>
          <cell r="AB478">
            <v>2</v>
          </cell>
          <cell r="AC478">
            <v>2</v>
          </cell>
          <cell r="AD478">
            <v>2</v>
          </cell>
          <cell r="AE478" t="str">
            <v>x</v>
          </cell>
          <cell r="AF478"/>
          <cell r="AG478" t="str">
            <v>1 flaske pr kunde</v>
          </cell>
        </row>
        <row r="479">
          <cell r="B479">
            <v>20326501</v>
          </cell>
          <cell r="C479" t="str">
            <v>Sauzet</v>
          </cell>
          <cell r="D479" t="str">
            <v>Batard-Montrachet</v>
          </cell>
          <cell r="E479">
            <v>2023</v>
          </cell>
          <cell r="F479" t="str">
            <v>Frankrike</v>
          </cell>
          <cell r="G479" t="str">
            <v>Burgund</v>
          </cell>
          <cell r="H479" t="str">
            <v>Puligny-Montrachet/Chassagne-Montrachet</v>
          </cell>
          <cell r="I479"/>
          <cell r="J479" t="str">
            <v>Grand cru</v>
          </cell>
          <cell r="K479" t="str">
            <v>Chardonnay</v>
          </cell>
          <cell r="L479" t="str">
            <v>Hvitvin</v>
          </cell>
          <cell r="M479">
            <v>0.75</v>
          </cell>
          <cell r="N479">
            <v>7544.5</v>
          </cell>
          <cell r="O479" t="str">
            <v>Moestue Grape Selections AS</v>
          </cell>
          <cell r="P479" t="str">
            <v>Vinhuset AS - Oslo</v>
          </cell>
          <cell r="Q479">
            <v>6</v>
          </cell>
          <cell r="R479">
            <v>3</v>
          </cell>
          <cell r="S479">
            <v>1</v>
          </cell>
          <cell r="T479"/>
          <cell r="U479">
            <v>1</v>
          </cell>
          <cell r="V479"/>
          <cell r="W479"/>
          <cell r="X479"/>
          <cell r="Y479">
            <v>1</v>
          </cell>
          <cell r="Z479"/>
          <cell r="AA479"/>
          <cell r="AB479"/>
          <cell r="AC479"/>
          <cell r="AD479"/>
          <cell r="AE479"/>
          <cell r="AF479"/>
          <cell r="AG479" t="str">
            <v>1 flaske pr kunde</v>
          </cell>
        </row>
        <row r="480">
          <cell r="B480">
            <v>20229701</v>
          </cell>
          <cell r="C480" t="str">
            <v>Serafin</v>
          </cell>
          <cell r="D480" t="str">
            <v>Gevrey-Chambertin Vieilles Vignes</v>
          </cell>
          <cell r="E480">
            <v>2023</v>
          </cell>
          <cell r="F480" t="str">
            <v>Frankrike</v>
          </cell>
          <cell r="G480" t="str">
            <v>Burgund</v>
          </cell>
          <cell r="H480" t="str">
            <v>Gevrey-Chambertin</v>
          </cell>
          <cell r="I480"/>
          <cell r="J480"/>
          <cell r="K480" t="str">
            <v>Pinot Noir</v>
          </cell>
          <cell r="L480" t="str">
            <v>Rødvin</v>
          </cell>
          <cell r="M480">
            <v>0.75</v>
          </cell>
          <cell r="N480">
            <v>1292.5</v>
          </cell>
          <cell r="O480" t="str">
            <v>Vininor AS</v>
          </cell>
          <cell r="P480" t="str">
            <v>Vectura AS</v>
          </cell>
          <cell r="Q480">
            <v>84</v>
          </cell>
          <cell r="R480">
            <v>6</v>
          </cell>
          <cell r="S480"/>
          <cell r="T480">
            <v>12</v>
          </cell>
          <cell r="U480">
            <v>12</v>
          </cell>
          <cell r="V480"/>
          <cell r="W480"/>
          <cell r="X480"/>
          <cell r="Y480">
            <v>24</v>
          </cell>
          <cell r="Z480">
            <v>18</v>
          </cell>
          <cell r="AA480"/>
          <cell r="AB480">
            <v>6</v>
          </cell>
          <cell r="AC480"/>
          <cell r="AD480">
            <v>6</v>
          </cell>
          <cell r="AE480"/>
          <cell r="AF480"/>
          <cell r="AG480"/>
        </row>
        <row r="481">
          <cell r="B481">
            <v>20229501</v>
          </cell>
          <cell r="C481" t="str">
            <v>Serafin</v>
          </cell>
          <cell r="D481" t="str">
            <v>Gevrey-Chambertin Fonteny</v>
          </cell>
          <cell r="E481">
            <v>2023</v>
          </cell>
          <cell r="F481" t="str">
            <v>Frankrike</v>
          </cell>
          <cell r="G481" t="str">
            <v>Burgund</v>
          </cell>
          <cell r="H481" t="str">
            <v>Gevrey-Chambertin</v>
          </cell>
          <cell r="I481"/>
          <cell r="J481" t="str">
            <v>Premier cru</v>
          </cell>
          <cell r="K481" t="str">
            <v>Pinot Noir</v>
          </cell>
          <cell r="L481" t="str">
            <v>Rødvin</v>
          </cell>
          <cell r="M481">
            <v>0.75</v>
          </cell>
          <cell r="N481">
            <v>1999.8</v>
          </cell>
          <cell r="O481" t="str">
            <v>Vininor AS</v>
          </cell>
          <cell r="P481" t="str">
            <v>Vectura AS</v>
          </cell>
          <cell r="Q481">
            <v>36</v>
          </cell>
          <cell r="R481">
            <v>6</v>
          </cell>
          <cell r="S481">
            <v>6</v>
          </cell>
          <cell r="T481"/>
          <cell r="U481">
            <v>6</v>
          </cell>
          <cell r="V481"/>
          <cell r="W481">
            <v>6</v>
          </cell>
          <cell r="X481">
            <v>6</v>
          </cell>
          <cell r="Y481">
            <v>6</v>
          </cell>
          <cell r="Z481"/>
          <cell r="AA481"/>
          <cell r="AB481"/>
          <cell r="AC481"/>
          <cell r="AD481"/>
          <cell r="AE481"/>
          <cell r="AF481"/>
          <cell r="AG481"/>
        </row>
        <row r="482">
          <cell r="B482">
            <v>20229901</v>
          </cell>
          <cell r="C482" t="str">
            <v>Serafin</v>
          </cell>
          <cell r="D482" t="str">
            <v>Chambolle-Musigny Baudes</v>
          </cell>
          <cell r="E482">
            <v>2023</v>
          </cell>
          <cell r="F482" t="str">
            <v>Frankrike</v>
          </cell>
          <cell r="G482" t="str">
            <v>Burgund</v>
          </cell>
          <cell r="H482" t="str">
            <v>Gevrey-Chambertin</v>
          </cell>
          <cell r="I482"/>
          <cell r="J482" t="str">
            <v>Premier cru</v>
          </cell>
          <cell r="K482" t="str">
            <v>Pinot Noir</v>
          </cell>
          <cell r="L482" t="str">
            <v>Rødvin</v>
          </cell>
          <cell r="M482">
            <v>0.75</v>
          </cell>
          <cell r="N482">
            <v>2140.3000000000002</v>
          </cell>
          <cell r="O482" t="str">
            <v>Vininor AS</v>
          </cell>
          <cell r="P482" t="str">
            <v>Vectura AS</v>
          </cell>
          <cell r="Q482">
            <v>48</v>
          </cell>
          <cell r="R482">
            <v>12</v>
          </cell>
          <cell r="S482">
            <v>6</v>
          </cell>
          <cell r="T482">
            <v>3</v>
          </cell>
          <cell r="U482">
            <v>6</v>
          </cell>
          <cell r="V482">
            <v>3</v>
          </cell>
          <cell r="W482">
            <v>3</v>
          </cell>
          <cell r="X482"/>
          <cell r="Y482">
            <v>12</v>
          </cell>
          <cell r="Z482">
            <v>3</v>
          </cell>
          <cell r="AA482"/>
          <cell r="AB482"/>
          <cell r="AC482"/>
          <cell r="AD482"/>
          <cell r="AE482" t="str">
            <v>x</v>
          </cell>
          <cell r="AF482"/>
          <cell r="AG482"/>
        </row>
        <row r="483">
          <cell r="B483">
            <v>20229801</v>
          </cell>
          <cell r="C483" t="str">
            <v>Serafin</v>
          </cell>
          <cell r="D483" t="str">
            <v xml:space="preserve">Morey Saint-Denis Millandes </v>
          </cell>
          <cell r="E483">
            <v>2023</v>
          </cell>
          <cell r="F483" t="str">
            <v>Frankrike</v>
          </cell>
          <cell r="G483" t="str">
            <v>Burgund</v>
          </cell>
          <cell r="H483" t="str">
            <v>Gevrey-Chambertin</v>
          </cell>
          <cell r="I483"/>
          <cell r="J483" t="str">
            <v>Premier cru</v>
          </cell>
          <cell r="K483" t="str">
            <v>Pinot Noir</v>
          </cell>
          <cell r="L483" t="str">
            <v>Rødvin</v>
          </cell>
          <cell r="M483">
            <v>0.75</v>
          </cell>
          <cell r="N483">
            <v>1542.5</v>
          </cell>
          <cell r="O483" t="str">
            <v>Vininor AS</v>
          </cell>
          <cell r="P483" t="str">
            <v>Vectura AS</v>
          </cell>
          <cell r="Q483">
            <v>36</v>
          </cell>
          <cell r="R483">
            <v>6</v>
          </cell>
          <cell r="S483">
            <v>3</v>
          </cell>
          <cell r="T483">
            <v>3</v>
          </cell>
          <cell r="U483">
            <v>3</v>
          </cell>
          <cell r="V483">
            <v>3</v>
          </cell>
          <cell r="W483"/>
          <cell r="X483"/>
          <cell r="Y483">
            <v>3</v>
          </cell>
          <cell r="Z483">
            <v>3</v>
          </cell>
          <cell r="AA483">
            <v>3</v>
          </cell>
          <cell r="AB483">
            <v>3</v>
          </cell>
          <cell r="AC483">
            <v>3</v>
          </cell>
          <cell r="AD483">
            <v>3</v>
          </cell>
          <cell r="AE483"/>
          <cell r="AF483" t="str">
            <v>x</v>
          </cell>
          <cell r="AG483"/>
        </row>
        <row r="484">
          <cell r="B484">
            <v>20229601</v>
          </cell>
          <cell r="C484" t="str">
            <v>Serafin</v>
          </cell>
          <cell r="D484" t="str">
            <v>Gevrey-Chambertin  Cazetieres</v>
          </cell>
          <cell r="E484">
            <v>2023</v>
          </cell>
          <cell r="F484" t="str">
            <v>Frankrike</v>
          </cell>
          <cell r="G484" t="str">
            <v>Burgund</v>
          </cell>
          <cell r="H484" t="str">
            <v>Gevrey-Chambertin</v>
          </cell>
          <cell r="I484"/>
          <cell r="J484" t="str">
            <v>Premier cru</v>
          </cell>
          <cell r="K484" t="str">
            <v>Pinot Noir</v>
          </cell>
          <cell r="L484" t="str">
            <v>Rødvin</v>
          </cell>
          <cell r="M484">
            <v>0.75</v>
          </cell>
          <cell r="N484">
            <v>2498</v>
          </cell>
          <cell r="O484" t="str">
            <v>Vininor AS</v>
          </cell>
          <cell r="P484" t="str">
            <v>Vectura AS</v>
          </cell>
          <cell r="Q484">
            <v>36</v>
          </cell>
          <cell r="R484">
            <v>9</v>
          </cell>
          <cell r="S484">
            <v>6</v>
          </cell>
          <cell r="T484"/>
          <cell r="U484">
            <v>6</v>
          </cell>
          <cell r="V484"/>
          <cell r="W484">
            <v>3</v>
          </cell>
          <cell r="X484"/>
          <cell r="Y484">
            <v>9</v>
          </cell>
          <cell r="Z484"/>
          <cell r="AA484"/>
          <cell r="AB484"/>
          <cell r="AC484"/>
          <cell r="AD484">
            <v>3</v>
          </cell>
          <cell r="AE484"/>
          <cell r="AF484"/>
          <cell r="AG484"/>
        </row>
        <row r="485">
          <cell r="B485">
            <v>20229401</v>
          </cell>
          <cell r="C485" t="str">
            <v>Serafin</v>
          </cell>
          <cell r="D485" t="str">
            <v>Charmes-Chambertin</v>
          </cell>
          <cell r="E485">
            <v>2023</v>
          </cell>
          <cell r="F485" t="str">
            <v>Frankrike</v>
          </cell>
          <cell r="G485" t="str">
            <v>Burgund</v>
          </cell>
          <cell r="H485" t="str">
            <v>Gevrey-Chambertin</v>
          </cell>
          <cell r="I485"/>
          <cell r="J485" t="str">
            <v>Grand cru</v>
          </cell>
          <cell r="K485" t="str">
            <v>Pinot Noir</v>
          </cell>
          <cell r="L485" t="str">
            <v>Rødvin</v>
          </cell>
          <cell r="M485">
            <v>0.75</v>
          </cell>
          <cell r="N485">
            <v>3554.5</v>
          </cell>
          <cell r="O485" t="str">
            <v>Vininor AS</v>
          </cell>
          <cell r="P485" t="str">
            <v>Vectura AS</v>
          </cell>
          <cell r="Q485">
            <v>12</v>
          </cell>
          <cell r="R485">
            <v>3</v>
          </cell>
          <cell r="S485">
            <v>3</v>
          </cell>
          <cell r="T485"/>
          <cell r="U485">
            <v>3</v>
          </cell>
          <cell r="V485"/>
          <cell r="W485"/>
          <cell r="X485"/>
          <cell r="Y485">
            <v>3</v>
          </cell>
          <cell r="Z485"/>
          <cell r="AA485"/>
          <cell r="AB485"/>
          <cell r="AC485"/>
          <cell r="AD485"/>
          <cell r="AE485"/>
          <cell r="AF485"/>
          <cell r="AG485"/>
        </row>
        <row r="486">
          <cell r="B486">
            <v>20297801</v>
          </cell>
          <cell r="C486" t="str">
            <v>Taupenot-Merme</v>
          </cell>
          <cell r="D486" t="str">
            <v>Corton-Rognet</v>
          </cell>
          <cell r="E486">
            <v>2023</v>
          </cell>
          <cell r="F486" t="str">
            <v>Frankrike</v>
          </cell>
          <cell r="G486" t="str">
            <v>Burgund</v>
          </cell>
          <cell r="H486" t="str">
            <v>Aloxe-Corton/Ladoix/Pernand-Vergelesses</v>
          </cell>
          <cell r="I486"/>
          <cell r="J486" t="str">
            <v>Grand cru</v>
          </cell>
          <cell r="K486" t="str">
            <v>Pinot Noir</v>
          </cell>
          <cell r="L486" t="str">
            <v>Rødvin</v>
          </cell>
          <cell r="M486">
            <v>0.75</v>
          </cell>
          <cell r="N486">
            <v>2966.4</v>
          </cell>
          <cell r="O486" t="str">
            <v>Moestue Grape Selections AS</v>
          </cell>
          <cell r="P486" t="str">
            <v>Skanlog AS</v>
          </cell>
          <cell r="Q486">
            <v>24</v>
          </cell>
          <cell r="R486">
            <v>6</v>
          </cell>
          <cell r="S486">
            <v>6</v>
          </cell>
          <cell r="T486">
            <v>1</v>
          </cell>
          <cell r="U486">
            <v>3</v>
          </cell>
          <cell r="V486">
            <v>1</v>
          </cell>
          <cell r="W486">
            <v>1</v>
          </cell>
          <cell r="X486"/>
          <cell r="Y486">
            <v>3</v>
          </cell>
          <cell r="Z486">
            <v>1</v>
          </cell>
          <cell r="AA486"/>
          <cell r="AB486">
            <v>1</v>
          </cell>
          <cell r="AC486"/>
          <cell r="AD486">
            <v>1</v>
          </cell>
          <cell r="AE486"/>
          <cell r="AF486"/>
          <cell r="AG486"/>
        </row>
        <row r="487">
          <cell r="B487">
            <v>20297901</v>
          </cell>
          <cell r="C487" t="str">
            <v>Taupenot-Merme</v>
          </cell>
          <cell r="D487" t="str">
            <v>Chambolle-Musigny Combe d'Orveau</v>
          </cell>
          <cell r="E487">
            <v>2023</v>
          </cell>
          <cell r="F487" t="str">
            <v>Frankrike</v>
          </cell>
          <cell r="G487" t="str">
            <v>Burgund</v>
          </cell>
          <cell r="H487" t="str">
            <v>Chambolle-Musigny</v>
          </cell>
          <cell r="I487"/>
          <cell r="J487" t="str">
            <v>Premier cru</v>
          </cell>
          <cell r="K487" t="str">
            <v>Pinot Noir</v>
          </cell>
          <cell r="L487" t="str">
            <v>Rødvin</v>
          </cell>
          <cell r="M487">
            <v>0.75</v>
          </cell>
          <cell r="N487">
            <v>1900.3</v>
          </cell>
          <cell r="O487" t="str">
            <v>Moestue Grape Selections AS</v>
          </cell>
          <cell r="P487" t="str">
            <v>Skanlog AS</v>
          </cell>
          <cell r="Q487">
            <v>36</v>
          </cell>
          <cell r="R487">
            <v>12</v>
          </cell>
          <cell r="S487">
            <v>6</v>
          </cell>
          <cell r="T487">
            <v>2</v>
          </cell>
          <cell r="U487">
            <v>6</v>
          </cell>
          <cell r="V487">
            <v>2</v>
          </cell>
          <cell r="W487">
            <v>2</v>
          </cell>
          <cell r="X487"/>
          <cell r="Y487">
            <v>6</v>
          </cell>
          <cell r="Z487"/>
          <cell r="AA487"/>
          <cell r="AB487"/>
          <cell r="AC487"/>
          <cell r="AD487"/>
          <cell r="AE487"/>
          <cell r="AF487"/>
          <cell r="AG487"/>
        </row>
        <row r="488">
          <cell r="B488">
            <v>20297401</v>
          </cell>
          <cell r="C488" t="str">
            <v>Taupenot-Merme</v>
          </cell>
          <cell r="D488" t="str">
            <v>Charmes-Chambertin</v>
          </cell>
          <cell r="E488">
            <v>2023</v>
          </cell>
          <cell r="F488" t="str">
            <v>Frankrike</v>
          </cell>
          <cell r="G488" t="str">
            <v>Burgund</v>
          </cell>
          <cell r="H488" t="str">
            <v>Gevrey-Chambertin</v>
          </cell>
          <cell r="I488"/>
          <cell r="J488" t="str">
            <v>Grand cru</v>
          </cell>
          <cell r="K488" t="str">
            <v>Pinot Noir</v>
          </cell>
          <cell r="L488" t="str">
            <v>Rødvin</v>
          </cell>
          <cell r="M488">
            <v>0.75</v>
          </cell>
          <cell r="N488">
            <v>3553.5</v>
          </cell>
          <cell r="O488" t="str">
            <v>Moestue Grape Selections AS</v>
          </cell>
          <cell r="P488" t="str">
            <v>Skanlog AS</v>
          </cell>
          <cell r="Q488">
            <v>24</v>
          </cell>
          <cell r="R488">
            <v>3</v>
          </cell>
          <cell r="S488">
            <v>6</v>
          </cell>
          <cell r="T488">
            <v>3</v>
          </cell>
          <cell r="U488">
            <v>3</v>
          </cell>
          <cell r="V488"/>
          <cell r="W488"/>
          <cell r="X488"/>
          <cell r="Y488">
            <v>6</v>
          </cell>
          <cell r="Z488">
            <v>3</v>
          </cell>
          <cell r="AA488"/>
          <cell r="AB488"/>
          <cell r="AC488"/>
          <cell r="AD488"/>
          <cell r="AE488"/>
          <cell r="AF488"/>
          <cell r="AG488"/>
        </row>
        <row r="489">
          <cell r="B489">
            <v>20297301</v>
          </cell>
          <cell r="C489" t="str">
            <v>Taupenot-Merme</v>
          </cell>
          <cell r="D489" t="str">
            <v>Gevrey-Chambertin Bel Air</v>
          </cell>
          <cell r="E489">
            <v>2023</v>
          </cell>
          <cell r="F489" t="str">
            <v>Frankrike</v>
          </cell>
          <cell r="G489" t="str">
            <v>Burgund</v>
          </cell>
          <cell r="H489" t="str">
            <v>Gevrey-Chambertin</v>
          </cell>
          <cell r="I489"/>
          <cell r="J489" t="str">
            <v>Premier cru</v>
          </cell>
          <cell r="K489" t="str">
            <v>Pinot Noir</v>
          </cell>
          <cell r="L489" t="str">
            <v>Rødvin</v>
          </cell>
          <cell r="M489">
            <v>0.75</v>
          </cell>
          <cell r="N489">
            <v>1900.3</v>
          </cell>
          <cell r="O489" t="str">
            <v>Moestue Grape Selections AS</v>
          </cell>
          <cell r="P489" t="str">
            <v>Skanlog AS</v>
          </cell>
          <cell r="Q489">
            <v>36</v>
          </cell>
          <cell r="R489">
            <v>6</v>
          </cell>
          <cell r="S489">
            <v>6</v>
          </cell>
          <cell r="T489">
            <v>2</v>
          </cell>
          <cell r="U489">
            <v>6</v>
          </cell>
          <cell r="V489">
            <v>2</v>
          </cell>
          <cell r="W489">
            <v>6</v>
          </cell>
          <cell r="X489"/>
          <cell r="Y489">
            <v>6</v>
          </cell>
          <cell r="Z489"/>
          <cell r="AA489">
            <v>1</v>
          </cell>
          <cell r="AB489"/>
          <cell r="AC489">
            <v>1</v>
          </cell>
          <cell r="AD489"/>
          <cell r="AE489" t="str">
            <v>x</v>
          </cell>
          <cell r="AF489"/>
          <cell r="AG489"/>
        </row>
        <row r="490">
          <cell r="B490">
            <v>20297701</v>
          </cell>
          <cell r="C490" t="str">
            <v>Taupenot-Merme</v>
          </cell>
          <cell r="D490" t="str">
            <v>Mazoyeres-Chambertin</v>
          </cell>
          <cell r="E490">
            <v>2023</v>
          </cell>
          <cell r="F490" t="str">
            <v>Frankrike</v>
          </cell>
          <cell r="G490" t="str">
            <v>Burgund</v>
          </cell>
          <cell r="H490" t="str">
            <v>Gevrey-Chambertin</v>
          </cell>
          <cell r="I490"/>
          <cell r="J490" t="str">
            <v>Grand cru</v>
          </cell>
          <cell r="K490" t="str">
            <v>Pinot Noir</v>
          </cell>
          <cell r="L490" t="str">
            <v>Rødvin</v>
          </cell>
          <cell r="M490">
            <v>0.75</v>
          </cell>
          <cell r="N490">
            <v>4041.5</v>
          </cell>
          <cell r="O490" t="str">
            <v>Moestue Grape Selections AS</v>
          </cell>
          <cell r="P490" t="str">
            <v>Skanlog AS</v>
          </cell>
          <cell r="Q490">
            <v>36</v>
          </cell>
          <cell r="R490">
            <v>6</v>
          </cell>
          <cell r="S490">
            <v>6</v>
          </cell>
          <cell r="T490"/>
          <cell r="U490">
            <v>6</v>
          </cell>
          <cell r="V490">
            <v>2</v>
          </cell>
          <cell r="W490">
            <v>6</v>
          </cell>
          <cell r="X490"/>
          <cell r="Y490">
            <v>6</v>
          </cell>
          <cell r="Z490">
            <v>2</v>
          </cell>
          <cell r="AA490"/>
          <cell r="AB490"/>
          <cell r="AC490"/>
          <cell r="AD490">
            <v>2</v>
          </cell>
          <cell r="AE490"/>
          <cell r="AF490"/>
          <cell r="AG490"/>
        </row>
        <row r="491">
          <cell r="B491">
            <v>20298001</v>
          </cell>
          <cell r="C491" t="str">
            <v>Taupenot-Merme</v>
          </cell>
          <cell r="D491" t="str">
            <v>Clos des Lambrays</v>
          </cell>
          <cell r="E491">
            <v>2023</v>
          </cell>
          <cell r="F491" t="str">
            <v>Frankrike</v>
          </cell>
          <cell r="G491" t="str">
            <v>Burgund</v>
          </cell>
          <cell r="H491" t="str">
            <v>Morey Saint-Denis</v>
          </cell>
          <cell r="I491"/>
          <cell r="J491" t="str">
            <v>Grand cru</v>
          </cell>
          <cell r="K491" t="str">
            <v>Pinot Noir</v>
          </cell>
          <cell r="L491" t="str">
            <v>Rødvin</v>
          </cell>
          <cell r="M491">
            <v>0.75</v>
          </cell>
          <cell r="N491">
            <v>9874</v>
          </cell>
          <cell r="O491" t="str">
            <v>Moestue Grape Selections AS</v>
          </cell>
          <cell r="P491" t="str">
            <v>Skanlog AS</v>
          </cell>
          <cell r="Q491">
            <v>2</v>
          </cell>
          <cell r="R491">
            <v>1</v>
          </cell>
          <cell r="S491"/>
          <cell r="T491"/>
          <cell r="U491"/>
          <cell r="V491"/>
          <cell r="W491"/>
          <cell r="X491"/>
          <cell r="Y491">
            <v>1</v>
          </cell>
          <cell r="Z491"/>
          <cell r="AA491"/>
          <cell r="AB491"/>
          <cell r="AC491"/>
          <cell r="AD491"/>
          <cell r="AE491"/>
          <cell r="AF491"/>
          <cell r="AG491"/>
        </row>
        <row r="492">
          <cell r="B492">
            <v>20297601</v>
          </cell>
          <cell r="C492" t="str">
            <v>Taupenot-Merme</v>
          </cell>
          <cell r="D492" t="str">
            <v>Morey Saint-Denis La Riotte</v>
          </cell>
          <cell r="E492">
            <v>2023</v>
          </cell>
          <cell r="F492" t="str">
            <v>Frankrike</v>
          </cell>
          <cell r="G492" t="str">
            <v>Burgund</v>
          </cell>
          <cell r="H492" t="str">
            <v>Morey Saint-Denis</v>
          </cell>
          <cell r="I492"/>
          <cell r="J492" t="str">
            <v>Premier cru</v>
          </cell>
          <cell r="K492" t="str">
            <v>Pinot Noir</v>
          </cell>
          <cell r="L492" t="str">
            <v>Rødvin</v>
          </cell>
          <cell r="M492">
            <v>0.75</v>
          </cell>
          <cell r="N492">
            <v>1681.1</v>
          </cell>
          <cell r="O492" t="str">
            <v>Moestue Grape Selections AS</v>
          </cell>
          <cell r="P492" t="str">
            <v>Skanlog AS</v>
          </cell>
          <cell r="Q492">
            <v>48</v>
          </cell>
          <cell r="R492">
            <v>12</v>
          </cell>
          <cell r="S492">
            <v>6</v>
          </cell>
          <cell r="T492">
            <v>2</v>
          </cell>
          <cell r="U492">
            <v>6</v>
          </cell>
          <cell r="V492">
            <v>3</v>
          </cell>
          <cell r="W492">
            <v>6</v>
          </cell>
          <cell r="X492"/>
          <cell r="Y492">
            <v>6</v>
          </cell>
          <cell r="Z492"/>
          <cell r="AA492"/>
          <cell r="AB492">
            <v>2</v>
          </cell>
          <cell r="AC492">
            <v>2</v>
          </cell>
          <cell r="AD492">
            <v>3</v>
          </cell>
          <cell r="AE492"/>
          <cell r="AF492" t="str">
            <v>x</v>
          </cell>
          <cell r="AG492"/>
        </row>
        <row r="493">
          <cell r="B493">
            <v>20297501</v>
          </cell>
          <cell r="C493" t="str">
            <v>Taupenot-Merme</v>
          </cell>
          <cell r="D493" t="str">
            <v xml:space="preserve">Nuits-Saint-Georges Pruliers </v>
          </cell>
          <cell r="E493">
            <v>2023</v>
          </cell>
          <cell r="F493" t="str">
            <v>Frankrike</v>
          </cell>
          <cell r="G493" t="str">
            <v>Burgund</v>
          </cell>
          <cell r="H493" t="str">
            <v xml:space="preserve">Nuits-Saint-Georges </v>
          </cell>
          <cell r="I493"/>
          <cell r="J493" t="str">
            <v>Premier cru</v>
          </cell>
          <cell r="K493" t="str">
            <v>Pinot Noir</v>
          </cell>
          <cell r="L493" t="str">
            <v>Rødvin</v>
          </cell>
          <cell r="M493">
            <v>0.75</v>
          </cell>
          <cell r="N493">
            <v>1631.3</v>
          </cell>
          <cell r="O493" t="str">
            <v>Moestue Grape Selections AS</v>
          </cell>
          <cell r="P493" t="str">
            <v>Skanlog AS</v>
          </cell>
          <cell r="Q493">
            <v>48</v>
          </cell>
          <cell r="R493">
            <v>12</v>
          </cell>
          <cell r="S493">
            <v>6</v>
          </cell>
          <cell r="T493">
            <v>3</v>
          </cell>
          <cell r="U493">
            <v>6</v>
          </cell>
          <cell r="V493">
            <v>2</v>
          </cell>
          <cell r="W493">
            <v>6</v>
          </cell>
          <cell r="X493"/>
          <cell r="Y493">
            <v>6</v>
          </cell>
          <cell r="Z493">
            <v>3</v>
          </cell>
          <cell r="AA493">
            <v>2</v>
          </cell>
          <cell r="AB493"/>
          <cell r="AC493"/>
          <cell r="AD493">
            <v>2</v>
          </cell>
          <cell r="AE493"/>
          <cell r="AF493"/>
          <cell r="AG493"/>
        </row>
        <row r="494">
          <cell r="B494">
            <v>20216201</v>
          </cell>
          <cell r="C494" t="str">
            <v>Tollot-Beaut</v>
          </cell>
          <cell r="D494" t="str">
            <v>Bourgogne Cote d'Or</v>
          </cell>
          <cell r="E494">
            <v>2023</v>
          </cell>
          <cell r="F494" t="str">
            <v>Frankrike</v>
          </cell>
          <cell r="G494" t="str">
            <v>Burgund</v>
          </cell>
          <cell r="H494" t="str">
            <v>Bourgogne</v>
          </cell>
          <cell r="I494"/>
          <cell r="J494"/>
          <cell r="K494" t="str">
            <v/>
          </cell>
          <cell r="L494" t="str">
            <v>Hvitvin</v>
          </cell>
          <cell r="M494">
            <v>0.75</v>
          </cell>
          <cell r="N494">
            <v>456</v>
          </cell>
          <cell r="O494" t="str">
            <v>Bona Fide Wines AS</v>
          </cell>
          <cell r="P494" t="str">
            <v>Skanlog AS</v>
          </cell>
          <cell r="Q494">
            <v>120</v>
          </cell>
          <cell r="R494">
            <v>30</v>
          </cell>
          <cell r="S494">
            <v>12</v>
          </cell>
          <cell r="T494"/>
          <cell r="U494">
            <v>12</v>
          </cell>
          <cell r="V494">
            <v>12</v>
          </cell>
          <cell r="W494">
            <v>18</v>
          </cell>
          <cell r="X494">
            <v>6</v>
          </cell>
          <cell r="Y494">
            <v>12</v>
          </cell>
          <cell r="Z494"/>
          <cell r="AA494"/>
          <cell r="AB494"/>
          <cell r="AC494">
            <v>18</v>
          </cell>
          <cell r="AD494"/>
          <cell r="AE494"/>
          <cell r="AF494"/>
          <cell r="AG494"/>
        </row>
        <row r="495">
          <cell r="B495">
            <v>20216401</v>
          </cell>
          <cell r="C495" t="str">
            <v>Tollot-Beaut</v>
          </cell>
          <cell r="D495" t="str">
            <v>Aloxe-Corton Vercots</v>
          </cell>
          <cell r="E495">
            <v>2023</v>
          </cell>
          <cell r="F495" t="str">
            <v>Frankrike</v>
          </cell>
          <cell r="G495" t="str">
            <v>Burgund</v>
          </cell>
          <cell r="H495" t="str">
            <v>Aloxe-Corton</v>
          </cell>
          <cell r="I495"/>
          <cell r="J495" t="str">
            <v>Premier cru</v>
          </cell>
          <cell r="K495" t="str">
            <v/>
          </cell>
          <cell r="L495" t="str">
            <v>Rødvin</v>
          </cell>
          <cell r="M495">
            <v>0.75</v>
          </cell>
          <cell r="N495">
            <v>922.9</v>
          </cell>
          <cell r="O495" t="str">
            <v>Bona Fide Wines AS</v>
          </cell>
          <cell r="P495" t="str">
            <v>Skanlog AS</v>
          </cell>
          <cell r="Q495">
            <v>60</v>
          </cell>
          <cell r="R495">
            <v>6</v>
          </cell>
          <cell r="S495"/>
          <cell r="T495"/>
          <cell r="U495">
            <v>12</v>
          </cell>
          <cell r="V495"/>
          <cell r="W495"/>
          <cell r="X495"/>
          <cell r="Y495">
            <v>18</v>
          </cell>
          <cell r="Z495">
            <v>6</v>
          </cell>
          <cell r="AA495">
            <v>6</v>
          </cell>
          <cell r="AB495">
            <v>6</v>
          </cell>
          <cell r="AC495">
            <v>6</v>
          </cell>
          <cell r="AD495"/>
          <cell r="AE495"/>
          <cell r="AF495"/>
          <cell r="AG495"/>
        </row>
        <row r="496">
          <cell r="B496">
            <v>20216501</v>
          </cell>
          <cell r="C496" t="str">
            <v>Tollot-Beaut</v>
          </cell>
          <cell r="D496" t="str">
            <v>Aloxe-Corton</v>
          </cell>
          <cell r="E496">
            <v>2023</v>
          </cell>
          <cell r="F496" t="str">
            <v>Frankrike</v>
          </cell>
          <cell r="G496" t="str">
            <v>Burgund</v>
          </cell>
          <cell r="H496" t="str">
            <v>Aloxe-Corton</v>
          </cell>
          <cell r="I496"/>
          <cell r="J496"/>
          <cell r="K496" t="str">
            <v/>
          </cell>
          <cell r="L496" t="str">
            <v>Rødvin</v>
          </cell>
          <cell r="M496">
            <v>0.75</v>
          </cell>
          <cell r="N496">
            <v>743.9</v>
          </cell>
          <cell r="O496" t="str">
            <v>Bona Fide Wines AS</v>
          </cell>
          <cell r="P496" t="str">
            <v>Skanlog AS</v>
          </cell>
          <cell r="Q496">
            <v>120</v>
          </cell>
          <cell r="R496">
            <v>24</v>
          </cell>
          <cell r="S496">
            <v>12</v>
          </cell>
          <cell r="T496">
            <v>6</v>
          </cell>
          <cell r="U496">
            <v>24</v>
          </cell>
          <cell r="V496">
            <v>6</v>
          </cell>
          <cell r="W496">
            <v>6</v>
          </cell>
          <cell r="X496"/>
          <cell r="Y496">
            <v>12</v>
          </cell>
          <cell r="Z496">
            <v>6</v>
          </cell>
          <cell r="AA496">
            <v>6</v>
          </cell>
          <cell r="AB496">
            <v>6</v>
          </cell>
          <cell r="AC496">
            <v>6</v>
          </cell>
          <cell r="AD496">
            <v>6</v>
          </cell>
          <cell r="AE496"/>
          <cell r="AF496"/>
          <cell r="AG496"/>
        </row>
        <row r="497">
          <cell r="B497">
            <v>20216801</v>
          </cell>
          <cell r="C497" t="str">
            <v>Tollot-Beaut</v>
          </cell>
          <cell r="D497" t="str">
            <v>Corton</v>
          </cell>
          <cell r="E497">
            <v>2023</v>
          </cell>
          <cell r="F497" t="str">
            <v>Frankrike</v>
          </cell>
          <cell r="G497" t="str">
            <v>Burgund</v>
          </cell>
          <cell r="H497" t="str">
            <v>Aloxe-Corton/Ladoix/Pernand-Vergelesses</v>
          </cell>
          <cell r="I497"/>
          <cell r="J497" t="str">
            <v>Grand cru</v>
          </cell>
          <cell r="K497" t="str">
            <v/>
          </cell>
          <cell r="L497" t="str">
            <v>Rødvin</v>
          </cell>
          <cell r="M497">
            <v>0.75</v>
          </cell>
          <cell r="N497">
            <v>1374.1</v>
          </cell>
          <cell r="O497" t="str">
            <v>Bona Fide Wines AS</v>
          </cell>
          <cell r="P497" t="str">
            <v>Skanlog AS</v>
          </cell>
          <cell r="Q497">
            <v>60</v>
          </cell>
          <cell r="R497">
            <v>12</v>
          </cell>
          <cell r="S497"/>
          <cell r="T497">
            <v>3</v>
          </cell>
          <cell r="U497">
            <v>12</v>
          </cell>
          <cell r="V497">
            <v>3</v>
          </cell>
          <cell r="W497">
            <v>6</v>
          </cell>
          <cell r="X497"/>
          <cell r="Y497">
            <v>6</v>
          </cell>
          <cell r="Z497">
            <v>6</v>
          </cell>
          <cell r="AA497">
            <v>3</v>
          </cell>
          <cell r="AB497">
            <v>3</v>
          </cell>
          <cell r="AC497">
            <v>3</v>
          </cell>
          <cell r="AD497">
            <v>3</v>
          </cell>
          <cell r="AE497"/>
          <cell r="AF497"/>
          <cell r="AG497"/>
        </row>
        <row r="498">
          <cell r="B498">
            <v>20216601</v>
          </cell>
          <cell r="C498" t="str">
            <v>Tollot-Beaut</v>
          </cell>
          <cell r="D498" t="str">
            <v>Beaune Clos du Roi</v>
          </cell>
          <cell r="E498">
            <v>2023</v>
          </cell>
          <cell r="F498" t="str">
            <v>Frankrike</v>
          </cell>
          <cell r="G498" t="str">
            <v>Burgund</v>
          </cell>
          <cell r="H498" t="str">
            <v>Beaune</v>
          </cell>
          <cell r="I498"/>
          <cell r="J498" t="str">
            <v>Premier cru</v>
          </cell>
          <cell r="K498" t="str">
            <v/>
          </cell>
          <cell r="L498" t="str">
            <v>Rødvin</v>
          </cell>
          <cell r="M498">
            <v>0.75</v>
          </cell>
          <cell r="N498">
            <v>930.6</v>
          </cell>
          <cell r="O498" t="str">
            <v>Bona Fide Wines AS</v>
          </cell>
          <cell r="P498" t="str">
            <v>Skanlog AS</v>
          </cell>
          <cell r="Q498">
            <v>60</v>
          </cell>
          <cell r="R498"/>
          <cell r="S498">
            <v>18</v>
          </cell>
          <cell r="T498"/>
          <cell r="U498"/>
          <cell r="V498"/>
          <cell r="W498">
            <v>6</v>
          </cell>
          <cell r="X498">
            <v>6</v>
          </cell>
          <cell r="Y498">
            <v>12</v>
          </cell>
          <cell r="Z498"/>
          <cell r="AA498"/>
          <cell r="AB498">
            <v>12</v>
          </cell>
          <cell r="AC498">
            <v>6</v>
          </cell>
          <cell r="AD498"/>
          <cell r="AE498"/>
          <cell r="AF498"/>
          <cell r="AG498"/>
        </row>
        <row r="499">
          <cell r="B499">
            <v>20216701</v>
          </cell>
          <cell r="C499" t="str">
            <v>Tollot-Beaut</v>
          </cell>
          <cell r="D499" t="str">
            <v>Bourgogne Cote d'Or</v>
          </cell>
          <cell r="E499">
            <v>2023</v>
          </cell>
          <cell r="F499" t="str">
            <v>Frankrike</v>
          </cell>
          <cell r="G499" t="str">
            <v>Burgund</v>
          </cell>
          <cell r="H499" t="str">
            <v>Bourgogne</v>
          </cell>
          <cell r="I499"/>
          <cell r="J499"/>
          <cell r="K499" t="str">
            <v/>
          </cell>
          <cell r="L499" t="str">
            <v>Rødvin</v>
          </cell>
          <cell r="M499">
            <v>0.75</v>
          </cell>
          <cell r="N499">
            <v>455</v>
          </cell>
          <cell r="O499" t="str">
            <v>Bona Fide Wines AS</v>
          </cell>
          <cell r="P499" t="str">
            <v>Skanlog AS</v>
          </cell>
          <cell r="Q499">
            <v>264</v>
          </cell>
          <cell r="R499">
            <v>24</v>
          </cell>
          <cell r="S499">
            <v>24</v>
          </cell>
          <cell r="T499">
            <v>18</v>
          </cell>
          <cell r="U499">
            <v>24</v>
          </cell>
          <cell r="V499">
            <v>12</v>
          </cell>
          <cell r="W499">
            <v>18</v>
          </cell>
          <cell r="X499">
            <v>18</v>
          </cell>
          <cell r="Y499">
            <v>48</v>
          </cell>
          <cell r="Z499">
            <v>18</v>
          </cell>
          <cell r="AA499">
            <v>12</v>
          </cell>
          <cell r="AB499">
            <v>18</v>
          </cell>
          <cell r="AC499">
            <v>12</v>
          </cell>
          <cell r="AD499">
            <v>18</v>
          </cell>
          <cell r="AE499"/>
          <cell r="AF499"/>
          <cell r="AG499"/>
        </row>
        <row r="500">
          <cell r="B500">
            <v>20216301</v>
          </cell>
          <cell r="C500" t="str">
            <v>Tollot-Beaut</v>
          </cell>
          <cell r="D500" t="str">
            <v>Chorey-les-Beaune</v>
          </cell>
          <cell r="E500">
            <v>2023</v>
          </cell>
          <cell r="F500" t="str">
            <v>Frankrike</v>
          </cell>
          <cell r="G500" t="str">
            <v>Burgund</v>
          </cell>
          <cell r="H500" t="str">
            <v>Chorey-les-Beaune</v>
          </cell>
          <cell r="I500"/>
          <cell r="J500"/>
          <cell r="K500" t="str">
            <v/>
          </cell>
          <cell r="L500" t="str">
            <v>Rødvin</v>
          </cell>
          <cell r="M500">
            <v>0.75</v>
          </cell>
          <cell r="N500">
            <v>524.6</v>
          </cell>
          <cell r="O500" t="str">
            <v>Bona Fide Wines AS</v>
          </cell>
          <cell r="P500" t="str">
            <v>Skanlog AS</v>
          </cell>
          <cell r="Q500">
            <v>480</v>
          </cell>
          <cell r="R500">
            <v>48</v>
          </cell>
          <cell r="S500">
            <v>54</v>
          </cell>
          <cell r="T500">
            <v>36</v>
          </cell>
          <cell r="U500">
            <v>54</v>
          </cell>
          <cell r="V500">
            <v>30</v>
          </cell>
          <cell r="W500">
            <v>36</v>
          </cell>
          <cell r="X500">
            <v>18</v>
          </cell>
          <cell r="Y500">
            <v>72</v>
          </cell>
          <cell r="Z500">
            <v>24</v>
          </cell>
          <cell r="AA500">
            <v>24</v>
          </cell>
          <cell r="AB500">
            <v>24</v>
          </cell>
          <cell r="AC500">
            <v>24</v>
          </cell>
          <cell r="AD500">
            <v>36</v>
          </cell>
          <cell r="AE500" t="str">
            <v>x</v>
          </cell>
          <cell r="AF500"/>
          <cell r="AG500"/>
        </row>
        <row r="501">
          <cell r="B501">
            <v>20216101</v>
          </cell>
          <cell r="C501" t="str">
            <v>Tollot-Beaut</v>
          </cell>
          <cell r="D501" t="str">
            <v>Savigny-les-Beaune Chevrey</v>
          </cell>
          <cell r="E501">
            <v>2023</v>
          </cell>
          <cell r="F501" t="str">
            <v>Frankrike</v>
          </cell>
          <cell r="G501" t="str">
            <v>Burgund</v>
          </cell>
          <cell r="H501" t="str">
            <v>Savigny-les-Beaune</v>
          </cell>
          <cell r="I501"/>
          <cell r="J501" t="str">
            <v>Premier cru</v>
          </cell>
          <cell r="K501" t="str">
            <v/>
          </cell>
          <cell r="L501" t="str">
            <v>Rødvin</v>
          </cell>
          <cell r="M501">
            <v>0.75</v>
          </cell>
          <cell r="N501">
            <v>723.3</v>
          </cell>
          <cell r="O501" t="str">
            <v>Bona Fide Wines AS</v>
          </cell>
          <cell r="P501" t="str">
            <v>Skanlog AS</v>
          </cell>
          <cell r="Q501">
            <v>120</v>
          </cell>
          <cell r="R501">
            <v>24</v>
          </cell>
          <cell r="S501">
            <v>12</v>
          </cell>
          <cell r="T501">
            <v>6</v>
          </cell>
          <cell r="U501">
            <v>12</v>
          </cell>
          <cell r="V501">
            <v>6</v>
          </cell>
          <cell r="W501">
            <v>6</v>
          </cell>
          <cell r="X501"/>
          <cell r="Y501">
            <v>24</v>
          </cell>
          <cell r="Z501">
            <v>6</v>
          </cell>
          <cell r="AA501">
            <v>6</v>
          </cell>
          <cell r="AB501">
            <v>6</v>
          </cell>
          <cell r="AC501">
            <v>6</v>
          </cell>
          <cell r="AD501">
            <v>6</v>
          </cell>
          <cell r="AE501"/>
          <cell r="AF501" t="str">
            <v>x</v>
          </cell>
          <cell r="AG501"/>
        </row>
        <row r="502">
          <cell r="B502">
            <v>20326001</v>
          </cell>
          <cell r="C502" t="str">
            <v>Trapet</v>
          </cell>
          <cell r="D502" t="str">
            <v>Chambertin</v>
          </cell>
          <cell r="E502">
            <v>2023</v>
          </cell>
          <cell r="F502" t="str">
            <v>Frankrike</v>
          </cell>
          <cell r="G502" t="str">
            <v>Burgund</v>
          </cell>
          <cell r="H502" t="str">
            <v>Gevrey-Chambertin</v>
          </cell>
          <cell r="I502"/>
          <cell r="J502" t="str">
            <v>Grand cru</v>
          </cell>
          <cell r="K502" t="str">
            <v>Pinot Noir</v>
          </cell>
          <cell r="L502" t="str">
            <v>Rødvin</v>
          </cell>
          <cell r="M502">
            <v>0.75</v>
          </cell>
          <cell r="N502">
            <v>8170</v>
          </cell>
          <cell r="O502" t="str">
            <v>Moestue Grape Selections AS</v>
          </cell>
          <cell r="P502" t="str">
            <v>Vinhuset AS - Oslo</v>
          </cell>
          <cell r="Q502">
            <v>6</v>
          </cell>
          <cell r="R502">
            <v>2</v>
          </cell>
          <cell r="S502">
            <v>1</v>
          </cell>
          <cell r="T502"/>
          <cell r="U502">
            <v>1</v>
          </cell>
          <cell r="V502"/>
          <cell r="W502">
            <v>1</v>
          </cell>
          <cell r="X502"/>
          <cell r="Y502">
            <v>1</v>
          </cell>
          <cell r="Z502"/>
          <cell r="AA502"/>
          <cell r="AB502"/>
          <cell r="AC502"/>
          <cell r="AD502"/>
          <cell r="AE502"/>
          <cell r="AF502"/>
          <cell r="AG502"/>
        </row>
        <row r="503">
          <cell r="B503">
            <v>20325901</v>
          </cell>
          <cell r="C503" t="str">
            <v>Trapet</v>
          </cell>
          <cell r="D503" t="str">
            <v>Gevrey-Chambertin Ostrea</v>
          </cell>
          <cell r="E503">
            <v>2023</v>
          </cell>
          <cell r="F503" t="str">
            <v>Frankrike</v>
          </cell>
          <cell r="G503" t="str">
            <v>Burgund</v>
          </cell>
          <cell r="H503" t="str">
            <v>Gevrey-Chambertin</v>
          </cell>
          <cell r="I503"/>
          <cell r="J503"/>
          <cell r="K503" t="str">
            <v>Pinot Noir</v>
          </cell>
          <cell r="L503" t="str">
            <v>Rødvin</v>
          </cell>
          <cell r="M503">
            <v>0.75</v>
          </cell>
          <cell r="N503">
            <v>1124.0999999999999</v>
          </cell>
          <cell r="O503" t="str">
            <v>Moestue Grape Selections AS</v>
          </cell>
          <cell r="P503" t="str">
            <v>Vinhuset AS - Oslo</v>
          </cell>
          <cell r="Q503">
            <v>144</v>
          </cell>
          <cell r="R503">
            <v>30</v>
          </cell>
          <cell r="S503">
            <v>12</v>
          </cell>
          <cell r="T503">
            <v>12</v>
          </cell>
          <cell r="U503">
            <v>12</v>
          </cell>
          <cell r="V503">
            <v>6</v>
          </cell>
          <cell r="W503">
            <v>12</v>
          </cell>
          <cell r="X503">
            <v>12</v>
          </cell>
          <cell r="Y503">
            <v>24</v>
          </cell>
          <cell r="Z503">
            <v>6</v>
          </cell>
          <cell r="AA503"/>
          <cell r="AB503">
            <v>6</v>
          </cell>
          <cell r="AC503">
            <v>6</v>
          </cell>
          <cell r="AD503">
            <v>6</v>
          </cell>
          <cell r="AE503" t="str">
            <v>x</v>
          </cell>
          <cell r="AF503" t="str">
            <v>x</v>
          </cell>
          <cell r="AG503"/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AA503" totalsRowShown="0" headerRowDxfId="28" dataDxfId="27">
  <autoFilter ref="A1:AA503" xr:uid="{00000000-0009-0000-0100-000001000000}"/>
  <sortState xmlns:xlrd2="http://schemas.microsoft.com/office/spreadsheetml/2017/richdata2" ref="A2:AA503">
    <sortCondition ref="B1:B503"/>
  </sortState>
  <tableColumns count="27">
    <tableColumn id="2" xr3:uid="{00000000-0010-0000-0000-000002000000}" name="Artikkelnr." dataDxfId="26"/>
    <tableColumn id="3" xr3:uid="{00000000-0010-0000-0000-000003000000}" name="Produsent" dataDxfId="25"/>
    <tableColumn id="4" xr3:uid="{00000000-0010-0000-0000-000004000000}" name="Produktnavn" dataDxfId="24"/>
    <tableColumn id="5" xr3:uid="{00000000-0010-0000-0000-000005000000}" name="Årgang" dataDxfId="23"/>
    <tableColumn id="6" xr3:uid="{00000000-0010-0000-0000-000006000000}" name="Land" dataDxfId="22"/>
    <tableColumn id="7" xr3:uid="{00000000-0010-0000-0000-000007000000}" name="Distrikt" dataDxfId="21"/>
    <tableColumn id="12" xr3:uid="{00000000-0010-0000-0000-00000C000000}" name="Kommune" dataDxfId="20"/>
    <tableColumn id="1" xr3:uid="{54A55146-5224-440A-AB80-D63E020D7AE0}" name="Klassifikasjon" dataDxfId="19"/>
    <tableColumn id="8" xr3:uid="{02A240D2-2392-407F-9891-F24AD008778C}" name="Varetype" dataDxfId="18"/>
    <tableColumn id="10" xr3:uid="{00000000-0010-0000-0000-00000A000000}" name="Volum" dataDxfId="17"/>
    <tableColumn id="41" xr3:uid="{DBE26C68-230D-44E8-88B5-FACC26D58416}" name="Salgspris" dataDxfId="16"/>
    <tableColumn id="16" xr3:uid="{70C79C87-E41E-40BD-9EA1-1574E9E8E192}" name="Totalt antall" dataDxfId="15"/>
    <tableColumn id="15" xr3:uid="{629C018C-C630-4B62-92A2-03C7ACC501B3}" name="Fordeling Aker Brygge" dataDxfId="14"/>
    <tableColumn id="19" xr3:uid="{00000000-0010-0000-0000-000013000000}" name="Fordeling Valkendorfsgt" dataDxfId="13"/>
    <tableColumn id="20" xr3:uid="{00000000-0010-0000-0000-000014000000}" name="Fordeling Hamar" dataDxfId="12"/>
    <tableColumn id="21" xr3:uid="{00000000-0010-0000-0000-000015000000}" name="Fordeling Sandnes Sentrum" dataDxfId="11"/>
    <tableColumn id="23" xr3:uid="{00000000-0010-0000-0000-000017000000}" name="Fordeling Sandefjord" dataDxfId="10"/>
    <tableColumn id="24" xr3:uid="{00000000-0010-0000-0000-000018000000}" name="Fordeling Valentinlyst" dataDxfId="9"/>
    <tableColumn id="25" xr3:uid="{00000000-0010-0000-0000-000019000000}" name="Nettbutikk (06.02.26)" dataDxfId="8"/>
    <tableColumn id="26" xr3:uid="{00000000-0010-0000-0000-00001A000000}" name="Fordeling Skøyen" dataDxfId="7"/>
    <tableColumn id="27" xr3:uid="{00000000-0010-0000-0000-00001B000000}" name="Fordeling Tromsø Langnes" dataDxfId="6"/>
    <tableColumn id="28" xr3:uid="{00000000-0010-0000-0000-00001C000000}" name="Fordeling Bodø City Nord" dataDxfId="5"/>
    <tableColumn id="36" xr3:uid="{0598F468-27EB-4314-B09D-2B295D61F9B5}" name="Fordeling Ålesund Moa" dataDxfId="4"/>
    <tableColumn id="35" xr3:uid="{02D2DFE9-EA7B-4184-8BD7-518A35F89E33}" name="Fordeling Kristiansand Lillemarkens" dataDxfId="3"/>
    <tableColumn id="34" xr3:uid="{69D25419-7DAF-4032-9D91-CD0BC7ACE06B}" name="Fordeling Rygge" dataDxfId="2"/>
    <tableColumn id="30" xr3:uid="{00000000-0010-0000-0000-00001E000000}" name="Til kvotering" dataDxfId="1"/>
    <tableColumn id="11" xr3:uid="{95D4560C-B343-48D3-94AD-DE4C24D1E145}" name="Kommenta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03"/>
  <sheetViews>
    <sheetView tabSelected="1" zoomScale="80" zoomScaleNormal="80" zoomScalePageLayoutView="30" workbookViewId="0">
      <pane ySplit="1" topLeftCell="A2" activePane="bottomLeft" state="frozen"/>
      <selection activeCell="B1" sqref="B1"/>
      <selection pane="bottomLeft" activeCell="A2" sqref="A2"/>
    </sheetView>
  </sheetViews>
  <sheetFormatPr baseColWidth="10" defaultColWidth="11.42578125" defaultRowHeight="15" x14ac:dyDescent="0.25"/>
  <cols>
    <col min="1" max="1" width="11.28515625" style="1" customWidth="1"/>
    <col min="2" max="2" width="34.28515625" customWidth="1"/>
    <col min="3" max="3" width="81.7109375" bestFit="1" customWidth="1"/>
    <col min="4" max="4" width="9.140625" style="2" customWidth="1"/>
    <col min="5" max="5" width="9.7109375" customWidth="1"/>
    <col min="6" max="6" width="14" style="12" customWidth="1"/>
    <col min="7" max="7" width="48" customWidth="1"/>
    <col min="8" max="8" width="20.7109375" customWidth="1"/>
    <col min="9" max="9" width="16.7109375" customWidth="1"/>
    <col min="10" max="10" width="12.7109375" style="14" bestFit="1" customWidth="1"/>
    <col min="11" max="13" width="11.7109375" customWidth="1"/>
    <col min="14" max="21" width="12.85546875" style="2" customWidth="1"/>
    <col min="22" max="22" width="14.5703125" style="2" bestFit="1" customWidth="1"/>
    <col min="23" max="23" width="17.140625" style="1" customWidth="1"/>
    <col min="24" max="24" width="13.42578125" customWidth="1"/>
    <col min="25" max="25" width="11.42578125" customWidth="1"/>
    <col min="26" max="26" width="66.5703125" customWidth="1"/>
    <col min="27" max="27" width="28.7109375" bestFit="1" customWidth="1"/>
  </cols>
  <sheetData>
    <row r="1" spans="1:27" s="3" customFormat="1" ht="66.599999999999994" customHeight="1" x14ac:dyDescent="0.25">
      <c r="A1" s="4" t="s">
        <v>1</v>
      </c>
      <c r="B1" s="3" t="s">
        <v>2</v>
      </c>
      <c r="C1" s="3" t="s">
        <v>3</v>
      </c>
      <c r="D1" s="5" t="s">
        <v>4</v>
      </c>
      <c r="E1" s="3" t="s">
        <v>5</v>
      </c>
      <c r="F1" s="3" t="s">
        <v>6</v>
      </c>
      <c r="G1" s="3" t="s">
        <v>7</v>
      </c>
      <c r="H1" s="3" t="s">
        <v>603</v>
      </c>
      <c r="I1" s="3" t="s">
        <v>8</v>
      </c>
      <c r="J1" s="13" t="s">
        <v>9</v>
      </c>
      <c r="K1" s="13" t="s">
        <v>10</v>
      </c>
      <c r="L1" s="5" t="s">
        <v>11</v>
      </c>
      <c r="M1" s="5" t="s">
        <v>27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618</v>
      </c>
      <c r="T1" s="5" t="s">
        <v>17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4" t="s">
        <v>23</v>
      </c>
      <c r="AA1" s="3" t="s">
        <v>0</v>
      </c>
    </row>
    <row r="2" spans="1:27" s="8" customFormat="1" ht="31.5" customHeight="1" x14ac:dyDescent="0.25">
      <c r="A2" s="9">
        <v>20326701</v>
      </c>
      <c r="B2" s="8" t="s">
        <v>689</v>
      </c>
      <c r="C2" s="8" t="s">
        <v>42</v>
      </c>
      <c r="D2" s="6">
        <v>2023</v>
      </c>
      <c r="E2" s="8" t="s">
        <v>26</v>
      </c>
      <c r="F2" s="8" t="s">
        <v>516</v>
      </c>
      <c r="G2" s="11" t="s">
        <v>518</v>
      </c>
      <c r="H2" s="11" t="s">
        <v>604</v>
      </c>
      <c r="I2" s="8" t="s">
        <v>25</v>
      </c>
      <c r="J2" s="7">
        <v>0.75</v>
      </c>
      <c r="K2" s="7">
        <v>1592.4</v>
      </c>
      <c r="L2" s="6">
        <v>84</v>
      </c>
      <c r="M2" s="6">
        <v>12</v>
      </c>
      <c r="N2" s="6">
        <v>6</v>
      </c>
      <c r="O2" s="6">
        <v>6</v>
      </c>
      <c r="P2" s="6">
        <v>6</v>
      </c>
      <c r="Q2" s="6">
        <v>6</v>
      </c>
      <c r="R2" s="6">
        <v>6</v>
      </c>
      <c r="S2" s="6">
        <v>6</v>
      </c>
      <c r="T2" s="6">
        <v>6</v>
      </c>
      <c r="U2" s="6">
        <v>6</v>
      </c>
      <c r="V2" s="6">
        <v>6</v>
      </c>
      <c r="W2" s="6">
        <v>6</v>
      </c>
      <c r="X2" s="6">
        <v>6</v>
      </c>
      <c r="Y2" s="6">
        <v>6</v>
      </c>
      <c r="Z2" s="10"/>
      <c r="AA2" s="6"/>
    </row>
    <row r="3" spans="1:27" s="8" customFormat="1" ht="31.5" customHeight="1" x14ac:dyDescent="0.25">
      <c r="A3" s="9">
        <v>20326801</v>
      </c>
      <c r="B3" s="8" t="s">
        <v>689</v>
      </c>
      <c r="C3" s="8" t="s">
        <v>43</v>
      </c>
      <c r="D3" s="6">
        <v>2023</v>
      </c>
      <c r="E3" s="8" t="s">
        <v>26</v>
      </c>
      <c r="F3" s="8" t="s">
        <v>516</v>
      </c>
      <c r="G3" s="11" t="s">
        <v>518</v>
      </c>
      <c r="H3" s="11" t="s">
        <v>604</v>
      </c>
      <c r="I3" s="8" t="s">
        <v>25</v>
      </c>
      <c r="J3" s="7">
        <v>0.75</v>
      </c>
      <c r="K3" s="7">
        <v>1333.4</v>
      </c>
      <c r="L3" s="6">
        <v>42</v>
      </c>
      <c r="M3" s="6">
        <v>12</v>
      </c>
      <c r="N3" s="6">
        <v>6</v>
      </c>
      <c r="O3" s="6">
        <v>2</v>
      </c>
      <c r="P3" s="6">
        <v>6</v>
      </c>
      <c r="Q3" s="6">
        <v>2</v>
      </c>
      <c r="R3" s="6">
        <v>2</v>
      </c>
      <c r="S3" s="6">
        <v>0</v>
      </c>
      <c r="T3" s="6">
        <v>6</v>
      </c>
      <c r="U3" s="6">
        <v>2</v>
      </c>
      <c r="V3" s="6">
        <v>0</v>
      </c>
      <c r="W3" s="6">
        <v>2</v>
      </c>
      <c r="X3" s="6">
        <v>0</v>
      </c>
      <c r="Y3" s="6">
        <v>2</v>
      </c>
      <c r="Z3" s="10"/>
      <c r="AA3" s="6"/>
    </row>
    <row r="4" spans="1:27" s="8" customFormat="1" ht="31.5" customHeight="1" x14ac:dyDescent="0.25">
      <c r="A4" s="9">
        <v>20299801</v>
      </c>
      <c r="B4" s="8" t="s">
        <v>623</v>
      </c>
      <c r="C4" s="8" t="s">
        <v>44</v>
      </c>
      <c r="D4" s="6">
        <v>2023</v>
      </c>
      <c r="E4" s="8" t="s">
        <v>26</v>
      </c>
      <c r="F4" s="8" t="s">
        <v>516</v>
      </c>
      <c r="G4" s="11" t="s">
        <v>563</v>
      </c>
      <c r="H4" s="11" t="s">
        <v>604</v>
      </c>
      <c r="I4" s="8" t="s">
        <v>25</v>
      </c>
      <c r="J4" s="7">
        <v>0.75</v>
      </c>
      <c r="K4" s="7">
        <v>2424.4</v>
      </c>
      <c r="L4" s="6">
        <v>12</v>
      </c>
      <c r="M4" s="6">
        <v>3</v>
      </c>
      <c r="N4" s="6">
        <v>3</v>
      </c>
      <c r="O4" s="6">
        <v>0</v>
      </c>
      <c r="P4" s="6">
        <v>3</v>
      </c>
      <c r="Q4" s="6">
        <v>0</v>
      </c>
      <c r="R4" s="6">
        <v>3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10"/>
      <c r="AA4" s="6"/>
    </row>
    <row r="5" spans="1:27" s="8" customFormat="1" ht="31.5" customHeight="1" x14ac:dyDescent="0.25">
      <c r="A5" s="9">
        <v>20299901</v>
      </c>
      <c r="B5" s="8" t="s">
        <v>623</v>
      </c>
      <c r="C5" s="8" t="s">
        <v>45</v>
      </c>
      <c r="D5" s="6">
        <v>2023</v>
      </c>
      <c r="E5" s="8" t="s">
        <v>26</v>
      </c>
      <c r="F5" s="8" t="s">
        <v>516</v>
      </c>
      <c r="G5" s="11" t="s">
        <v>583</v>
      </c>
      <c r="H5" s="11" t="s">
        <v>605</v>
      </c>
      <c r="I5" s="8" t="s">
        <v>25</v>
      </c>
      <c r="J5" s="7">
        <v>0.75</v>
      </c>
      <c r="K5" s="7">
        <v>3906.9</v>
      </c>
      <c r="L5" s="6">
        <v>36</v>
      </c>
      <c r="M5" s="6">
        <v>12</v>
      </c>
      <c r="N5" s="6">
        <v>0</v>
      </c>
      <c r="O5" s="6">
        <v>0</v>
      </c>
      <c r="P5" s="6">
        <v>12</v>
      </c>
      <c r="Q5" s="6">
        <v>0</v>
      </c>
      <c r="R5" s="6">
        <v>6</v>
      </c>
      <c r="S5" s="6">
        <v>0</v>
      </c>
      <c r="T5" s="6">
        <v>6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10"/>
      <c r="AA5" s="6"/>
    </row>
    <row r="6" spans="1:27" s="8" customFormat="1" ht="31.5" customHeight="1" x14ac:dyDescent="0.25">
      <c r="A6" s="9">
        <v>20300001</v>
      </c>
      <c r="B6" s="8" t="s">
        <v>623</v>
      </c>
      <c r="C6" s="8" t="s">
        <v>46</v>
      </c>
      <c r="D6" s="6">
        <v>2023</v>
      </c>
      <c r="E6" s="8" t="s">
        <v>26</v>
      </c>
      <c r="F6" s="8" t="s">
        <v>516</v>
      </c>
      <c r="G6" s="11" t="s">
        <v>586</v>
      </c>
      <c r="H6" s="11" t="s">
        <v>605</v>
      </c>
      <c r="I6" s="8" t="s">
        <v>25</v>
      </c>
      <c r="J6" s="7">
        <v>0.75</v>
      </c>
      <c r="K6" s="7">
        <v>4799</v>
      </c>
      <c r="L6" s="6">
        <v>6</v>
      </c>
      <c r="M6" s="6">
        <v>3</v>
      </c>
      <c r="N6" s="6">
        <v>1</v>
      </c>
      <c r="O6" s="6">
        <v>0</v>
      </c>
      <c r="P6" s="6">
        <v>1</v>
      </c>
      <c r="Q6" s="6">
        <v>0</v>
      </c>
      <c r="R6" s="6">
        <v>0</v>
      </c>
      <c r="S6" s="6">
        <v>0</v>
      </c>
      <c r="T6" s="6">
        <v>1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10"/>
      <c r="AA6" s="6"/>
    </row>
    <row r="7" spans="1:27" s="8" customFormat="1" ht="31.5" customHeight="1" x14ac:dyDescent="0.25">
      <c r="A7" s="9">
        <v>20299701</v>
      </c>
      <c r="B7" s="8" t="s">
        <v>623</v>
      </c>
      <c r="C7" s="8" t="s">
        <v>47</v>
      </c>
      <c r="D7" s="6">
        <v>2023</v>
      </c>
      <c r="E7" s="8" t="s">
        <v>26</v>
      </c>
      <c r="F7" s="8" t="s">
        <v>516</v>
      </c>
      <c r="G7" s="11" t="s">
        <v>566</v>
      </c>
      <c r="H7" s="11" t="s">
        <v>604</v>
      </c>
      <c r="I7" s="8" t="s">
        <v>25</v>
      </c>
      <c r="J7" s="7">
        <v>0.75</v>
      </c>
      <c r="K7" s="7">
        <v>1252.7</v>
      </c>
      <c r="L7" s="6">
        <v>56</v>
      </c>
      <c r="M7" s="6">
        <v>2</v>
      </c>
      <c r="N7" s="6">
        <v>6</v>
      </c>
      <c r="O7" s="6">
        <v>6</v>
      </c>
      <c r="P7" s="6">
        <v>6</v>
      </c>
      <c r="Q7" s="6">
        <v>0</v>
      </c>
      <c r="R7" s="6">
        <v>0</v>
      </c>
      <c r="S7" s="6">
        <v>0</v>
      </c>
      <c r="T7" s="6">
        <v>6</v>
      </c>
      <c r="U7" s="6">
        <v>6</v>
      </c>
      <c r="V7" s="6">
        <v>6</v>
      </c>
      <c r="W7" s="6">
        <v>6</v>
      </c>
      <c r="X7" s="6">
        <v>6</v>
      </c>
      <c r="Y7" s="6">
        <v>6</v>
      </c>
      <c r="Z7" s="10"/>
      <c r="AA7" s="6"/>
    </row>
    <row r="8" spans="1:27" s="8" customFormat="1" ht="31.5" customHeight="1" x14ac:dyDescent="0.25">
      <c r="A8" s="9">
        <v>20300101</v>
      </c>
      <c r="B8" s="8" t="s">
        <v>623</v>
      </c>
      <c r="C8" s="8" t="s">
        <v>48</v>
      </c>
      <c r="D8" s="6">
        <v>2023</v>
      </c>
      <c r="E8" s="8" t="s">
        <v>26</v>
      </c>
      <c r="F8" s="8" t="s">
        <v>516</v>
      </c>
      <c r="G8" s="11" t="s">
        <v>578</v>
      </c>
      <c r="H8" s="11" t="s">
        <v>605</v>
      </c>
      <c r="I8" s="8" t="s">
        <v>25</v>
      </c>
      <c r="J8" s="7">
        <v>0.75</v>
      </c>
      <c r="K8" s="7">
        <v>5925</v>
      </c>
      <c r="L8" s="6">
        <v>12</v>
      </c>
      <c r="M8" s="6">
        <v>6</v>
      </c>
      <c r="N8" s="6">
        <v>2</v>
      </c>
      <c r="O8" s="6">
        <v>0</v>
      </c>
      <c r="P8" s="6">
        <v>2</v>
      </c>
      <c r="Q8" s="6">
        <v>0</v>
      </c>
      <c r="R8" s="6">
        <v>0</v>
      </c>
      <c r="S8" s="6">
        <v>0</v>
      </c>
      <c r="T8" s="6">
        <v>2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10"/>
      <c r="AA8" s="6"/>
    </row>
    <row r="9" spans="1:27" s="8" customFormat="1" ht="31.5" customHeight="1" x14ac:dyDescent="0.25">
      <c r="A9" s="9">
        <v>20336001</v>
      </c>
      <c r="B9" s="8" t="s">
        <v>624</v>
      </c>
      <c r="C9" s="8" t="s">
        <v>49</v>
      </c>
      <c r="D9" s="6">
        <v>2023</v>
      </c>
      <c r="E9" s="8" t="s">
        <v>26</v>
      </c>
      <c r="F9" s="8" t="s">
        <v>516</v>
      </c>
      <c r="G9" s="11" t="s">
        <v>519</v>
      </c>
      <c r="H9" s="11" t="s">
        <v>606</v>
      </c>
      <c r="I9" s="8" t="s">
        <v>24</v>
      </c>
      <c r="J9" s="7">
        <v>0.75</v>
      </c>
      <c r="K9" s="7">
        <v>1102.2</v>
      </c>
      <c r="L9" s="6">
        <v>60</v>
      </c>
      <c r="M9" s="6">
        <v>6</v>
      </c>
      <c r="N9" s="6">
        <v>6</v>
      </c>
      <c r="O9" s="6">
        <v>0</v>
      </c>
      <c r="P9" s="6">
        <v>6</v>
      </c>
      <c r="Q9" s="6">
        <v>12</v>
      </c>
      <c r="R9" s="6">
        <v>6</v>
      </c>
      <c r="S9" s="6">
        <v>0</v>
      </c>
      <c r="T9" s="6">
        <v>12</v>
      </c>
      <c r="U9" s="6">
        <v>0</v>
      </c>
      <c r="V9" s="6">
        <v>0</v>
      </c>
      <c r="W9" s="6">
        <v>0</v>
      </c>
      <c r="X9" s="6">
        <v>6</v>
      </c>
      <c r="Y9" s="6">
        <v>6</v>
      </c>
      <c r="Z9" s="10"/>
      <c r="AA9" s="6"/>
    </row>
    <row r="10" spans="1:27" s="8" customFormat="1" ht="31.5" customHeight="1" x14ac:dyDescent="0.25">
      <c r="A10" s="9">
        <v>20335701</v>
      </c>
      <c r="B10" s="8" t="s">
        <v>624</v>
      </c>
      <c r="C10" s="8" t="s">
        <v>50</v>
      </c>
      <c r="D10" s="6">
        <v>2023</v>
      </c>
      <c r="E10" s="8" t="s">
        <v>26</v>
      </c>
      <c r="F10" s="8" t="s">
        <v>516</v>
      </c>
      <c r="G10" s="11" t="s">
        <v>520</v>
      </c>
      <c r="H10" s="11" t="s">
        <v>604</v>
      </c>
      <c r="I10" s="8" t="s">
        <v>25</v>
      </c>
      <c r="J10" s="7">
        <v>0.75</v>
      </c>
      <c r="K10" s="7">
        <v>1398.2</v>
      </c>
      <c r="L10" s="6">
        <v>34</v>
      </c>
      <c r="M10" s="6">
        <v>10</v>
      </c>
      <c r="N10" s="6">
        <v>3</v>
      </c>
      <c r="O10" s="6">
        <v>3</v>
      </c>
      <c r="P10" s="6">
        <v>3</v>
      </c>
      <c r="Q10" s="6">
        <v>3</v>
      </c>
      <c r="R10" s="6">
        <v>3</v>
      </c>
      <c r="S10" s="6">
        <v>0</v>
      </c>
      <c r="T10" s="6">
        <v>3</v>
      </c>
      <c r="U10" s="6">
        <v>3</v>
      </c>
      <c r="V10" s="6">
        <v>0</v>
      </c>
      <c r="W10" s="6">
        <v>0</v>
      </c>
      <c r="X10" s="6">
        <v>0</v>
      </c>
      <c r="Y10" s="6">
        <v>3</v>
      </c>
      <c r="Z10" s="10"/>
      <c r="AA10" s="6"/>
    </row>
    <row r="11" spans="1:27" s="8" customFormat="1" ht="31.5" customHeight="1" x14ac:dyDescent="0.25">
      <c r="A11" s="9">
        <v>20334701</v>
      </c>
      <c r="B11" s="8" t="s">
        <v>28</v>
      </c>
      <c r="C11" s="8" t="s">
        <v>59</v>
      </c>
      <c r="D11" s="6">
        <v>2023</v>
      </c>
      <c r="E11" s="8" t="s">
        <v>26</v>
      </c>
      <c r="F11" s="8" t="s">
        <v>516</v>
      </c>
      <c r="G11" s="11" t="s">
        <v>561</v>
      </c>
      <c r="H11" s="11" t="s">
        <v>604</v>
      </c>
      <c r="I11" s="8" t="s">
        <v>25</v>
      </c>
      <c r="J11" s="7">
        <v>0.75</v>
      </c>
      <c r="K11" s="7">
        <v>1347.2</v>
      </c>
      <c r="L11" s="6">
        <v>6</v>
      </c>
      <c r="M11" s="6">
        <v>3</v>
      </c>
      <c r="N11" s="6">
        <v>1</v>
      </c>
      <c r="O11" s="6">
        <v>0</v>
      </c>
      <c r="P11" s="6">
        <v>1</v>
      </c>
      <c r="Q11" s="6">
        <v>0</v>
      </c>
      <c r="R11" s="6">
        <v>0</v>
      </c>
      <c r="S11" s="6">
        <v>0</v>
      </c>
      <c r="T11" s="6">
        <v>1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10"/>
      <c r="AA11" s="6"/>
    </row>
    <row r="12" spans="1:27" s="8" customFormat="1" ht="31.5" customHeight="1" x14ac:dyDescent="0.25">
      <c r="A12" s="9">
        <v>20333801</v>
      </c>
      <c r="B12" s="8" t="s">
        <v>28</v>
      </c>
      <c r="C12" s="8" t="s">
        <v>60</v>
      </c>
      <c r="D12" s="6">
        <v>2023</v>
      </c>
      <c r="E12" s="8" t="s">
        <v>26</v>
      </c>
      <c r="F12" s="8" t="s">
        <v>516</v>
      </c>
      <c r="G12" s="11" t="s">
        <v>523</v>
      </c>
      <c r="H12" s="11" t="s">
        <v>606</v>
      </c>
      <c r="I12" s="8" t="s">
        <v>25</v>
      </c>
      <c r="J12" s="7">
        <v>0.75</v>
      </c>
      <c r="K12" s="7">
        <v>744.4</v>
      </c>
      <c r="L12" s="6">
        <v>12</v>
      </c>
      <c r="M12" s="6">
        <v>0</v>
      </c>
      <c r="N12" s="6">
        <v>6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6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10"/>
      <c r="AA12" s="6"/>
    </row>
    <row r="13" spans="1:27" s="8" customFormat="1" ht="31.5" customHeight="1" x14ac:dyDescent="0.25">
      <c r="A13" s="9">
        <v>20334501</v>
      </c>
      <c r="B13" s="8" t="s">
        <v>28</v>
      </c>
      <c r="C13" s="8" t="s">
        <v>61</v>
      </c>
      <c r="D13" s="6">
        <v>2023</v>
      </c>
      <c r="E13" s="8" t="s">
        <v>26</v>
      </c>
      <c r="F13" s="8" t="s">
        <v>516</v>
      </c>
      <c r="G13" s="11" t="s">
        <v>524</v>
      </c>
      <c r="H13" s="11" t="s">
        <v>604</v>
      </c>
      <c r="I13" s="8" t="s">
        <v>25</v>
      </c>
      <c r="J13" s="7">
        <v>0.75</v>
      </c>
      <c r="K13" s="7">
        <v>1023.4</v>
      </c>
      <c r="L13" s="6">
        <v>12</v>
      </c>
      <c r="M13" s="6">
        <v>6</v>
      </c>
      <c r="N13" s="6">
        <v>0</v>
      </c>
      <c r="O13" s="6">
        <v>0</v>
      </c>
      <c r="P13" s="6">
        <v>6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10"/>
      <c r="AA13" s="6"/>
    </row>
    <row r="14" spans="1:27" s="8" customFormat="1" ht="31.5" customHeight="1" x14ac:dyDescent="0.25">
      <c r="A14" s="9">
        <v>20334401</v>
      </c>
      <c r="B14" s="8" t="s">
        <v>28</v>
      </c>
      <c r="C14" s="8" t="s">
        <v>62</v>
      </c>
      <c r="D14" s="6">
        <v>2023</v>
      </c>
      <c r="E14" s="8" t="s">
        <v>26</v>
      </c>
      <c r="F14" s="8" t="s">
        <v>516</v>
      </c>
      <c r="G14" s="11" t="s">
        <v>523</v>
      </c>
      <c r="H14" s="11" t="s">
        <v>606</v>
      </c>
      <c r="I14" s="8" t="s">
        <v>25</v>
      </c>
      <c r="J14" s="7">
        <v>0.75</v>
      </c>
      <c r="K14" s="7">
        <v>634.79999999999995</v>
      </c>
      <c r="L14" s="6">
        <v>18</v>
      </c>
      <c r="M14" s="6">
        <v>0</v>
      </c>
      <c r="N14" s="6">
        <v>0</v>
      </c>
      <c r="O14" s="6">
        <v>0</v>
      </c>
      <c r="P14" s="6">
        <v>0</v>
      </c>
      <c r="Q14" s="6">
        <v>6</v>
      </c>
      <c r="R14" s="6">
        <v>0</v>
      </c>
      <c r="S14" s="6">
        <v>0</v>
      </c>
      <c r="T14" s="6">
        <v>0</v>
      </c>
      <c r="U14" s="6">
        <v>6</v>
      </c>
      <c r="V14" s="6">
        <v>0</v>
      </c>
      <c r="W14" s="6">
        <v>0</v>
      </c>
      <c r="X14" s="6">
        <v>0</v>
      </c>
      <c r="Y14" s="6">
        <v>6</v>
      </c>
      <c r="Z14" s="10"/>
      <c r="AA14" s="6"/>
    </row>
    <row r="15" spans="1:27" s="8" customFormat="1" ht="31.5" customHeight="1" x14ac:dyDescent="0.25">
      <c r="A15" s="9">
        <v>20334201</v>
      </c>
      <c r="B15" s="8" t="s">
        <v>28</v>
      </c>
      <c r="C15" s="8" t="s">
        <v>63</v>
      </c>
      <c r="D15" s="6">
        <v>2023</v>
      </c>
      <c r="E15" s="8" t="s">
        <v>26</v>
      </c>
      <c r="F15" s="8" t="s">
        <v>516</v>
      </c>
      <c r="G15" s="11" t="s">
        <v>523</v>
      </c>
      <c r="H15" s="11" t="s">
        <v>606</v>
      </c>
      <c r="I15" s="8" t="s">
        <v>25</v>
      </c>
      <c r="J15" s="7">
        <v>0.75</v>
      </c>
      <c r="K15" s="7">
        <v>654.79999999999995</v>
      </c>
      <c r="L15" s="6">
        <v>12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6</v>
      </c>
      <c r="X15" s="6">
        <v>6</v>
      </c>
      <c r="Y15" s="6">
        <v>0</v>
      </c>
      <c r="Z15" s="10"/>
      <c r="AA15" s="6"/>
    </row>
    <row r="16" spans="1:27" s="8" customFormat="1" ht="31.5" customHeight="1" x14ac:dyDescent="0.25">
      <c r="A16" s="9">
        <v>20334601</v>
      </c>
      <c r="B16" s="8" t="s">
        <v>28</v>
      </c>
      <c r="C16" s="8" t="s">
        <v>64</v>
      </c>
      <c r="D16" s="6">
        <v>2023</v>
      </c>
      <c r="E16" s="8" t="s">
        <v>26</v>
      </c>
      <c r="F16" s="8" t="s">
        <v>516</v>
      </c>
      <c r="G16" s="11" t="s">
        <v>523</v>
      </c>
      <c r="H16" s="11" t="s">
        <v>606</v>
      </c>
      <c r="I16" s="8" t="s">
        <v>25</v>
      </c>
      <c r="J16" s="7">
        <v>0.75</v>
      </c>
      <c r="K16" s="7">
        <v>590</v>
      </c>
      <c r="L16" s="6">
        <v>88</v>
      </c>
      <c r="M16" s="6">
        <v>16</v>
      </c>
      <c r="N16" s="6">
        <v>6</v>
      </c>
      <c r="O16" s="6">
        <v>6</v>
      </c>
      <c r="P16" s="6">
        <v>6</v>
      </c>
      <c r="Q16" s="6">
        <v>6</v>
      </c>
      <c r="R16" s="6">
        <v>6</v>
      </c>
      <c r="S16" s="6">
        <v>0</v>
      </c>
      <c r="T16" s="6">
        <v>12</v>
      </c>
      <c r="U16" s="6">
        <v>6</v>
      </c>
      <c r="V16" s="6">
        <v>6</v>
      </c>
      <c r="W16" s="6">
        <v>6</v>
      </c>
      <c r="X16" s="6">
        <v>6</v>
      </c>
      <c r="Y16" s="6">
        <v>6</v>
      </c>
      <c r="Z16" s="10"/>
      <c r="AA16" s="6"/>
    </row>
    <row r="17" spans="1:27" s="8" customFormat="1" ht="31.5" customHeight="1" x14ac:dyDescent="0.25">
      <c r="A17" s="9">
        <v>20334801</v>
      </c>
      <c r="B17" s="8" t="s">
        <v>28</v>
      </c>
      <c r="C17" s="8" t="s">
        <v>65</v>
      </c>
      <c r="D17" s="6">
        <v>2023</v>
      </c>
      <c r="E17" s="8" t="s">
        <v>26</v>
      </c>
      <c r="F17" s="8" t="s">
        <v>516</v>
      </c>
      <c r="G17" s="11" t="s">
        <v>592</v>
      </c>
      <c r="H17" s="11" t="s">
        <v>605</v>
      </c>
      <c r="I17" s="8" t="s">
        <v>25</v>
      </c>
      <c r="J17" s="7">
        <v>0.75</v>
      </c>
      <c r="K17" s="7">
        <v>2458.1</v>
      </c>
      <c r="L17" s="6">
        <v>6</v>
      </c>
      <c r="M17" s="6">
        <v>3</v>
      </c>
      <c r="N17" s="6">
        <v>1</v>
      </c>
      <c r="O17" s="6">
        <v>0</v>
      </c>
      <c r="P17" s="6">
        <v>1</v>
      </c>
      <c r="Q17" s="6">
        <v>0</v>
      </c>
      <c r="R17" s="6">
        <v>0</v>
      </c>
      <c r="S17" s="6">
        <v>0</v>
      </c>
      <c r="T17" s="6">
        <v>1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10"/>
      <c r="AA17" s="6"/>
    </row>
    <row r="18" spans="1:27" s="8" customFormat="1" ht="31.5" customHeight="1" x14ac:dyDescent="0.25">
      <c r="A18" s="9">
        <v>20333701</v>
      </c>
      <c r="B18" s="8" t="s">
        <v>28</v>
      </c>
      <c r="C18" s="8" t="s">
        <v>66</v>
      </c>
      <c r="D18" s="6">
        <v>2023</v>
      </c>
      <c r="E18" s="8" t="s">
        <v>26</v>
      </c>
      <c r="F18" s="8" t="s">
        <v>516</v>
      </c>
      <c r="G18" s="11" t="s">
        <v>525</v>
      </c>
      <c r="H18" s="11" t="s">
        <v>606</v>
      </c>
      <c r="I18" s="8" t="s">
        <v>25</v>
      </c>
      <c r="J18" s="7">
        <v>0.75</v>
      </c>
      <c r="K18" s="7">
        <v>893.9</v>
      </c>
      <c r="L18" s="6">
        <v>30</v>
      </c>
      <c r="M18" s="6">
        <v>6</v>
      </c>
      <c r="N18" s="6">
        <v>6</v>
      </c>
      <c r="O18" s="6">
        <v>0</v>
      </c>
      <c r="P18" s="6">
        <v>6</v>
      </c>
      <c r="Q18" s="6">
        <v>0</v>
      </c>
      <c r="R18" s="6">
        <v>6</v>
      </c>
      <c r="S18" s="6">
        <v>0</v>
      </c>
      <c r="T18" s="6">
        <v>6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10"/>
      <c r="AA18" s="6"/>
    </row>
    <row r="19" spans="1:27" s="8" customFormat="1" ht="31.5" customHeight="1" x14ac:dyDescent="0.25">
      <c r="A19" s="9">
        <v>20334301</v>
      </c>
      <c r="B19" s="8" t="s">
        <v>28</v>
      </c>
      <c r="C19" s="8" t="s">
        <v>608</v>
      </c>
      <c r="D19" s="6">
        <v>2023</v>
      </c>
      <c r="E19" s="8" t="s">
        <v>26</v>
      </c>
      <c r="F19" s="8" t="s">
        <v>516</v>
      </c>
      <c r="G19" s="11" t="s">
        <v>572</v>
      </c>
      <c r="H19" s="11" t="s">
        <v>604</v>
      </c>
      <c r="I19" s="8" t="s">
        <v>25</v>
      </c>
      <c r="J19" s="7">
        <v>0.75</v>
      </c>
      <c r="K19" s="7">
        <v>1511.6</v>
      </c>
      <c r="L19" s="6">
        <v>6</v>
      </c>
      <c r="M19" s="6">
        <v>3</v>
      </c>
      <c r="N19" s="6">
        <v>1</v>
      </c>
      <c r="O19" s="6">
        <v>0</v>
      </c>
      <c r="P19" s="6">
        <v>1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10"/>
      <c r="AA19" s="6"/>
    </row>
    <row r="20" spans="1:27" s="8" customFormat="1" ht="31.5" customHeight="1" x14ac:dyDescent="0.25">
      <c r="A20" s="9">
        <v>20334001</v>
      </c>
      <c r="B20" s="8" t="s">
        <v>28</v>
      </c>
      <c r="C20" s="8" t="s">
        <v>67</v>
      </c>
      <c r="D20" s="6">
        <v>2023</v>
      </c>
      <c r="E20" s="8" t="s">
        <v>26</v>
      </c>
      <c r="F20" s="8" t="s">
        <v>516</v>
      </c>
      <c r="G20" s="11" t="s">
        <v>572</v>
      </c>
      <c r="H20" s="11" t="s">
        <v>604</v>
      </c>
      <c r="I20" s="8" t="s">
        <v>25</v>
      </c>
      <c r="J20" s="7">
        <v>0.75</v>
      </c>
      <c r="K20" s="7">
        <v>1556.3</v>
      </c>
      <c r="L20" s="6">
        <v>6</v>
      </c>
      <c r="M20" s="6">
        <v>3</v>
      </c>
      <c r="N20" s="6">
        <v>1</v>
      </c>
      <c r="O20" s="6">
        <v>0</v>
      </c>
      <c r="P20" s="6">
        <v>1</v>
      </c>
      <c r="Q20" s="6">
        <v>0</v>
      </c>
      <c r="R20" s="6">
        <v>0</v>
      </c>
      <c r="S20" s="6">
        <v>0</v>
      </c>
      <c r="T20" s="6">
        <v>1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10"/>
      <c r="AA20" s="6"/>
    </row>
    <row r="21" spans="1:27" s="8" customFormat="1" ht="31.5" customHeight="1" x14ac:dyDescent="0.25">
      <c r="A21" s="9">
        <v>20334101</v>
      </c>
      <c r="B21" s="8" t="s">
        <v>28</v>
      </c>
      <c r="C21" s="8" t="s">
        <v>68</v>
      </c>
      <c r="D21" s="6">
        <v>2023</v>
      </c>
      <c r="E21" s="8" t="s">
        <v>26</v>
      </c>
      <c r="F21" s="8" t="s">
        <v>516</v>
      </c>
      <c r="G21" s="11" t="s">
        <v>526</v>
      </c>
      <c r="H21" s="11" t="s">
        <v>606</v>
      </c>
      <c r="I21" s="8" t="s">
        <v>25</v>
      </c>
      <c r="J21" s="7">
        <v>0.75</v>
      </c>
      <c r="K21" s="7">
        <v>948.7</v>
      </c>
      <c r="L21" s="6">
        <v>46</v>
      </c>
      <c r="M21" s="6">
        <v>4</v>
      </c>
      <c r="N21" s="6">
        <v>6</v>
      </c>
      <c r="O21" s="6">
        <v>3</v>
      </c>
      <c r="P21" s="6">
        <v>4</v>
      </c>
      <c r="Q21" s="6">
        <v>3</v>
      </c>
      <c r="R21" s="6">
        <v>4</v>
      </c>
      <c r="S21" s="6">
        <v>0</v>
      </c>
      <c r="T21" s="6">
        <v>6</v>
      </c>
      <c r="U21" s="6">
        <v>4</v>
      </c>
      <c r="V21" s="6">
        <v>3</v>
      </c>
      <c r="W21" s="6">
        <v>3</v>
      </c>
      <c r="X21" s="6">
        <v>3</v>
      </c>
      <c r="Y21" s="6">
        <v>3</v>
      </c>
      <c r="Z21" s="10"/>
      <c r="AA21" s="6"/>
    </row>
    <row r="22" spans="1:27" s="8" customFormat="1" ht="31.5" customHeight="1" x14ac:dyDescent="0.25">
      <c r="A22" s="9">
        <v>20334901</v>
      </c>
      <c r="B22" s="8" t="s">
        <v>28</v>
      </c>
      <c r="C22" s="8" t="s">
        <v>69</v>
      </c>
      <c r="D22" s="6">
        <v>2023</v>
      </c>
      <c r="E22" s="8" t="s">
        <v>26</v>
      </c>
      <c r="F22" s="8" t="s">
        <v>516</v>
      </c>
      <c r="G22" s="11" t="s">
        <v>584</v>
      </c>
      <c r="H22" s="11" t="s">
        <v>605</v>
      </c>
      <c r="I22" s="8" t="s">
        <v>25</v>
      </c>
      <c r="J22" s="7">
        <v>0.75</v>
      </c>
      <c r="K22" s="7">
        <v>2403.3000000000002</v>
      </c>
      <c r="L22" s="6">
        <v>6</v>
      </c>
      <c r="M22" s="6">
        <v>3</v>
      </c>
      <c r="N22" s="6">
        <v>1</v>
      </c>
      <c r="O22" s="6">
        <v>0</v>
      </c>
      <c r="P22" s="6">
        <v>1</v>
      </c>
      <c r="Q22" s="6">
        <v>0</v>
      </c>
      <c r="R22" s="6">
        <v>0</v>
      </c>
      <c r="S22" s="6">
        <v>0</v>
      </c>
      <c r="T22" s="6">
        <v>1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10"/>
      <c r="AA22" s="6"/>
    </row>
    <row r="23" spans="1:27" s="8" customFormat="1" ht="31.5" customHeight="1" x14ac:dyDescent="0.25">
      <c r="A23" s="9">
        <v>20333901</v>
      </c>
      <c r="B23" s="8" t="s">
        <v>28</v>
      </c>
      <c r="C23" s="8" t="s">
        <v>70</v>
      </c>
      <c r="D23" s="6">
        <v>2023</v>
      </c>
      <c r="E23" s="8" t="s">
        <v>26</v>
      </c>
      <c r="F23" s="8" t="s">
        <v>516</v>
      </c>
      <c r="G23" s="11" t="s">
        <v>527</v>
      </c>
      <c r="H23" s="11" t="s">
        <v>607</v>
      </c>
      <c r="I23" s="8" t="s">
        <v>25</v>
      </c>
      <c r="J23" s="7">
        <v>0.75</v>
      </c>
      <c r="K23" s="7">
        <v>465.5</v>
      </c>
      <c r="L23" s="6">
        <v>120</v>
      </c>
      <c r="M23" s="6">
        <v>36</v>
      </c>
      <c r="N23" s="6">
        <v>12</v>
      </c>
      <c r="O23" s="6">
        <v>6</v>
      </c>
      <c r="P23" s="6">
        <v>12</v>
      </c>
      <c r="Q23" s="6">
        <v>6</v>
      </c>
      <c r="R23" s="6">
        <v>6</v>
      </c>
      <c r="S23" s="6">
        <v>0</v>
      </c>
      <c r="T23" s="6">
        <v>12</v>
      </c>
      <c r="U23" s="6">
        <v>6</v>
      </c>
      <c r="V23" s="6">
        <v>6</v>
      </c>
      <c r="W23" s="6">
        <v>6</v>
      </c>
      <c r="X23" s="6">
        <v>6</v>
      </c>
      <c r="Y23" s="6">
        <v>6</v>
      </c>
      <c r="Z23" s="10"/>
      <c r="AA23" s="6"/>
    </row>
    <row r="24" spans="1:27" s="8" customFormat="1" ht="31.5" customHeight="1" x14ac:dyDescent="0.25">
      <c r="A24" s="9">
        <v>20299301</v>
      </c>
      <c r="B24" s="8" t="s">
        <v>625</v>
      </c>
      <c r="C24" s="8" t="s">
        <v>71</v>
      </c>
      <c r="D24" s="6">
        <v>2023</v>
      </c>
      <c r="E24" s="8" t="s">
        <v>26</v>
      </c>
      <c r="F24" s="8" t="s">
        <v>516</v>
      </c>
      <c r="G24" s="11" t="s">
        <v>562</v>
      </c>
      <c r="H24" s="11" t="s">
        <v>604</v>
      </c>
      <c r="I24" s="8" t="s">
        <v>24</v>
      </c>
      <c r="J24" s="7">
        <v>0.75</v>
      </c>
      <c r="K24" s="7">
        <v>943.8</v>
      </c>
      <c r="L24" s="6">
        <v>64</v>
      </c>
      <c r="M24" s="6">
        <v>10</v>
      </c>
      <c r="N24" s="6">
        <v>6</v>
      </c>
      <c r="O24" s="6">
        <v>0</v>
      </c>
      <c r="P24" s="6">
        <v>6</v>
      </c>
      <c r="Q24" s="6">
        <v>0</v>
      </c>
      <c r="R24" s="6">
        <v>6</v>
      </c>
      <c r="S24" s="6">
        <v>12</v>
      </c>
      <c r="T24" s="6">
        <v>12</v>
      </c>
      <c r="U24" s="6">
        <v>0</v>
      </c>
      <c r="V24" s="6">
        <v>0</v>
      </c>
      <c r="W24" s="6">
        <v>0</v>
      </c>
      <c r="X24" s="6">
        <v>6</v>
      </c>
      <c r="Y24" s="6">
        <v>6</v>
      </c>
      <c r="Z24" s="10"/>
      <c r="AA24" s="6"/>
    </row>
    <row r="25" spans="1:27" s="8" customFormat="1" ht="31.5" customHeight="1" x14ac:dyDescent="0.25">
      <c r="A25" s="9">
        <v>20299201</v>
      </c>
      <c r="B25" s="8" t="s">
        <v>625</v>
      </c>
      <c r="C25" s="8" t="s">
        <v>72</v>
      </c>
      <c r="D25" s="6">
        <v>2023</v>
      </c>
      <c r="E25" s="8" t="s">
        <v>26</v>
      </c>
      <c r="F25" s="8" t="s">
        <v>516</v>
      </c>
      <c r="G25" s="11" t="s">
        <v>591</v>
      </c>
      <c r="H25" s="11" t="s">
        <v>605</v>
      </c>
      <c r="I25" s="8" t="s">
        <v>24</v>
      </c>
      <c r="J25" s="7">
        <v>0.75</v>
      </c>
      <c r="K25" s="7">
        <v>3375.9</v>
      </c>
      <c r="L25" s="6">
        <v>24</v>
      </c>
      <c r="M25" s="6">
        <v>6</v>
      </c>
      <c r="N25" s="6">
        <v>3</v>
      </c>
      <c r="O25" s="6">
        <v>1</v>
      </c>
      <c r="P25" s="6">
        <v>3</v>
      </c>
      <c r="Q25" s="6">
        <v>2</v>
      </c>
      <c r="R25" s="6">
        <v>3</v>
      </c>
      <c r="S25" s="6">
        <v>0</v>
      </c>
      <c r="T25" s="6">
        <v>3</v>
      </c>
      <c r="U25" s="6">
        <v>1</v>
      </c>
      <c r="V25" s="6">
        <v>0</v>
      </c>
      <c r="W25" s="6">
        <v>0</v>
      </c>
      <c r="X25" s="6">
        <v>1</v>
      </c>
      <c r="Y25" s="6">
        <v>1</v>
      </c>
      <c r="Z25" s="10"/>
      <c r="AA25" s="6"/>
    </row>
    <row r="26" spans="1:27" s="8" customFormat="1" ht="31.5" customHeight="1" x14ac:dyDescent="0.25">
      <c r="A26" s="9">
        <v>20299101</v>
      </c>
      <c r="B26" s="8" t="s">
        <v>625</v>
      </c>
      <c r="C26" s="8" t="s">
        <v>73</v>
      </c>
      <c r="D26" s="6">
        <v>2023</v>
      </c>
      <c r="E26" s="8" t="s">
        <v>26</v>
      </c>
      <c r="F26" s="8" t="s">
        <v>516</v>
      </c>
      <c r="G26" s="11" t="s">
        <v>528</v>
      </c>
      <c r="H26" s="11" t="s">
        <v>605</v>
      </c>
      <c r="I26" s="8" t="s">
        <v>24</v>
      </c>
      <c r="J26" s="7">
        <v>0.75</v>
      </c>
      <c r="K26" s="7">
        <v>7674</v>
      </c>
      <c r="L26" s="6">
        <v>6</v>
      </c>
      <c r="M26" s="6">
        <v>3</v>
      </c>
      <c r="N26" s="6">
        <v>1</v>
      </c>
      <c r="O26" s="6">
        <v>0</v>
      </c>
      <c r="P26" s="6">
        <v>1</v>
      </c>
      <c r="Q26" s="6">
        <v>0</v>
      </c>
      <c r="R26" s="6">
        <v>0</v>
      </c>
      <c r="S26" s="6">
        <v>0</v>
      </c>
      <c r="T26" s="6">
        <v>1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10" t="str">
        <f>VLOOKUP(Tabell1[[#This Row],[Artikkelnr.]],[1]Ark1!$B:$AG,32,0)</f>
        <v>1 flaske pr kunde</v>
      </c>
      <c r="AA26" s="6"/>
    </row>
    <row r="27" spans="1:27" s="8" customFormat="1" ht="31.5" customHeight="1" x14ac:dyDescent="0.25">
      <c r="A27" s="9">
        <v>20299001</v>
      </c>
      <c r="B27" s="8" t="s">
        <v>625</v>
      </c>
      <c r="C27" s="8" t="s">
        <v>74</v>
      </c>
      <c r="D27" s="6">
        <v>2023</v>
      </c>
      <c r="E27" s="8" t="s">
        <v>26</v>
      </c>
      <c r="F27" s="8" t="s">
        <v>516</v>
      </c>
      <c r="G27" s="11" t="s">
        <v>577</v>
      </c>
      <c r="H27" s="11" t="s">
        <v>605</v>
      </c>
      <c r="I27" s="8" t="s">
        <v>24</v>
      </c>
      <c r="J27" s="7">
        <v>0.75</v>
      </c>
      <c r="K27" s="7">
        <v>3375.9</v>
      </c>
      <c r="L27" s="6">
        <v>46</v>
      </c>
      <c r="M27" s="6">
        <v>10</v>
      </c>
      <c r="N27" s="6">
        <v>6</v>
      </c>
      <c r="O27" s="6">
        <v>2</v>
      </c>
      <c r="P27" s="6">
        <v>6</v>
      </c>
      <c r="Q27" s="6">
        <v>4</v>
      </c>
      <c r="R27" s="6">
        <v>2</v>
      </c>
      <c r="S27" s="6">
        <v>0</v>
      </c>
      <c r="T27" s="6">
        <v>6</v>
      </c>
      <c r="U27" s="6">
        <v>2</v>
      </c>
      <c r="V27" s="6">
        <v>2</v>
      </c>
      <c r="W27" s="6">
        <v>2</v>
      </c>
      <c r="X27" s="6">
        <v>2</v>
      </c>
      <c r="Y27" s="6">
        <v>2</v>
      </c>
      <c r="Z27" s="10"/>
      <c r="AA27" s="6"/>
    </row>
    <row r="28" spans="1:27" s="8" customFormat="1" ht="31.5" customHeight="1" x14ac:dyDescent="0.25">
      <c r="A28" s="9">
        <v>20248601</v>
      </c>
      <c r="B28" s="8" t="s">
        <v>626</v>
      </c>
      <c r="C28" s="8" t="s">
        <v>75</v>
      </c>
      <c r="D28" s="6">
        <v>2023</v>
      </c>
      <c r="E28" s="8" t="s">
        <v>26</v>
      </c>
      <c r="F28" s="8" t="s">
        <v>516</v>
      </c>
      <c r="G28" s="11" t="s">
        <v>590</v>
      </c>
      <c r="H28" s="11" t="s">
        <v>605</v>
      </c>
      <c r="I28" s="8" t="s">
        <v>24</v>
      </c>
      <c r="J28" s="7">
        <v>0.75</v>
      </c>
      <c r="K28" s="7">
        <v>3974.7</v>
      </c>
      <c r="L28" s="6">
        <v>24</v>
      </c>
      <c r="M28" s="6">
        <v>6</v>
      </c>
      <c r="N28" s="6">
        <v>3</v>
      </c>
      <c r="O28" s="6">
        <v>0</v>
      </c>
      <c r="P28" s="6">
        <v>3</v>
      </c>
      <c r="Q28" s="6">
        <v>0</v>
      </c>
      <c r="R28" s="6">
        <v>0</v>
      </c>
      <c r="S28" s="6">
        <v>6</v>
      </c>
      <c r="T28" s="6">
        <v>6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10"/>
      <c r="AA28" s="6"/>
    </row>
    <row r="29" spans="1:27" s="8" customFormat="1" ht="31.5" customHeight="1" x14ac:dyDescent="0.25">
      <c r="A29" s="9">
        <v>20247901</v>
      </c>
      <c r="B29" s="8" t="s">
        <v>626</v>
      </c>
      <c r="C29" s="8" t="s">
        <v>76</v>
      </c>
      <c r="D29" s="6">
        <v>2023</v>
      </c>
      <c r="E29" s="8" t="s">
        <v>26</v>
      </c>
      <c r="F29" s="8" t="s">
        <v>516</v>
      </c>
      <c r="G29" s="8" t="s">
        <v>519</v>
      </c>
      <c r="H29" s="11" t="s">
        <v>606</v>
      </c>
      <c r="I29" s="8" t="s">
        <v>24</v>
      </c>
      <c r="J29" s="7">
        <v>0.75</v>
      </c>
      <c r="K29" s="7">
        <v>1118.5</v>
      </c>
      <c r="L29" s="6">
        <v>174</v>
      </c>
      <c r="M29" s="6">
        <v>40</v>
      </c>
      <c r="N29" s="6">
        <v>18</v>
      </c>
      <c r="O29" s="6">
        <v>12</v>
      </c>
      <c r="P29" s="6">
        <v>18</v>
      </c>
      <c r="Q29" s="6">
        <v>20</v>
      </c>
      <c r="R29" s="6">
        <v>12</v>
      </c>
      <c r="S29" s="6">
        <v>0</v>
      </c>
      <c r="T29" s="6">
        <v>18</v>
      </c>
      <c r="U29" s="6">
        <v>6</v>
      </c>
      <c r="V29" s="6">
        <v>6</v>
      </c>
      <c r="W29" s="6">
        <v>6</v>
      </c>
      <c r="X29" s="6">
        <v>6</v>
      </c>
      <c r="Y29" s="6">
        <v>12</v>
      </c>
      <c r="Z29" s="10"/>
      <c r="AA29" s="6"/>
    </row>
    <row r="30" spans="1:27" s="8" customFormat="1" ht="31.5" customHeight="1" x14ac:dyDescent="0.25">
      <c r="A30" s="9">
        <v>20247501</v>
      </c>
      <c r="B30" s="8" t="s">
        <v>626</v>
      </c>
      <c r="C30" s="8" t="s">
        <v>77</v>
      </c>
      <c r="D30" s="6">
        <v>2023</v>
      </c>
      <c r="E30" s="8" t="s">
        <v>26</v>
      </c>
      <c r="F30" s="8" t="s">
        <v>516</v>
      </c>
      <c r="G30" s="11" t="s">
        <v>564</v>
      </c>
      <c r="H30" s="11" t="s">
        <v>604</v>
      </c>
      <c r="I30" s="8" t="s">
        <v>24</v>
      </c>
      <c r="J30" s="7">
        <v>0.75</v>
      </c>
      <c r="K30" s="7">
        <v>2066.8000000000002</v>
      </c>
      <c r="L30" s="6">
        <v>30</v>
      </c>
      <c r="M30" s="6">
        <v>12</v>
      </c>
      <c r="N30" s="6">
        <v>3</v>
      </c>
      <c r="O30" s="6">
        <v>0</v>
      </c>
      <c r="P30" s="6">
        <v>3</v>
      </c>
      <c r="Q30" s="6">
        <v>0</v>
      </c>
      <c r="R30" s="6">
        <v>3</v>
      </c>
      <c r="S30" s="6">
        <v>0</v>
      </c>
      <c r="T30" s="6">
        <v>6</v>
      </c>
      <c r="U30" s="6">
        <v>0</v>
      </c>
      <c r="V30" s="6">
        <v>0</v>
      </c>
      <c r="W30" s="6">
        <v>3</v>
      </c>
      <c r="X30" s="6">
        <v>0</v>
      </c>
      <c r="Y30" s="6">
        <v>0</v>
      </c>
      <c r="Z30" s="10"/>
      <c r="AA30" s="6"/>
    </row>
    <row r="31" spans="1:27" s="8" customFormat="1" ht="31.5" customHeight="1" x14ac:dyDescent="0.25">
      <c r="A31" s="9">
        <v>20247601</v>
      </c>
      <c r="B31" s="8" t="s">
        <v>626</v>
      </c>
      <c r="C31" s="8" t="s">
        <v>78</v>
      </c>
      <c r="D31" s="6">
        <v>2023</v>
      </c>
      <c r="E31" s="8" t="s">
        <v>26</v>
      </c>
      <c r="F31" s="8" t="s">
        <v>516</v>
      </c>
      <c r="G31" s="11" t="s">
        <v>564</v>
      </c>
      <c r="H31" s="11" t="s">
        <v>604</v>
      </c>
      <c r="I31" s="8" t="s">
        <v>24</v>
      </c>
      <c r="J31" s="7">
        <v>0.75</v>
      </c>
      <c r="K31" s="7">
        <v>2066.8000000000002</v>
      </c>
      <c r="L31" s="6">
        <v>6</v>
      </c>
      <c r="M31" s="6">
        <v>3</v>
      </c>
      <c r="N31" s="6">
        <v>1</v>
      </c>
      <c r="O31" s="6">
        <v>0</v>
      </c>
      <c r="P31" s="6">
        <v>1</v>
      </c>
      <c r="Q31" s="6">
        <v>0</v>
      </c>
      <c r="R31" s="6">
        <v>0</v>
      </c>
      <c r="S31" s="6">
        <v>0</v>
      </c>
      <c r="T31" s="6">
        <v>1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10"/>
      <c r="AA31" s="6"/>
    </row>
    <row r="32" spans="1:27" s="8" customFormat="1" ht="31.5" customHeight="1" x14ac:dyDescent="0.25">
      <c r="A32" s="9">
        <v>20247001</v>
      </c>
      <c r="B32" s="8" t="s">
        <v>626</v>
      </c>
      <c r="C32" s="8" t="s">
        <v>79</v>
      </c>
      <c r="D32" s="6">
        <v>2023</v>
      </c>
      <c r="E32" s="8" t="s">
        <v>26</v>
      </c>
      <c r="F32" s="8" t="s">
        <v>516</v>
      </c>
      <c r="G32" s="11" t="s">
        <v>564</v>
      </c>
      <c r="H32" s="11" t="s">
        <v>604</v>
      </c>
      <c r="I32" s="8" t="s">
        <v>24</v>
      </c>
      <c r="J32" s="7">
        <v>0.75</v>
      </c>
      <c r="K32" s="7">
        <v>1665.7</v>
      </c>
      <c r="L32" s="6">
        <v>12</v>
      </c>
      <c r="M32" s="6">
        <v>3</v>
      </c>
      <c r="N32" s="6">
        <v>2</v>
      </c>
      <c r="O32" s="6">
        <v>0</v>
      </c>
      <c r="P32" s="6">
        <v>2</v>
      </c>
      <c r="Q32" s="6">
        <v>2</v>
      </c>
      <c r="R32" s="6">
        <v>0</v>
      </c>
      <c r="S32" s="6">
        <v>0</v>
      </c>
      <c r="T32" s="6">
        <v>3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10"/>
      <c r="AA32" s="6"/>
    </row>
    <row r="33" spans="1:27" s="8" customFormat="1" ht="31.5" customHeight="1" x14ac:dyDescent="0.25">
      <c r="A33" s="9">
        <v>20247701</v>
      </c>
      <c r="B33" s="8" t="s">
        <v>626</v>
      </c>
      <c r="C33" s="8" t="s">
        <v>80</v>
      </c>
      <c r="D33" s="6">
        <v>2023</v>
      </c>
      <c r="E33" s="8" t="s">
        <v>26</v>
      </c>
      <c r="F33" s="8" t="s">
        <v>516</v>
      </c>
      <c r="G33" s="11" t="s">
        <v>564</v>
      </c>
      <c r="H33" s="11" t="s">
        <v>604</v>
      </c>
      <c r="I33" s="8" t="s">
        <v>24</v>
      </c>
      <c r="J33" s="7">
        <v>0.75</v>
      </c>
      <c r="K33" s="7">
        <v>1665.7</v>
      </c>
      <c r="L33" s="6">
        <v>12</v>
      </c>
      <c r="M33" s="6">
        <v>3</v>
      </c>
      <c r="N33" s="6">
        <v>2</v>
      </c>
      <c r="O33" s="6">
        <v>0</v>
      </c>
      <c r="P33" s="6">
        <v>2</v>
      </c>
      <c r="Q33" s="6">
        <v>0</v>
      </c>
      <c r="R33" s="6">
        <v>0</v>
      </c>
      <c r="S33" s="6">
        <v>0</v>
      </c>
      <c r="T33" s="6">
        <v>3</v>
      </c>
      <c r="U33" s="6">
        <v>0</v>
      </c>
      <c r="V33" s="6">
        <v>0</v>
      </c>
      <c r="W33" s="6">
        <v>0</v>
      </c>
      <c r="X33" s="6">
        <v>2</v>
      </c>
      <c r="Y33" s="6">
        <v>0</v>
      </c>
      <c r="Z33" s="10"/>
      <c r="AA33" s="6"/>
    </row>
    <row r="34" spans="1:27" s="8" customFormat="1" ht="31.5" customHeight="1" x14ac:dyDescent="0.25">
      <c r="A34" s="9">
        <v>20247801</v>
      </c>
      <c r="B34" s="8" t="s">
        <v>626</v>
      </c>
      <c r="C34" s="8" t="s">
        <v>81</v>
      </c>
      <c r="D34" s="6">
        <v>2023</v>
      </c>
      <c r="E34" s="8" t="s">
        <v>26</v>
      </c>
      <c r="F34" s="8" t="s">
        <v>516</v>
      </c>
      <c r="G34" s="11" t="s">
        <v>530</v>
      </c>
      <c r="H34" s="11" t="s">
        <v>606</v>
      </c>
      <c r="I34" s="8" t="s">
        <v>24</v>
      </c>
      <c r="J34" s="7">
        <v>0.75</v>
      </c>
      <c r="K34" s="7">
        <v>1118.5</v>
      </c>
      <c r="L34" s="6">
        <v>60</v>
      </c>
      <c r="M34" s="6">
        <v>12</v>
      </c>
      <c r="N34" s="6">
        <v>6</v>
      </c>
      <c r="O34" s="6">
        <v>0</v>
      </c>
      <c r="P34" s="6">
        <v>6</v>
      </c>
      <c r="Q34" s="6">
        <v>6</v>
      </c>
      <c r="R34" s="6">
        <v>6</v>
      </c>
      <c r="S34" s="6">
        <v>18</v>
      </c>
      <c r="T34" s="6">
        <v>6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10"/>
      <c r="AA34" s="6"/>
    </row>
    <row r="35" spans="1:27" s="8" customFormat="1" ht="31.5" customHeight="1" x14ac:dyDescent="0.25">
      <c r="A35" s="9">
        <v>20248801</v>
      </c>
      <c r="B35" s="8" t="s">
        <v>626</v>
      </c>
      <c r="C35" s="8" t="s">
        <v>82</v>
      </c>
      <c r="D35" s="6">
        <v>2023</v>
      </c>
      <c r="E35" s="8" t="s">
        <v>26</v>
      </c>
      <c r="F35" s="8" t="s">
        <v>516</v>
      </c>
      <c r="G35" s="11" t="s">
        <v>569</v>
      </c>
      <c r="H35" s="11" t="s">
        <v>604</v>
      </c>
      <c r="I35" s="8" t="s">
        <v>24</v>
      </c>
      <c r="J35" s="7">
        <v>0.75</v>
      </c>
      <c r="K35" s="7">
        <v>2267.4</v>
      </c>
      <c r="L35" s="6">
        <v>178</v>
      </c>
      <c r="M35" s="6">
        <v>40</v>
      </c>
      <c r="N35" s="6">
        <v>18</v>
      </c>
      <c r="O35" s="6">
        <v>12</v>
      </c>
      <c r="P35" s="6">
        <v>18</v>
      </c>
      <c r="Q35" s="6">
        <v>12</v>
      </c>
      <c r="R35" s="6">
        <v>12</v>
      </c>
      <c r="S35" s="6">
        <v>12</v>
      </c>
      <c r="T35" s="6">
        <v>18</v>
      </c>
      <c r="U35" s="6">
        <v>6</v>
      </c>
      <c r="V35" s="6">
        <v>0</v>
      </c>
      <c r="W35" s="6">
        <v>6</v>
      </c>
      <c r="X35" s="6">
        <v>12</v>
      </c>
      <c r="Y35" s="6">
        <v>12</v>
      </c>
      <c r="Z35" s="10"/>
      <c r="AA35" s="6"/>
    </row>
    <row r="36" spans="1:27" s="8" customFormat="1" ht="31.5" customHeight="1" x14ac:dyDescent="0.25">
      <c r="A36" s="9">
        <v>20248701</v>
      </c>
      <c r="B36" s="8" t="s">
        <v>626</v>
      </c>
      <c r="C36" s="8" t="s">
        <v>83</v>
      </c>
      <c r="D36" s="6">
        <v>2023</v>
      </c>
      <c r="E36" s="8" t="s">
        <v>26</v>
      </c>
      <c r="F36" s="8" t="s">
        <v>516</v>
      </c>
      <c r="G36" s="11" t="s">
        <v>569</v>
      </c>
      <c r="H36" s="11" t="s">
        <v>604</v>
      </c>
      <c r="I36" s="8" t="s">
        <v>24</v>
      </c>
      <c r="J36" s="7">
        <v>0.75</v>
      </c>
      <c r="K36" s="7">
        <v>2066.8000000000002</v>
      </c>
      <c r="L36" s="6">
        <v>24</v>
      </c>
      <c r="M36" s="6">
        <v>6</v>
      </c>
      <c r="N36" s="6">
        <v>3</v>
      </c>
      <c r="O36" s="6">
        <v>1</v>
      </c>
      <c r="P36" s="6">
        <v>3</v>
      </c>
      <c r="Q36" s="6">
        <v>1</v>
      </c>
      <c r="R36" s="6">
        <v>1</v>
      </c>
      <c r="S36" s="6">
        <v>0</v>
      </c>
      <c r="T36" s="6">
        <v>4</v>
      </c>
      <c r="U36" s="6">
        <v>1</v>
      </c>
      <c r="V36" s="6">
        <v>1</v>
      </c>
      <c r="W36" s="6">
        <v>1</v>
      </c>
      <c r="X36" s="6">
        <v>1</v>
      </c>
      <c r="Y36" s="6">
        <v>1</v>
      </c>
      <c r="Z36" s="10"/>
      <c r="AA36" s="6"/>
    </row>
    <row r="37" spans="1:27" s="8" customFormat="1" ht="31.5" customHeight="1" x14ac:dyDescent="0.25">
      <c r="A37" s="9">
        <v>20248901</v>
      </c>
      <c r="B37" s="8" t="s">
        <v>626</v>
      </c>
      <c r="C37" s="8" t="s">
        <v>84</v>
      </c>
      <c r="D37" s="6">
        <v>2023</v>
      </c>
      <c r="E37" s="8" t="s">
        <v>26</v>
      </c>
      <c r="F37" s="8" t="s">
        <v>516</v>
      </c>
      <c r="G37" s="11" t="s">
        <v>569</v>
      </c>
      <c r="H37" s="11" t="s">
        <v>604</v>
      </c>
      <c r="I37" s="8" t="s">
        <v>24</v>
      </c>
      <c r="J37" s="7">
        <v>0.75</v>
      </c>
      <c r="K37" s="7">
        <v>2066.8000000000002</v>
      </c>
      <c r="L37" s="6">
        <v>12</v>
      </c>
      <c r="M37" s="6">
        <v>3</v>
      </c>
      <c r="N37" s="6">
        <v>2</v>
      </c>
      <c r="O37" s="6">
        <v>0</v>
      </c>
      <c r="P37" s="6">
        <v>2</v>
      </c>
      <c r="Q37" s="6">
        <v>1</v>
      </c>
      <c r="R37" s="6">
        <v>0</v>
      </c>
      <c r="S37" s="6">
        <v>0</v>
      </c>
      <c r="T37" s="6">
        <v>2</v>
      </c>
      <c r="U37" s="6">
        <v>1</v>
      </c>
      <c r="V37" s="6">
        <v>0</v>
      </c>
      <c r="W37" s="6">
        <v>0</v>
      </c>
      <c r="X37" s="6">
        <v>1</v>
      </c>
      <c r="Y37" s="6">
        <v>0</v>
      </c>
      <c r="Z37" s="10"/>
      <c r="AA37" s="6"/>
    </row>
    <row r="38" spans="1:27" s="8" customFormat="1" ht="31.5" customHeight="1" x14ac:dyDescent="0.25">
      <c r="A38" s="9">
        <v>20248305</v>
      </c>
      <c r="B38" s="8" t="s">
        <v>626</v>
      </c>
      <c r="C38" s="8" t="s">
        <v>82</v>
      </c>
      <c r="D38" s="6">
        <v>2023</v>
      </c>
      <c r="E38" s="8" t="s">
        <v>26</v>
      </c>
      <c r="F38" s="8" t="s">
        <v>516</v>
      </c>
      <c r="G38" s="11" t="s">
        <v>569</v>
      </c>
      <c r="H38" s="11" t="s">
        <v>604</v>
      </c>
      <c r="I38" s="8" t="s">
        <v>24</v>
      </c>
      <c r="J38" s="7">
        <v>1.5</v>
      </c>
      <c r="K38" s="7">
        <v>4839</v>
      </c>
      <c r="L38" s="6">
        <v>12</v>
      </c>
      <c r="M38" s="6">
        <v>6</v>
      </c>
      <c r="N38" s="6">
        <v>2</v>
      </c>
      <c r="O38" s="6">
        <v>0</v>
      </c>
      <c r="P38" s="6">
        <v>2</v>
      </c>
      <c r="Q38" s="6">
        <v>0</v>
      </c>
      <c r="R38" s="6">
        <v>0</v>
      </c>
      <c r="S38" s="6">
        <v>0</v>
      </c>
      <c r="T38" s="6">
        <v>2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10"/>
      <c r="AA38" s="6"/>
    </row>
    <row r="39" spans="1:27" s="8" customFormat="1" ht="31.5" customHeight="1" x14ac:dyDescent="0.25">
      <c r="A39" s="9">
        <v>20248401</v>
      </c>
      <c r="B39" s="8" t="s">
        <v>626</v>
      </c>
      <c r="C39" s="8" t="s">
        <v>85</v>
      </c>
      <c r="D39" s="6">
        <v>2023</v>
      </c>
      <c r="E39" s="8" t="s">
        <v>26</v>
      </c>
      <c r="F39" s="8" t="s">
        <v>516</v>
      </c>
      <c r="G39" s="11" t="s">
        <v>577</v>
      </c>
      <c r="H39" s="11" t="s">
        <v>605</v>
      </c>
      <c r="I39" s="8" t="s">
        <v>24</v>
      </c>
      <c r="J39" s="7">
        <v>0.75</v>
      </c>
      <c r="K39" s="7">
        <v>8412.5</v>
      </c>
      <c r="L39" s="6">
        <v>11</v>
      </c>
      <c r="M39" s="6">
        <v>5</v>
      </c>
      <c r="N39" s="6">
        <v>2</v>
      </c>
      <c r="O39" s="6">
        <v>0</v>
      </c>
      <c r="P39" s="6">
        <v>2</v>
      </c>
      <c r="Q39" s="6">
        <v>0</v>
      </c>
      <c r="R39" s="6">
        <v>0</v>
      </c>
      <c r="S39" s="6">
        <v>0</v>
      </c>
      <c r="T39" s="6">
        <v>2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10"/>
      <c r="AA39" s="6"/>
    </row>
    <row r="40" spans="1:27" s="8" customFormat="1" ht="31.5" customHeight="1" x14ac:dyDescent="0.25">
      <c r="A40" s="9">
        <v>20248501</v>
      </c>
      <c r="B40" s="8" t="s">
        <v>626</v>
      </c>
      <c r="C40" s="8" t="s">
        <v>86</v>
      </c>
      <c r="D40" s="6">
        <v>2023</v>
      </c>
      <c r="E40" s="8" t="s">
        <v>26</v>
      </c>
      <c r="F40" s="8" t="s">
        <v>516</v>
      </c>
      <c r="G40" s="11" t="s">
        <v>528</v>
      </c>
      <c r="H40" s="11" t="s">
        <v>605</v>
      </c>
      <c r="I40" s="8" t="s">
        <v>24</v>
      </c>
      <c r="J40" s="7">
        <v>0.75</v>
      </c>
      <c r="K40" s="7">
        <v>18137.5</v>
      </c>
      <c r="L40" s="6">
        <v>9</v>
      </c>
      <c r="M40" s="6">
        <v>2</v>
      </c>
      <c r="N40" s="6">
        <v>2</v>
      </c>
      <c r="O40" s="6">
        <v>0</v>
      </c>
      <c r="P40" s="6">
        <v>2</v>
      </c>
      <c r="Q40" s="6">
        <v>0</v>
      </c>
      <c r="R40" s="6">
        <v>0</v>
      </c>
      <c r="S40" s="6">
        <v>0</v>
      </c>
      <c r="T40" s="6">
        <v>3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10" t="str">
        <f>VLOOKUP(Tabell1[[#This Row],[Artikkelnr.]],[1]Ark1!$B:$AG,32,0)</f>
        <v>1 flaske pr kunde</v>
      </c>
      <c r="AA40" s="6"/>
    </row>
    <row r="41" spans="1:27" s="8" customFormat="1" ht="31.5" customHeight="1" x14ac:dyDescent="0.25">
      <c r="A41" s="9">
        <v>20247101</v>
      </c>
      <c r="B41" s="8" t="s">
        <v>626</v>
      </c>
      <c r="C41" s="8" t="s">
        <v>87</v>
      </c>
      <c r="D41" s="6">
        <v>2023</v>
      </c>
      <c r="E41" s="8" t="s">
        <v>26</v>
      </c>
      <c r="F41" s="8" t="s">
        <v>516</v>
      </c>
      <c r="G41" s="11" t="s">
        <v>578</v>
      </c>
      <c r="H41" s="11" t="s">
        <v>605</v>
      </c>
      <c r="I41" s="8" t="s">
        <v>25</v>
      </c>
      <c r="J41" s="7">
        <v>0.75</v>
      </c>
      <c r="K41" s="7">
        <v>6447.5</v>
      </c>
      <c r="L41" s="6">
        <v>6</v>
      </c>
      <c r="M41" s="6">
        <v>2</v>
      </c>
      <c r="N41" s="6">
        <v>1</v>
      </c>
      <c r="O41" s="6">
        <v>0</v>
      </c>
      <c r="P41" s="6">
        <v>1</v>
      </c>
      <c r="Q41" s="6">
        <v>0</v>
      </c>
      <c r="R41" s="6">
        <v>0</v>
      </c>
      <c r="S41" s="6">
        <v>0</v>
      </c>
      <c r="T41" s="6">
        <v>2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10"/>
      <c r="AA41" s="6"/>
    </row>
    <row r="42" spans="1:27" s="8" customFormat="1" ht="31.5" customHeight="1" x14ac:dyDescent="0.25">
      <c r="A42" s="9">
        <v>20247301</v>
      </c>
      <c r="B42" s="8" t="s">
        <v>626</v>
      </c>
      <c r="C42" s="8" t="s">
        <v>88</v>
      </c>
      <c r="D42" s="6">
        <v>2023</v>
      </c>
      <c r="E42" s="8" t="s">
        <v>26</v>
      </c>
      <c r="F42" s="8" t="s">
        <v>516</v>
      </c>
      <c r="G42" s="11" t="s">
        <v>579</v>
      </c>
      <c r="H42" s="11" t="s">
        <v>605</v>
      </c>
      <c r="I42" s="8" t="s">
        <v>25</v>
      </c>
      <c r="J42" s="7">
        <v>0.75</v>
      </c>
      <c r="K42" s="7">
        <v>6447.5</v>
      </c>
      <c r="L42" s="6">
        <v>6</v>
      </c>
      <c r="M42" s="6">
        <v>2</v>
      </c>
      <c r="N42" s="6">
        <v>1</v>
      </c>
      <c r="O42" s="6">
        <v>0</v>
      </c>
      <c r="P42" s="6">
        <v>1</v>
      </c>
      <c r="Q42" s="6">
        <v>0</v>
      </c>
      <c r="R42" s="6">
        <v>0</v>
      </c>
      <c r="S42" s="6">
        <v>0</v>
      </c>
      <c r="T42" s="6">
        <v>2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10"/>
      <c r="AA42" s="6"/>
    </row>
    <row r="43" spans="1:27" s="8" customFormat="1" ht="31.5" customHeight="1" x14ac:dyDescent="0.25">
      <c r="A43" s="9">
        <v>20248101</v>
      </c>
      <c r="B43" s="8" t="s">
        <v>626</v>
      </c>
      <c r="C43" s="8" t="s">
        <v>89</v>
      </c>
      <c r="D43" s="6">
        <v>2023</v>
      </c>
      <c r="E43" s="8" t="s">
        <v>26</v>
      </c>
      <c r="F43" s="8" t="s">
        <v>516</v>
      </c>
      <c r="G43" s="11" t="s">
        <v>521</v>
      </c>
      <c r="H43" s="11" t="s">
        <v>606</v>
      </c>
      <c r="I43" s="8" t="s">
        <v>25</v>
      </c>
      <c r="J43" s="7">
        <v>0.75</v>
      </c>
      <c r="K43" s="7">
        <v>907.1</v>
      </c>
      <c r="L43" s="6">
        <v>24</v>
      </c>
      <c r="M43" s="6">
        <v>6</v>
      </c>
      <c r="N43" s="6">
        <v>2</v>
      </c>
      <c r="O43" s="6">
        <v>2</v>
      </c>
      <c r="P43" s="6">
        <v>2</v>
      </c>
      <c r="Q43" s="6">
        <v>0</v>
      </c>
      <c r="R43" s="6">
        <v>2</v>
      </c>
      <c r="S43" s="6">
        <v>0</v>
      </c>
      <c r="T43" s="6">
        <v>2</v>
      </c>
      <c r="U43" s="6">
        <v>2</v>
      </c>
      <c r="V43" s="6">
        <v>2</v>
      </c>
      <c r="W43" s="6">
        <v>2</v>
      </c>
      <c r="X43" s="6">
        <v>0</v>
      </c>
      <c r="Y43" s="6">
        <v>2</v>
      </c>
      <c r="Z43" s="10"/>
      <c r="AA43" s="6"/>
    </row>
    <row r="44" spans="1:27" s="8" customFormat="1" ht="31.5" customHeight="1" x14ac:dyDescent="0.25">
      <c r="A44" s="9">
        <v>20248001</v>
      </c>
      <c r="B44" s="8" t="s">
        <v>626</v>
      </c>
      <c r="C44" s="8" t="s">
        <v>90</v>
      </c>
      <c r="D44" s="6">
        <v>2023</v>
      </c>
      <c r="E44" s="8" t="s">
        <v>26</v>
      </c>
      <c r="F44" s="8" t="s">
        <v>516</v>
      </c>
      <c r="G44" s="11" t="s">
        <v>518</v>
      </c>
      <c r="H44" s="11" t="s">
        <v>604</v>
      </c>
      <c r="I44" s="8" t="s">
        <v>25</v>
      </c>
      <c r="J44" s="7">
        <v>0.75</v>
      </c>
      <c r="K44" s="7">
        <v>1438.1</v>
      </c>
      <c r="L44" s="6">
        <v>24</v>
      </c>
      <c r="M44" s="6">
        <v>6</v>
      </c>
      <c r="N44" s="6">
        <v>2</v>
      </c>
      <c r="O44" s="6">
        <v>2</v>
      </c>
      <c r="P44" s="6">
        <v>2</v>
      </c>
      <c r="Q44" s="6">
        <v>0</v>
      </c>
      <c r="R44" s="6">
        <v>2</v>
      </c>
      <c r="S44" s="6">
        <v>0</v>
      </c>
      <c r="T44" s="6">
        <v>2</v>
      </c>
      <c r="U44" s="6">
        <v>2</v>
      </c>
      <c r="V44" s="6">
        <v>0</v>
      </c>
      <c r="W44" s="6">
        <v>2</v>
      </c>
      <c r="X44" s="6">
        <v>2</v>
      </c>
      <c r="Y44" s="6">
        <v>2</v>
      </c>
      <c r="Z44" s="10"/>
      <c r="AA44" s="6"/>
    </row>
    <row r="45" spans="1:27" s="8" customFormat="1" ht="31.5" customHeight="1" x14ac:dyDescent="0.25">
      <c r="A45" s="9">
        <v>20248201</v>
      </c>
      <c r="B45" s="8" t="s">
        <v>626</v>
      </c>
      <c r="C45" s="8" t="s">
        <v>91</v>
      </c>
      <c r="D45" s="6">
        <v>2023</v>
      </c>
      <c r="E45" s="8" t="s">
        <v>26</v>
      </c>
      <c r="F45" s="8" t="s">
        <v>516</v>
      </c>
      <c r="G45" s="11" t="s">
        <v>518</v>
      </c>
      <c r="H45" s="11" t="s">
        <v>604</v>
      </c>
      <c r="I45" s="8" t="s">
        <v>25</v>
      </c>
      <c r="J45" s="7">
        <v>0.75</v>
      </c>
      <c r="K45" s="7">
        <v>1237.5999999999999</v>
      </c>
      <c r="L45" s="6">
        <v>18</v>
      </c>
      <c r="M45" s="6">
        <v>6</v>
      </c>
      <c r="N45" s="6">
        <v>2</v>
      </c>
      <c r="O45" s="6">
        <v>2</v>
      </c>
      <c r="P45" s="6">
        <v>2</v>
      </c>
      <c r="Q45" s="6">
        <v>0</v>
      </c>
      <c r="R45" s="6">
        <v>2</v>
      </c>
      <c r="S45" s="6">
        <v>0</v>
      </c>
      <c r="T45" s="6">
        <v>2</v>
      </c>
      <c r="U45" s="6">
        <v>2</v>
      </c>
      <c r="V45" s="6">
        <v>0</v>
      </c>
      <c r="W45" s="6">
        <v>0</v>
      </c>
      <c r="X45" s="6">
        <v>0</v>
      </c>
      <c r="Y45" s="6">
        <v>0</v>
      </c>
      <c r="Z45" s="10"/>
      <c r="AA45" s="6"/>
    </row>
    <row r="46" spans="1:27" s="8" customFormat="1" ht="31.5" customHeight="1" x14ac:dyDescent="0.25">
      <c r="A46" s="9">
        <v>20247401</v>
      </c>
      <c r="B46" s="8" t="s">
        <v>626</v>
      </c>
      <c r="C46" s="8" t="s">
        <v>92</v>
      </c>
      <c r="D46" s="6">
        <v>2023</v>
      </c>
      <c r="E46" s="8" t="s">
        <v>26</v>
      </c>
      <c r="F46" s="8" t="s">
        <v>516</v>
      </c>
      <c r="G46" s="11" t="s">
        <v>518</v>
      </c>
      <c r="H46" s="11" t="s">
        <v>604</v>
      </c>
      <c r="I46" s="8" t="s">
        <v>25</v>
      </c>
      <c r="J46" s="7">
        <v>0.75</v>
      </c>
      <c r="K46" s="7">
        <v>1237.5999999999999</v>
      </c>
      <c r="L46" s="6">
        <v>36</v>
      </c>
      <c r="M46" s="6">
        <v>6</v>
      </c>
      <c r="N46" s="6">
        <v>3</v>
      </c>
      <c r="O46" s="6">
        <v>4</v>
      </c>
      <c r="P46" s="6">
        <v>3</v>
      </c>
      <c r="Q46" s="6">
        <v>2</v>
      </c>
      <c r="R46" s="6">
        <v>3</v>
      </c>
      <c r="S46" s="6">
        <v>0</v>
      </c>
      <c r="T46" s="6">
        <v>3</v>
      </c>
      <c r="U46" s="6">
        <v>2</v>
      </c>
      <c r="V46" s="6">
        <v>2</v>
      </c>
      <c r="W46" s="6">
        <v>2</v>
      </c>
      <c r="X46" s="6">
        <v>2</v>
      </c>
      <c r="Y46" s="6">
        <v>4</v>
      </c>
      <c r="Z46" s="10"/>
      <c r="AA46" s="6"/>
    </row>
    <row r="47" spans="1:27" s="8" customFormat="1" ht="31.5" customHeight="1" x14ac:dyDescent="0.25">
      <c r="A47" s="9">
        <v>20247201</v>
      </c>
      <c r="B47" s="8" t="s">
        <v>626</v>
      </c>
      <c r="C47" s="8" t="s">
        <v>93</v>
      </c>
      <c r="D47" s="6">
        <v>2023</v>
      </c>
      <c r="E47" s="8" t="s">
        <v>26</v>
      </c>
      <c r="F47" s="8" t="s">
        <v>516</v>
      </c>
      <c r="G47" s="11" t="s">
        <v>584</v>
      </c>
      <c r="H47" s="11" t="s">
        <v>605</v>
      </c>
      <c r="I47" s="8" t="s">
        <v>25</v>
      </c>
      <c r="J47" s="7">
        <v>0.75</v>
      </c>
      <c r="K47" s="7">
        <v>3546.5</v>
      </c>
      <c r="L47" s="6">
        <v>6</v>
      </c>
      <c r="M47" s="6">
        <v>3</v>
      </c>
      <c r="N47" s="6">
        <v>1</v>
      </c>
      <c r="O47" s="6">
        <v>0</v>
      </c>
      <c r="P47" s="6">
        <v>1</v>
      </c>
      <c r="Q47" s="6">
        <v>0</v>
      </c>
      <c r="R47" s="6">
        <v>0</v>
      </c>
      <c r="S47" s="6">
        <v>0</v>
      </c>
      <c r="T47" s="6">
        <v>1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10"/>
      <c r="AA47" s="6"/>
    </row>
    <row r="48" spans="1:27" s="8" customFormat="1" ht="31.5" customHeight="1" x14ac:dyDescent="0.25">
      <c r="A48" s="9">
        <v>20267401</v>
      </c>
      <c r="B48" s="8" t="s">
        <v>627</v>
      </c>
      <c r="C48" s="8" t="s">
        <v>94</v>
      </c>
      <c r="D48" s="6">
        <v>2023</v>
      </c>
      <c r="E48" s="8" t="s">
        <v>26</v>
      </c>
      <c r="F48" s="8" t="s">
        <v>516</v>
      </c>
      <c r="G48" s="11" t="s">
        <v>531</v>
      </c>
      <c r="H48" s="11" t="s">
        <v>606</v>
      </c>
      <c r="I48" s="8" t="s">
        <v>24</v>
      </c>
      <c r="J48" s="7">
        <v>0.75</v>
      </c>
      <c r="K48" s="7">
        <v>1058.7</v>
      </c>
      <c r="L48" s="6">
        <v>144</v>
      </c>
      <c r="M48" s="6">
        <v>36</v>
      </c>
      <c r="N48" s="6">
        <v>12</v>
      </c>
      <c r="O48" s="6">
        <v>12</v>
      </c>
      <c r="P48" s="6">
        <v>12</v>
      </c>
      <c r="Q48" s="6">
        <v>12</v>
      </c>
      <c r="R48" s="6">
        <v>12</v>
      </c>
      <c r="S48" s="6">
        <v>0</v>
      </c>
      <c r="T48" s="6">
        <v>12</v>
      </c>
      <c r="U48" s="6">
        <v>12</v>
      </c>
      <c r="V48" s="6">
        <v>0</v>
      </c>
      <c r="W48" s="6">
        <v>0</v>
      </c>
      <c r="X48" s="6">
        <v>12</v>
      </c>
      <c r="Y48" s="6">
        <v>12</v>
      </c>
      <c r="Z48" s="10"/>
      <c r="AA48" s="6"/>
    </row>
    <row r="49" spans="1:27" s="8" customFormat="1" ht="31.5" customHeight="1" x14ac:dyDescent="0.25">
      <c r="A49" s="9">
        <v>20267501</v>
      </c>
      <c r="B49" s="8" t="s">
        <v>627</v>
      </c>
      <c r="C49" s="8" t="s">
        <v>95</v>
      </c>
      <c r="D49" s="6">
        <v>2023</v>
      </c>
      <c r="E49" s="8" t="s">
        <v>26</v>
      </c>
      <c r="F49" s="8" t="s">
        <v>516</v>
      </c>
      <c r="G49" s="11" t="s">
        <v>530</v>
      </c>
      <c r="H49" s="11" t="s">
        <v>606</v>
      </c>
      <c r="I49" s="8" t="s">
        <v>24</v>
      </c>
      <c r="J49" s="7">
        <v>0.75</v>
      </c>
      <c r="K49" s="7">
        <v>1058.5</v>
      </c>
      <c r="L49" s="6">
        <v>356</v>
      </c>
      <c r="M49" s="6">
        <v>56</v>
      </c>
      <c r="N49" s="6">
        <v>48</v>
      </c>
      <c r="O49" s="6">
        <v>12</v>
      </c>
      <c r="P49" s="6">
        <v>48</v>
      </c>
      <c r="Q49" s="6">
        <v>48</v>
      </c>
      <c r="R49" s="6">
        <v>12</v>
      </c>
      <c r="S49" s="6">
        <v>0</v>
      </c>
      <c r="T49" s="6">
        <v>48</v>
      </c>
      <c r="U49" s="6">
        <v>12</v>
      </c>
      <c r="V49" s="6">
        <v>12</v>
      </c>
      <c r="W49" s="6">
        <v>12</v>
      </c>
      <c r="X49" s="6">
        <v>24</v>
      </c>
      <c r="Y49" s="6">
        <v>24</v>
      </c>
      <c r="Z49" s="10"/>
      <c r="AA49" s="6"/>
    </row>
    <row r="50" spans="1:27" s="8" customFormat="1" ht="31.5" customHeight="1" x14ac:dyDescent="0.25">
      <c r="A50" s="9">
        <v>20267901</v>
      </c>
      <c r="B50" s="8" t="s">
        <v>627</v>
      </c>
      <c r="C50" s="8" t="s">
        <v>96</v>
      </c>
      <c r="D50" s="6">
        <v>2023</v>
      </c>
      <c r="E50" s="8" t="s">
        <v>26</v>
      </c>
      <c r="F50" s="8" t="s">
        <v>516</v>
      </c>
      <c r="G50" s="11" t="s">
        <v>569</v>
      </c>
      <c r="H50" s="11" t="s">
        <v>604</v>
      </c>
      <c r="I50" s="8" t="s">
        <v>24</v>
      </c>
      <c r="J50" s="7">
        <v>0.75</v>
      </c>
      <c r="K50" s="7">
        <v>1318.9</v>
      </c>
      <c r="L50" s="6">
        <v>180</v>
      </c>
      <c r="M50" s="6">
        <v>36</v>
      </c>
      <c r="N50" s="6">
        <v>18</v>
      </c>
      <c r="O50" s="6">
        <v>12</v>
      </c>
      <c r="P50" s="6">
        <v>18</v>
      </c>
      <c r="Q50" s="6">
        <v>12</v>
      </c>
      <c r="R50" s="6">
        <v>12</v>
      </c>
      <c r="S50" s="6">
        <v>0</v>
      </c>
      <c r="T50" s="6">
        <v>48</v>
      </c>
      <c r="U50" s="6">
        <v>0</v>
      </c>
      <c r="V50" s="6">
        <v>0</v>
      </c>
      <c r="W50" s="6">
        <v>12</v>
      </c>
      <c r="X50" s="6">
        <v>0</v>
      </c>
      <c r="Y50" s="6">
        <v>12</v>
      </c>
      <c r="Z50" s="10"/>
      <c r="AA50" s="6"/>
    </row>
    <row r="51" spans="1:27" s="8" customFormat="1" ht="31.5" customHeight="1" x14ac:dyDescent="0.25">
      <c r="A51" s="9">
        <v>20267301</v>
      </c>
      <c r="B51" s="8" t="s">
        <v>627</v>
      </c>
      <c r="C51" s="8" t="s">
        <v>97</v>
      </c>
      <c r="D51" s="6">
        <v>2023</v>
      </c>
      <c r="E51" s="8" t="s">
        <v>26</v>
      </c>
      <c r="F51" s="8" t="s">
        <v>516</v>
      </c>
      <c r="G51" s="11" t="s">
        <v>569</v>
      </c>
      <c r="H51" s="11" t="s">
        <v>604</v>
      </c>
      <c r="I51" s="8" t="s">
        <v>24</v>
      </c>
      <c r="J51" s="7">
        <v>0.75</v>
      </c>
      <c r="K51" s="7">
        <v>1427</v>
      </c>
      <c r="L51" s="6">
        <v>108</v>
      </c>
      <c r="M51" s="6">
        <v>24</v>
      </c>
      <c r="N51" s="6">
        <v>12</v>
      </c>
      <c r="O51" s="6">
        <v>0</v>
      </c>
      <c r="P51" s="6">
        <v>12</v>
      </c>
      <c r="Q51" s="6">
        <v>12</v>
      </c>
      <c r="R51" s="6">
        <v>0</v>
      </c>
      <c r="S51" s="6">
        <v>0</v>
      </c>
      <c r="T51" s="6">
        <v>24</v>
      </c>
      <c r="U51" s="6">
        <v>12</v>
      </c>
      <c r="V51" s="6">
        <v>0</v>
      </c>
      <c r="W51" s="6">
        <v>0</v>
      </c>
      <c r="X51" s="6">
        <v>12</v>
      </c>
      <c r="Y51" s="6">
        <v>0</v>
      </c>
      <c r="Z51" s="10"/>
      <c r="AA51" s="6"/>
    </row>
    <row r="52" spans="1:27" s="8" customFormat="1" ht="31.5" customHeight="1" x14ac:dyDescent="0.25">
      <c r="A52" s="9">
        <v>20267701</v>
      </c>
      <c r="B52" s="8" t="s">
        <v>627</v>
      </c>
      <c r="C52" s="8" t="s">
        <v>98</v>
      </c>
      <c r="D52" s="6">
        <v>2023</v>
      </c>
      <c r="E52" s="8" t="s">
        <v>26</v>
      </c>
      <c r="F52" s="8" t="s">
        <v>516</v>
      </c>
      <c r="G52" s="11" t="s">
        <v>569</v>
      </c>
      <c r="H52" s="11" t="s">
        <v>604</v>
      </c>
      <c r="I52" s="8" t="s">
        <v>24</v>
      </c>
      <c r="J52" s="7">
        <v>0.75</v>
      </c>
      <c r="K52" s="7">
        <v>1427</v>
      </c>
      <c r="L52" s="6">
        <v>48</v>
      </c>
      <c r="M52" s="6">
        <v>12</v>
      </c>
      <c r="N52" s="6">
        <v>6</v>
      </c>
      <c r="O52" s="6">
        <v>0</v>
      </c>
      <c r="P52" s="6">
        <v>6</v>
      </c>
      <c r="Q52" s="6">
        <v>6</v>
      </c>
      <c r="R52" s="6">
        <v>6</v>
      </c>
      <c r="S52" s="6">
        <v>0</v>
      </c>
      <c r="T52" s="6">
        <v>6</v>
      </c>
      <c r="U52" s="6">
        <v>0</v>
      </c>
      <c r="V52" s="6">
        <v>0</v>
      </c>
      <c r="W52" s="6">
        <v>0</v>
      </c>
      <c r="X52" s="6">
        <v>0</v>
      </c>
      <c r="Y52" s="6">
        <v>6</v>
      </c>
      <c r="Z52" s="10"/>
      <c r="AA52" s="6"/>
    </row>
    <row r="53" spans="1:27" s="8" customFormat="1" ht="31.5" customHeight="1" x14ac:dyDescent="0.25">
      <c r="A53" s="9">
        <v>20267801</v>
      </c>
      <c r="B53" s="8" t="s">
        <v>627</v>
      </c>
      <c r="C53" s="8" t="s">
        <v>99</v>
      </c>
      <c r="D53" s="6">
        <v>2023</v>
      </c>
      <c r="E53" s="8" t="s">
        <v>26</v>
      </c>
      <c r="F53" s="8" t="s">
        <v>516</v>
      </c>
      <c r="G53" s="11" t="s">
        <v>569</v>
      </c>
      <c r="H53" s="11" t="s">
        <v>604</v>
      </c>
      <c r="I53" s="8" t="s">
        <v>24</v>
      </c>
      <c r="J53" s="7">
        <v>0.75</v>
      </c>
      <c r="K53" s="7">
        <v>1264.4000000000001</v>
      </c>
      <c r="L53" s="6">
        <v>82</v>
      </c>
      <c r="M53" s="6">
        <v>10</v>
      </c>
      <c r="N53" s="6">
        <v>6</v>
      </c>
      <c r="O53" s="6">
        <v>6</v>
      </c>
      <c r="P53" s="6">
        <v>6</v>
      </c>
      <c r="Q53" s="6">
        <v>6</v>
      </c>
      <c r="R53" s="6">
        <v>6</v>
      </c>
      <c r="S53" s="6">
        <v>0</v>
      </c>
      <c r="T53" s="6">
        <v>12</v>
      </c>
      <c r="U53" s="6">
        <v>6</v>
      </c>
      <c r="V53" s="6">
        <v>6</v>
      </c>
      <c r="W53" s="6">
        <v>6</v>
      </c>
      <c r="X53" s="6">
        <v>6</v>
      </c>
      <c r="Y53" s="6">
        <v>6</v>
      </c>
      <c r="Z53" s="10"/>
      <c r="AA53" s="6"/>
    </row>
    <row r="54" spans="1:27" s="8" customFormat="1" ht="31.5" customHeight="1" x14ac:dyDescent="0.25">
      <c r="A54" s="9">
        <v>20267601</v>
      </c>
      <c r="B54" s="8" t="s">
        <v>627</v>
      </c>
      <c r="C54" s="8" t="s">
        <v>100</v>
      </c>
      <c r="D54" s="6">
        <v>2023</v>
      </c>
      <c r="E54" s="8" t="s">
        <v>26</v>
      </c>
      <c r="F54" s="8" t="s">
        <v>516</v>
      </c>
      <c r="G54" s="11" t="s">
        <v>569</v>
      </c>
      <c r="H54" s="11" t="s">
        <v>604</v>
      </c>
      <c r="I54" s="8" t="s">
        <v>24</v>
      </c>
      <c r="J54" s="7">
        <v>0.75</v>
      </c>
      <c r="K54" s="7">
        <v>1156.3</v>
      </c>
      <c r="L54" s="6">
        <v>39</v>
      </c>
      <c r="M54" s="6">
        <v>9</v>
      </c>
      <c r="N54" s="6">
        <v>0</v>
      </c>
      <c r="O54" s="6">
        <v>6</v>
      </c>
      <c r="P54" s="6">
        <v>0</v>
      </c>
      <c r="Q54" s="6">
        <v>0</v>
      </c>
      <c r="R54" s="6">
        <v>0</v>
      </c>
      <c r="S54" s="6">
        <v>6</v>
      </c>
      <c r="T54" s="6">
        <v>0</v>
      </c>
      <c r="U54" s="6">
        <v>6</v>
      </c>
      <c r="V54" s="6">
        <v>0</v>
      </c>
      <c r="W54" s="6">
        <v>6</v>
      </c>
      <c r="X54" s="6">
        <v>6</v>
      </c>
      <c r="Y54" s="6">
        <v>0</v>
      </c>
      <c r="Z54" s="10"/>
      <c r="AA54" s="6"/>
    </row>
    <row r="55" spans="1:27" s="8" customFormat="1" ht="31.5" customHeight="1" x14ac:dyDescent="0.25">
      <c r="A55" s="9">
        <v>20268001</v>
      </c>
      <c r="B55" s="8" t="s">
        <v>627</v>
      </c>
      <c r="C55" s="8" t="s">
        <v>101</v>
      </c>
      <c r="D55" s="6">
        <v>2023</v>
      </c>
      <c r="E55" s="8" t="s">
        <v>26</v>
      </c>
      <c r="F55" s="8" t="s">
        <v>516</v>
      </c>
      <c r="G55" s="11" t="s">
        <v>577</v>
      </c>
      <c r="H55" s="11" t="s">
        <v>605</v>
      </c>
      <c r="I55" s="8" t="s">
        <v>24</v>
      </c>
      <c r="J55" s="7">
        <v>0.75</v>
      </c>
      <c r="K55" s="7">
        <v>4380.8999999999996</v>
      </c>
      <c r="L55" s="6">
        <v>12</v>
      </c>
      <c r="M55" s="6">
        <v>4</v>
      </c>
      <c r="N55" s="6">
        <v>2</v>
      </c>
      <c r="O55" s="6">
        <v>0</v>
      </c>
      <c r="P55" s="6">
        <v>2</v>
      </c>
      <c r="Q55" s="6">
        <v>2</v>
      </c>
      <c r="R55" s="6">
        <v>0</v>
      </c>
      <c r="S55" s="6">
        <v>0</v>
      </c>
      <c r="T55" s="6">
        <v>2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10"/>
      <c r="AA55" s="6"/>
    </row>
    <row r="56" spans="1:27" s="8" customFormat="1" ht="31.5" customHeight="1" x14ac:dyDescent="0.25">
      <c r="A56" s="9">
        <v>20356301</v>
      </c>
      <c r="B56" s="8" t="s">
        <v>628</v>
      </c>
      <c r="C56" s="8" t="s">
        <v>102</v>
      </c>
      <c r="D56" s="6">
        <v>2023</v>
      </c>
      <c r="E56" s="8" t="s">
        <v>26</v>
      </c>
      <c r="F56" s="8" t="s">
        <v>516</v>
      </c>
      <c r="G56" s="11" t="s">
        <v>567</v>
      </c>
      <c r="H56" s="11" t="s">
        <v>604</v>
      </c>
      <c r="I56" s="8" t="s">
        <v>25</v>
      </c>
      <c r="J56" s="7">
        <v>0.75</v>
      </c>
      <c r="K56" s="7">
        <v>1492.6</v>
      </c>
      <c r="L56" s="6">
        <v>18</v>
      </c>
      <c r="M56" s="6">
        <v>0</v>
      </c>
      <c r="N56" s="6">
        <v>6</v>
      </c>
      <c r="O56" s="6">
        <v>2</v>
      </c>
      <c r="P56" s="6">
        <v>0</v>
      </c>
      <c r="Q56" s="6">
        <v>0</v>
      </c>
      <c r="R56" s="6">
        <v>2</v>
      </c>
      <c r="S56" s="6">
        <v>0</v>
      </c>
      <c r="T56" s="6">
        <v>6</v>
      </c>
      <c r="U56" s="6">
        <v>0</v>
      </c>
      <c r="V56" s="6">
        <v>0</v>
      </c>
      <c r="W56" s="6">
        <v>0</v>
      </c>
      <c r="X56" s="6">
        <v>0</v>
      </c>
      <c r="Y56" s="6">
        <v>2</v>
      </c>
      <c r="Z56" s="10"/>
      <c r="AA56" s="6"/>
    </row>
    <row r="57" spans="1:27" s="8" customFormat="1" ht="31.5" customHeight="1" x14ac:dyDescent="0.25">
      <c r="A57" s="9">
        <v>20291301</v>
      </c>
      <c r="B57" s="8" t="s">
        <v>628</v>
      </c>
      <c r="C57" s="8" t="s">
        <v>103</v>
      </c>
      <c r="D57" s="6">
        <v>2023</v>
      </c>
      <c r="E57" s="8" t="s">
        <v>26</v>
      </c>
      <c r="F57" s="8" t="s">
        <v>516</v>
      </c>
      <c r="G57" s="11" t="s">
        <v>520</v>
      </c>
      <c r="H57" s="11" t="s">
        <v>604</v>
      </c>
      <c r="I57" s="8" t="s">
        <v>25</v>
      </c>
      <c r="J57" s="7">
        <v>0.75</v>
      </c>
      <c r="K57" s="7">
        <v>1183.7</v>
      </c>
      <c r="L57" s="6">
        <v>22</v>
      </c>
      <c r="M57" s="6">
        <v>4</v>
      </c>
      <c r="N57" s="6">
        <v>0</v>
      </c>
      <c r="O57" s="6">
        <v>3</v>
      </c>
      <c r="P57" s="6">
        <v>0</v>
      </c>
      <c r="Q57" s="6">
        <v>3</v>
      </c>
      <c r="R57" s="6">
        <v>0</v>
      </c>
      <c r="S57" s="6">
        <v>0</v>
      </c>
      <c r="T57" s="6">
        <v>6</v>
      </c>
      <c r="U57" s="6">
        <v>3</v>
      </c>
      <c r="V57" s="6">
        <v>0</v>
      </c>
      <c r="W57" s="6">
        <v>0</v>
      </c>
      <c r="X57" s="6">
        <v>0</v>
      </c>
      <c r="Y57" s="6">
        <v>3</v>
      </c>
      <c r="Z57" s="10"/>
      <c r="AA57" s="6"/>
    </row>
    <row r="58" spans="1:27" s="8" customFormat="1" ht="31.5" customHeight="1" x14ac:dyDescent="0.25">
      <c r="A58" s="9">
        <v>20291401</v>
      </c>
      <c r="B58" s="8" t="s">
        <v>628</v>
      </c>
      <c r="C58" s="8" t="s">
        <v>104</v>
      </c>
      <c r="D58" s="6">
        <v>2023</v>
      </c>
      <c r="E58" s="8" t="s">
        <v>26</v>
      </c>
      <c r="F58" s="8" t="s">
        <v>516</v>
      </c>
      <c r="G58" s="11" t="s">
        <v>518</v>
      </c>
      <c r="H58" s="11" t="s">
        <v>604</v>
      </c>
      <c r="I58" s="8" t="s">
        <v>25</v>
      </c>
      <c r="J58" s="7">
        <v>0.75</v>
      </c>
      <c r="K58" s="7">
        <v>1143.8</v>
      </c>
      <c r="L58" s="6">
        <v>10</v>
      </c>
      <c r="M58" s="6">
        <v>4</v>
      </c>
      <c r="N58" s="6">
        <v>0</v>
      </c>
      <c r="O58" s="6">
        <v>0</v>
      </c>
      <c r="P58" s="6">
        <v>0</v>
      </c>
      <c r="Q58" s="6">
        <v>2</v>
      </c>
      <c r="R58" s="6">
        <v>0</v>
      </c>
      <c r="S58" s="6">
        <v>0</v>
      </c>
      <c r="T58" s="6">
        <v>0</v>
      </c>
      <c r="U58" s="6">
        <v>2</v>
      </c>
      <c r="V58" s="6">
        <v>0</v>
      </c>
      <c r="W58" s="6">
        <v>2</v>
      </c>
      <c r="X58" s="6">
        <v>0</v>
      </c>
      <c r="Y58" s="6">
        <v>0</v>
      </c>
      <c r="Z58" s="10"/>
      <c r="AA58" s="6"/>
    </row>
    <row r="59" spans="1:27" s="8" customFormat="1" ht="31.5" customHeight="1" x14ac:dyDescent="0.25">
      <c r="A59" s="9">
        <v>6885801</v>
      </c>
      <c r="B59" s="8" t="s">
        <v>629</v>
      </c>
      <c r="C59" s="8" t="s">
        <v>105</v>
      </c>
      <c r="D59" s="6">
        <v>2023</v>
      </c>
      <c r="E59" s="8" t="s">
        <v>26</v>
      </c>
      <c r="F59" s="8" t="s">
        <v>516</v>
      </c>
      <c r="G59" s="11" t="s">
        <v>519</v>
      </c>
      <c r="H59" s="11" t="s">
        <v>606</v>
      </c>
      <c r="I59" s="8" t="s">
        <v>24</v>
      </c>
      <c r="J59" s="7">
        <v>0.75</v>
      </c>
      <c r="K59" s="7">
        <v>1303.4000000000001</v>
      </c>
      <c r="L59" s="6">
        <v>12</v>
      </c>
      <c r="M59" s="6">
        <v>3</v>
      </c>
      <c r="N59" s="6">
        <v>3</v>
      </c>
      <c r="O59" s="6">
        <v>0</v>
      </c>
      <c r="P59" s="6">
        <v>3</v>
      </c>
      <c r="Q59" s="6">
        <v>0</v>
      </c>
      <c r="R59" s="6">
        <v>0</v>
      </c>
      <c r="S59" s="6">
        <v>0</v>
      </c>
      <c r="T59" s="6">
        <v>3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10" t="str">
        <f>VLOOKUP(Tabell1[[#This Row],[Artikkelnr.]],[1]Ark1!$B:$AG,32,0)</f>
        <v>1 flaske pr kunde</v>
      </c>
      <c r="AA59" s="6"/>
    </row>
    <row r="60" spans="1:27" s="8" customFormat="1" ht="31.5" customHeight="1" x14ac:dyDescent="0.25">
      <c r="A60" s="9">
        <v>19066401</v>
      </c>
      <c r="B60" s="8" t="s">
        <v>629</v>
      </c>
      <c r="C60" s="8" t="s">
        <v>106</v>
      </c>
      <c r="D60" s="6">
        <v>2023</v>
      </c>
      <c r="E60" s="8" t="s">
        <v>26</v>
      </c>
      <c r="F60" s="8" t="s">
        <v>516</v>
      </c>
      <c r="G60" s="11" t="s">
        <v>522</v>
      </c>
      <c r="H60" s="11" t="s">
        <v>607</v>
      </c>
      <c r="I60" s="8" t="s">
        <v>24</v>
      </c>
      <c r="J60" s="7">
        <v>0.75</v>
      </c>
      <c r="K60" s="7">
        <v>556.1</v>
      </c>
      <c r="L60" s="6">
        <v>60</v>
      </c>
      <c r="M60" s="6">
        <v>12</v>
      </c>
      <c r="N60" s="6">
        <v>6</v>
      </c>
      <c r="O60" s="6">
        <v>6</v>
      </c>
      <c r="P60" s="6">
        <v>6</v>
      </c>
      <c r="Q60" s="6">
        <v>6</v>
      </c>
      <c r="R60" s="6">
        <v>6</v>
      </c>
      <c r="S60" s="6">
        <v>12</v>
      </c>
      <c r="T60" s="6">
        <v>6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10"/>
      <c r="AA60" s="6" t="s">
        <v>694</v>
      </c>
    </row>
    <row r="61" spans="1:27" s="8" customFormat="1" ht="31.5" customHeight="1" x14ac:dyDescent="0.25">
      <c r="A61" s="9">
        <v>5487601</v>
      </c>
      <c r="B61" s="8" t="s">
        <v>629</v>
      </c>
      <c r="C61" s="8" t="s">
        <v>107</v>
      </c>
      <c r="D61" s="6">
        <v>2023</v>
      </c>
      <c r="E61" s="8" t="s">
        <v>26</v>
      </c>
      <c r="F61" s="8" t="s">
        <v>516</v>
      </c>
      <c r="G61" s="11" t="s">
        <v>532</v>
      </c>
      <c r="H61" s="11" t="s">
        <v>607</v>
      </c>
      <c r="I61" s="8" t="s">
        <v>24</v>
      </c>
      <c r="J61" s="7">
        <v>0.75</v>
      </c>
      <c r="K61" s="7">
        <v>496.3</v>
      </c>
      <c r="L61" s="6">
        <v>180</v>
      </c>
      <c r="M61" s="6">
        <v>36</v>
      </c>
      <c r="N61" s="6">
        <v>18</v>
      </c>
      <c r="O61" s="6">
        <v>12</v>
      </c>
      <c r="P61" s="6">
        <v>18</v>
      </c>
      <c r="Q61" s="6">
        <v>12</v>
      </c>
      <c r="R61" s="6">
        <v>12</v>
      </c>
      <c r="S61" s="6">
        <v>18</v>
      </c>
      <c r="T61" s="6">
        <v>18</v>
      </c>
      <c r="U61" s="6">
        <v>6</v>
      </c>
      <c r="V61" s="6">
        <v>6</v>
      </c>
      <c r="W61" s="6">
        <v>6</v>
      </c>
      <c r="X61" s="6">
        <v>6</v>
      </c>
      <c r="Y61" s="6">
        <v>12</v>
      </c>
      <c r="Z61" s="10"/>
      <c r="AA61" s="6"/>
    </row>
    <row r="62" spans="1:27" s="8" customFormat="1" ht="31.5" customHeight="1" x14ac:dyDescent="0.25">
      <c r="A62" s="9">
        <v>20320401</v>
      </c>
      <c r="B62" s="8" t="s">
        <v>630</v>
      </c>
      <c r="C62" s="8" t="s">
        <v>108</v>
      </c>
      <c r="D62" s="6">
        <v>2023</v>
      </c>
      <c r="E62" s="8" t="s">
        <v>26</v>
      </c>
      <c r="F62" s="8" t="s">
        <v>516</v>
      </c>
      <c r="G62" s="11" t="s">
        <v>519</v>
      </c>
      <c r="H62" s="11" t="s">
        <v>606</v>
      </c>
      <c r="I62" s="8" t="s">
        <v>24</v>
      </c>
      <c r="J62" s="7">
        <v>0.75</v>
      </c>
      <c r="K62" s="7">
        <v>1054.4000000000001</v>
      </c>
      <c r="L62" s="6">
        <v>12</v>
      </c>
      <c r="M62" s="6">
        <v>3</v>
      </c>
      <c r="N62" s="6">
        <v>3</v>
      </c>
      <c r="O62" s="6">
        <v>0</v>
      </c>
      <c r="P62" s="6">
        <v>3</v>
      </c>
      <c r="Q62" s="6">
        <v>0</v>
      </c>
      <c r="R62" s="6">
        <v>0</v>
      </c>
      <c r="S62" s="6">
        <v>0</v>
      </c>
      <c r="T62" s="6">
        <v>3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10" t="str">
        <f>VLOOKUP(Tabell1[[#This Row],[Artikkelnr.]],[1]Ark1!$B:$AG,32,0)</f>
        <v>1 flaske pr kunde</v>
      </c>
      <c r="AA62" s="6"/>
    </row>
    <row r="63" spans="1:27" s="8" customFormat="1" ht="31.5" customHeight="1" x14ac:dyDescent="0.25">
      <c r="A63" s="9">
        <v>20320201</v>
      </c>
      <c r="B63" s="8" t="s">
        <v>630</v>
      </c>
      <c r="C63" s="8" t="s">
        <v>109</v>
      </c>
      <c r="D63" s="6">
        <v>2023</v>
      </c>
      <c r="E63" s="8" t="s">
        <v>26</v>
      </c>
      <c r="F63" s="8" t="s">
        <v>516</v>
      </c>
      <c r="G63" s="11" t="s">
        <v>532</v>
      </c>
      <c r="H63" s="11" t="s">
        <v>607</v>
      </c>
      <c r="I63" s="8" t="s">
        <v>24</v>
      </c>
      <c r="J63" s="7">
        <v>0.75</v>
      </c>
      <c r="K63" s="7">
        <v>486.4</v>
      </c>
      <c r="L63" s="6">
        <v>90</v>
      </c>
      <c r="M63" s="6">
        <v>30</v>
      </c>
      <c r="N63" s="6">
        <v>12</v>
      </c>
      <c r="O63" s="6">
        <v>0</v>
      </c>
      <c r="P63" s="6">
        <v>12</v>
      </c>
      <c r="Q63" s="6">
        <v>6</v>
      </c>
      <c r="R63" s="6">
        <v>0</v>
      </c>
      <c r="S63" s="6">
        <v>12</v>
      </c>
      <c r="T63" s="6">
        <v>18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10"/>
      <c r="AA63" s="6"/>
    </row>
    <row r="64" spans="1:27" s="8" customFormat="1" ht="31.5" customHeight="1" x14ac:dyDescent="0.25">
      <c r="A64" s="9">
        <v>6879801</v>
      </c>
      <c r="B64" s="8" t="s">
        <v>630</v>
      </c>
      <c r="C64" s="8" t="s">
        <v>110</v>
      </c>
      <c r="D64" s="6">
        <v>2023</v>
      </c>
      <c r="E64" s="8" t="s">
        <v>26</v>
      </c>
      <c r="F64" s="8" t="s">
        <v>516</v>
      </c>
      <c r="G64" s="11" t="s">
        <v>522</v>
      </c>
      <c r="H64" s="11" t="s">
        <v>607</v>
      </c>
      <c r="I64" s="8" t="s">
        <v>24</v>
      </c>
      <c r="J64" s="7">
        <v>0.75</v>
      </c>
      <c r="K64" s="7">
        <v>571.20000000000005</v>
      </c>
      <c r="L64" s="6">
        <v>60</v>
      </c>
      <c r="M64" s="6">
        <v>12</v>
      </c>
      <c r="N64" s="6">
        <v>0</v>
      </c>
      <c r="O64" s="6">
        <v>0</v>
      </c>
      <c r="P64" s="6">
        <v>0</v>
      </c>
      <c r="Q64" s="6">
        <v>0</v>
      </c>
      <c r="R64" s="6">
        <v>6</v>
      </c>
      <c r="S64" s="6">
        <v>12</v>
      </c>
      <c r="T64" s="6">
        <v>6</v>
      </c>
      <c r="U64" s="6">
        <v>6</v>
      </c>
      <c r="V64" s="6">
        <v>0</v>
      </c>
      <c r="W64" s="6">
        <v>6</v>
      </c>
      <c r="X64" s="6">
        <v>6</v>
      </c>
      <c r="Y64" s="6">
        <v>6</v>
      </c>
      <c r="Z64" s="10"/>
      <c r="AA64" s="6"/>
    </row>
    <row r="65" spans="1:27" s="8" customFormat="1" ht="31.5" customHeight="1" x14ac:dyDescent="0.25">
      <c r="A65" s="9">
        <v>20320301</v>
      </c>
      <c r="B65" s="8" t="s">
        <v>630</v>
      </c>
      <c r="C65" s="8" t="s">
        <v>111</v>
      </c>
      <c r="D65" s="6">
        <v>2023</v>
      </c>
      <c r="E65" s="8" t="s">
        <v>26</v>
      </c>
      <c r="F65" s="8" t="s">
        <v>516</v>
      </c>
      <c r="G65" s="11" t="s">
        <v>533</v>
      </c>
      <c r="H65" s="11" t="s">
        <v>606</v>
      </c>
      <c r="I65" s="8" t="s">
        <v>24</v>
      </c>
      <c r="J65" s="7">
        <v>0.75</v>
      </c>
      <c r="K65" s="7">
        <v>421.7</v>
      </c>
      <c r="L65" s="6">
        <v>236</v>
      </c>
      <c r="M65" s="6">
        <v>26</v>
      </c>
      <c r="N65" s="6">
        <v>24</v>
      </c>
      <c r="O65" s="6">
        <v>12</v>
      </c>
      <c r="P65" s="6">
        <v>24</v>
      </c>
      <c r="Q65" s="6">
        <v>24</v>
      </c>
      <c r="R65" s="6">
        <v>12</v>
      </c>
      <c r="S65" s="6">
        <v>18</v>
      </c>
      <c r="T65" s="6">
        <v>24</v>
      </c>
      <c r="U65" s="6">
        <v>12</v>
      </c>
      <c r="V65" s="6">
        <v>12</v>
      </c>
      <c r="W65" s="6">
        <v>12</v>
      </c>
      <c r="X65" s="6">
        <v>18</v>
      </c>
      <c r="Y65" s="6">
        <v>18</v>
      </c>
      <c r="Z65" s="10"/>
      <c r="AA65" s="6"/>
    </row>
    <row r="66" spans="1:27" s="8" customFormat="1" ht="31.5" customHeight="1" x14ac:dyDescent="0.25">
      <c r="A66" s="9">
        <v>3850001</v>
      </c>
      <c r="B66" s="8" t="s">
        <v>630</v>
      </c>
      <c r="C66" s="8" t="s">
        <v>112</v>
      </c>
      <c r="D66" s="6">
        <v>2023</v>
      </c>
      <c r="E66" s="8" t="s">
        <v>26</v>
      </c>
      <c r="F66" s="8" t="s">
        <v>516</v>
      </c>
      <c r="G66" s="11" t="s">
        <v>534</v>
      </c>
      <c r="H66" s="11" t="s">
        <v>606</v>
      </c>
      <c r="I66" s="8" t="s">
        <v>25</v>
      </c>
      <c r="J66" s="7">
        <v>0.75</v>
      </c>
      <c r="K66" s="7">
        <v>601.1</v>
      </c>
      <c r="L66" s="6">
        <v>24</v>
      </c>
      <c r="M66" s="6">
        <v>6</v>
      </c>
      <c r="N66" s="6">
        <v>3</v>
      </c>
      <c r="O66" s="6">
        <v>2</v>
      </c>
      <c r="P66" s="6">
        <v>3</v>
      </c>
      <c r="Q66" s="6">
        <v>2</v>
      </c>
      <c r="R66" s="6">
        <v>2</v>
      </c>
      <c r="S66" s="6">
        <v>3</v>
      </c>
      <c r="T66" s="6">
        <v>3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10"/>
      <c r="AA66" s="6"/>
    </row>
    <row r="67" spans="1:27" s="8" customFormat="1" ht="31.5" customHeight="1" x14ac:dyDescent="0.25">
      <c r="A67" s="9">
        <v>20326901</v>
      </c>
      <c r="B67" s="8" t="s">
        <v>632</v>
      </c>
      <c r="C67" s="8" t="s">
        <v>126</v>
      </c>
      <c r="D67" s="6">
        <v>2023</v>
      </c>
      <c r="E67" s="8" t="s">
        <v>26</v>
      </c>
      <c r="F67" s="8" t="s">
        <v>516</v>
      </c>
      <c r="G67" s="11" t="s">
        <v>521</v>
      </c>
      <c r="H67" s="11" t="s">
        <v>606</v>
      </c>
      <c r="I67" s="8" t="s">
        <v>25</v>
      </c>
      <c r="J67" s="7">
        <v>0.75</v>
      </c>
      <c r="K67" s="7">
        <v>1202.9000000000001</v>
      </c>
      <c r="L67" s="6">
        <v>60</v>
      </c>
      <c r="M67" s="6">
        <v>24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24</v>
      </c>
      <c r="U67" s="6">
        <v>6</v>
      </c>
      <c r="V67" s="6">
        <v>0</v>
      </c>
      <c r="W67" s="6">
        <v>0</v>
      </c>
      <c r="X67" s="6">
        <v>0</v>
      </c>
      <c r="Y67" s="6">
        <v>6</v>
      </c>
      <c r="Z67" s="10"/>
      <c r="AA67" s="6"/>
    </row>
    <row r="68" spans="1:27" s="8" customFormat="1" ht="31.5" customHeight="1" x14ac:dyDescent="0.25">
      <c r="A68" s="9">
        <v>20327001</v>
      </c>
      <c r="B68" s="8" t="s">
        <v>632</v>
      </c>
      <c r="C68" s="8" t="s">
        <v>127</v>
      </c>
      <c r="D68" s="6">
        <v>2023</v>
      </c>
      <c r="E68" s="8" t="s">
        <v>26</v>
      </c>
      <c r="F68" s="8" t="s">
        <v>516</v>
      </c>
      <c r="G68" s="11" t="s">
        <v>518</v>
      </c>
      <c r="H68" s="11" t="s">
        <v>604</v>
      </c>
      <c r="I68" s="8" t="s">
        <v>25</v>
      </c>
      <c r="J68" s="7">
        <v>0.75</v>
      </c>
      <c r="K68" s="7">
        <v>2295.8000000000002</v>
      </c>
      <c r="L68" s="6">
        <v>30</v>
      </c>
      <c r="M68" s="6">
        <v>12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6</v>
      </c>
      <c r="T68" s="6">
        <v>12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10"/>
      <c r="AA68" s="6"/>
    </row>
    <row r="69" spans="1:27" s="8" customFormat="1" ht="31.5" customHeight="1" x14ac:dyDescent="0.25">
      <c r="A69" s="9">
        <v>20212701</v>
      </c>
      <c r="B69" s="8" t="s">
        <v>631</v>
      </c>
      <c r="C69" s="8" t="s">
        <v>113</v>
      </c>
      <c r="D69" s="6">
        <v>2023</v>
      </c>
      <c r="E69" s="8" t="s">
        <v>26</v>
      </c>
      <c r="F69" s="8" t="s">
        <v>516</v>
      </c>
      <c r="G69" s="11" t="s">
        <v>532</v>
      </c>
      <c r="H69" s="11" t="s">
        <v>607</v>
      </c>
      <c r="I69" s="8" t="s">
        <v>24</v>
      </c>
      <c r="J69" s="7">
        <v>0.75</v>
      </c>
      <c r="K69" s="7">
        <v>553.5</v>
      </c>
      <c r="L69" s="6">
        <v>120</v>
      </c>
      <c r="M69" s="6">
        <v>18</v>
      </c>
      <c r="N69" s="6">
        <v>12</v>
      </c>
      <c r="O69" s="6">
        <v>6</v>
      </c>
      <c r="P69" s="6">
        <v>12</v>
      </c>
      <c r="Q69" s="6">
        <v>18</v>
      </c>
      <c r="R69" s="6">
        <v>6</v>
      </c>
      <c r="S69" s="6">
        <v>0</v>
      </c>
      <c r="T69" s="6">
        <v>12</v>
      </c>
      <c r="U69" s="6">
        <v>6</v>
      </c>
      <c r="V69" s="6">
        <v>6</v>
      </c>
      <c r="W69" s="6">
        <v>6</v>
      </c>
      <c r="X69" s="6">
        <v>12</v>
      </c>
      <c r="Y69" s="6">
        <v>6</v>
      </c>
      <c r="Z69" s="10"/>
      <c r="AA69" s="6"/>
    </row>
    <row r="70" spans="1:27" s="8" customFormat="1" ht="31.5" customHeight="1" x14ac:dyDescent="0.25">
      <c r="A70" s="9">
        <v>20213401</v>
      </c>
      <c r="B70" s="8" t="s">
        <v>631</v>
      </c>
      <c r="C70" s="8" t="s">
        <v>114</v>
      </c>
      <c r="D70" s="6">
        <v>2023</v>
      </c>
      <c r="E70" s="8" t="s">
        <v>26</v>
      </c>
      <c r="F70" s="8" t="s">
        <v>516</v>
      </c>
      <c r="G70" s="11" t="s">
        <v>565</v>
      </c>
      <c r="H70" s="11" t="s">
        <v>604</v>
      </c>
      <c r="I70" s="8" t="s">
        <v>25</v>
      </c>
      <c r="J70" s="7">
        <v>0.75</v>
      </c>
      <c r="K70" s="7">
        <v>965.7</v>
      </c>
      <c r="L70" s="6">
        <v>88</v>
      </c>
      <c r="M70" s="6">
        <v>16</v>
      </c>
      <c r="N70" s="6">
        <v>12</v>
      </c>
      <c r="O70" s="6">
        <v>6</v>
      </c>
      <c r="P70" s="6">
        <v>6</v>
      </c>
      <c r="Q70" s="6">
        <v>6</v>
      </c>
      <c r="R70" s="6">
        <v>6</v>
      </c>
      <c r="S70" s="6">
        <v>6</v>
      </c>
      <c r="T70" s="6">
        <v>12</v>
      </c>
      <c r="U70" s="6">
        <v>0</v>
      </c>
      <c r="V70" s="6">
        <v>0</v>
      </c>
      <c r="W70" s="6">
        <v>6</v>
      </c>
      <c r="X70" s="6">
        <v>6</v>
      </c>
      <c r="Y70" s="6">
        <v>6</v>
      </c>
      <c r="Z70" s="10"/>
      <c r="AA70" s="6"/>
    </row>
    <row r="71" spans="1:27" s="8" customFormat="1" ht="31.5" customHeight="1" x14ac:dyDescent="0.25">
      <c r="A71" s="9">
        <v>20213101</v>
      </c>
      <c r="B71" s="8" t="s">
        <v>631</v>
      </c>
      <c r="C71" s="8" t="s">
        <v>115</v>
      </c>
      <c r="D71" s="6">
        <v>2023</v>
      </c>
      <c r="E71" s="8" t="s">
        <v>26</v>
      </c>
      <c r="F71" s="8" t="s">
        <v>516</v>
      </c>
      <c r="G71" s="11" t="s">
        <v>534</v>
      </c>
      <c r="H71" s="11" t="s">
        <v>606</v>
      </c>
      <c r="I71" s="8" t="s">
        <v>25</v>
      </c>
      <c r="J71" s="7">
        <v>0.75</v>
      </c>
      <c r="K71" s="7">
        <v>1128.3</v>
      </c>
      <c r="L71" s="6">
        <v>88</v>
      </c>
      <c r="M71" s="6">
        <v>16</v>
      </c>
      <c r="N71" s="6">
        <v>6</v>
      </c>
      <c r="O71" s="6">
        <v>6</v>
      </c>
      <c r="P71" s="6">
        <v>12</v>
      </c>
      <c r="Q71" s="6">
        <v>6</v>
      </c>
      <c r="R71" s="6">
        <v>6</v>
      </c>
      <c r="S71" s="6">
        <v>6</v>
      </c>
      <c r="T71" s="6">
        <v>12</v>
      </c>
      <c r="U71" s="6">
        <v>6</v>
      </c>
      <c r="V71" s="6">
        <v>6</v>
      </c>
      <c r="W71" s="6">
        <v>0</v>
      </c>
      <c r="X71" s="6">
        <v>0</v>
      </c>
      <c r="Y71" s="6">
        <v>6</v>
      </c>
      <c r="Z71" s="10"/>
      <c r="AA71" s="6"/>
    </row>
    <row r="72" spans="1:27" s="8" customFormat="1" ht="31.5" customHeight="1" x14ac:dyDescent="0.25">
      <c r="A72" s="9">
        <v>20213001</v>
      </c>
      <c r="B72" s="8" t="s">
        <v>631</v>
      </c>
      <c r="C72" s="8" t="s">
        <v>116</v>
      </c>
      <c r="D72" s="6">
        <v>2023</v>
      </c>
      <c r="E72" s="8" t="s">
        <v>26</v>
      </c>
      <c r="F72" s="8" t="s">
        <v>516</v>
      </c>
      <c r="G72" s="11" t="s">
        <v>535</v>
      </c>
      <c r="H72" s="11" t="s">
        <v>606</v>
      </c>
      <c r="I72" s="8" t="s">
        <v>25</v>
      </c>
      <c r="J72" s="7">
        <v>0.75</v>
      </c>
      <c r="K72" s="7">
        <v>1149.5</v>
      </c>
      <c r="L72" s="6">
        <v>82</v>
      </c>
      <c r="M72" s="6">
        <v>16</v>
      </c>
      <c r="N72" s="6">
        <v>12</v>
      </c>
      <c r="O72" s="6">
        <v>6</v>
      </c>
      <c r="P72" s="6">
        <v>6</v>
      </c>
      <c r="Q72" s="6">
        <v>6</v>
      </c>
      <c r="R72" s="6">
        <v>6</v>
      </c>
      <c r="S72" s="6">
        <v>6</v>
      </c>
      <c r="T72" s="6">
        <v>6</v>
      </c>
      <c r="U72" s="6">
        <v>0</v>
      </c>
      <c r="V72" s="6">
        <v>0</v>
      </c>
      <c r="W72" s="6">
        <v>6</v>
      </c>
      <c r="X72" s="6">
        <v>6</v>
      </c>
      <c r="Y72" s="6">
        <v>6</v>
      </c>
      <c r="Z72" s="10"/>
      <c r="AA72" s="6"/>
    </row>
    <row r="73" spans="1:27" s="8" customFormat="1" ht="31.5" customHeight="1" x14ac:dyDescent="0.25">
      <c r="A73" s="9">
        <v>20213301</v>
      </c>
      <c r="B73" s="8" t="s">
        <v>631</v>
      </c>
      <c r="C73" s="8" t="s">
        <v>117</v>
      </c>
      <c r="D73" s="6">
        <v>2023</v>
      </c>
      <c r="E73" s="8" t="s">
        <v>26</v>
      </c>
      <c r="F73" s="8" t="s">
        <v>516</v>
      </c>
      <c r="G73" s="11" t="s">
        <v>535</v>
      </c>
      <c r="H73" s="11" t="s">
        <v>606</v>
      </c>
      <c r="I73" s="8" t="s">
        <v>25</v>
      </c>
      <c r="J73" s="7">
        <v>0.75</v>
      </c>
      <c r="K73" s="7">
        <v>1051.8</v>
      </c>
      <c r="L73" s="6">
        <v>60</v>
      </c>
      <c r="M73" s="6">
        <v>12</v>
      </c>
      <c r="N73" s="6">
        <v>6</v>
      </c>
      <c r="O73" s="6">
        <v>6</v>
      </c>
      <c r="P73" s="6">
        <v>6</v>
      </c>
      <c r="Q73" s="6">
        <v>6</v>
      </c>
      <c r="R73" s="6">
        <v>6</v>
      </c>
      <c r="S73" s="6">
        <v>0</v>
      </c>
      <c r="T73" s="6">
        <v>6</v>
      </c>
      <c r="U73" s="6">
        <v>6</v>
      </c>
      <c r="V73" s="6">
        <v>0</v>
      </c>
      <c r="W73" s="6">
        <v>0</v>
      </c>
      <c r="X73" s="6">
        <v>0</v>
      </c>
      <c r="Y73" s="6">
        <v>6</v>
      </c>
      <c r="Z73" s="10"/>
      <c r="AA73" s="6"/>
    </row>
    <row r="74" spans="1:27" s="8" customFormat="1" ht="31.5" customHeight="1" x14ac:dyDescent="0.25">
      <c r="A74" s="9">
        <v>20213501</v>
      </c>
      <c r="B74" s="8" t="s">
        <v>631</v>
      </c>
      <c r="C74" s="8" t="s">
        <v>118</v>
      </c>
      <c r="D74" s="6">
        <v>2023</v>
      </c>
      <c r="E74" s="8" t="s">
        <v>26</v>
      </c>
      <c r="F74" s="8" t="s">
        <v>516</v>
      </c>
      <c r="G74" s="11" t="s">
        <v>518</v>
      </c>
      <c r="H74" s="11" t="s">
        <v>604</v>
      </c>
      <c r="I74" s="8" t="s">
        <v>25</v>
      </c>
      <c r="J74" s="7">
        <v>0.75</v>
      </c>
      <c r="K74" s="7">
        <v>1838.7</v>
      </c>
      <c r="L74" s="6">
        <v>82</v>
      </c>
      <c r="M74" s="6">
        <v>16</v>
      </c>
      <c r="N74" s="6">
        <v>12</v>
      </c>
      <c r="O74" s="6">
        <v>6</v>
      </c>
      <c r="P74" s="6">
        <v>6</v>
      </c>
      <c r="Q74" s="6">
        <v>6</v>
      </c>
      <c r="R74" s="6">
        <v>6</v>
      </c>
      <c r="S74" s="6">
        <v>6</v>
      </c>
      <c r="T74" s="6">
        <v>6</v>
      </c>
      <c r="U74" s="6">
        <v>0</v>
      </c>
      <c r="V74" s="6">
        <v>0</v>
      </c>
      <c r="W74" s="6">
        <v>6</v>
      </c>
      <c r="X74" s="6">
        <v>6</v>
      </c>
      <c r="Y74" s="6">
        <v>6</v>
      </c>
      <c r="Z74" s="10"/>
      <c r="AA74" s="6"/>
    </row>
    <row r="75" spans="1:27" s="8" customFormat="1" ht="31.5" customHeight="1" x14ac:dyDescent="0.25">
      <c r="A75" s="9">
        <v>20212601</v>
      </c>
      <c r="B75" s="8" t="s">
        <v>631</v>
      </c>
      <c r="C75" s="8" t="s">
        <v>119</v>
      </c>
      <c r="D75" s="6">
        <v>2023</v>
      </c>
      <c r="E75" s="8" t="s">
        <v>26</v>
      </c>
      <c r="F75" s="8" t="s">
        <v>516</v>
      </c>
      <c r="G75" s="11" t="s">
        <v>518</v>
      </c>
      <c r="H75" s="11" t="s">
        <v>604</v>
      </c>
      <c r="I75" s="8" t="s">
        <v>25</v>
      </c>
      <c r="J75" s="7">
        <v>0.75</v>
      </c>
      <c r="K75" s="7">
        <v>1752.2</v>
      </c>
      <c r="L75" s="6">
        <v>84</v>
      </c>
      <c r="M75" s="6">
        <v>18</v>
      </c>
      <c r="N75" s="6">
        <v>12</v>
      </c>
      <c r="O75" s="6">
        <v>6</v>
      </c>
      <c r="P75" s="6">
        <v>6</v>
      </c>
      <c r="Q75" s="6">
        <v>6</v>
      </c>
      <c r="R75" s="6">
        <v>6</v>
      </c>
      <c r="S75" s="6">
        <v>6</v>
      </c>
      <c r="T75" s="6">
        <v>6</v>
      </c>
      <c r="U75" s="6">
        <v>6</v>
      </c>
      <c r="V75" s="6">
        <v>0</v>
      </c>
      <c r="W75" s="6">
        <v>0</v>
      </c>
      <c r="X75" s="6">
        <v>6</v>
      </c>
      <c r="Y75" s="6">
        <v>6</v>
      </c>
      <c r="Z75" s="10"/>
      <c r="AA75" s="6"/>
    </row>
    <row r="76" spans="1:27" s="8" customFormat="1" ht="31.5" customHeight="1" x14ac:dyDescent="0.25">
      <c r="A76" s="9">
        <v>20213601</v>
      </c>
      <c r="B76" s="8" t="s">
        <v>631</v>
      </c>
      <c r="C76" s="8" t="s">
        <v>120</v>
      </c>
      <c r="D76" s="6">
        <v>2023</v>
      </c>
      <c r="E76" s="8" t="s">
        <v>26</v>
      </c>
      <c r="F76" s="8" t="s">
        <v>516</v>
      </c>
      <c r="G76" s="11" t="s">
        <v>518</v>
      </c>
      <c r="H76" s="11" t="s">
        <v>604</v>
      </c>
      <c r="I76" s="8" t="s">
        <v>25</v>
      </c>
      <c r="J76" s="7">
        <v>0.75</v>
      </c>
      <c r="K76" s="7">
        <v>1778</v>
      </c>
      <c r="L76" s="6">
        <v>66</v>
      </c>
      <c r="M76" s="6">
        <v>12</v>
      </c>
      <c r="N76" s="6">
        <v>6</v>
      </c>
      <c r="O76" s="6">
        <v>6</v>
      </c>
      <c r="P76" s="6">
        <v>6</v>
      </c>
      <c r="Q76" s="6">
        <v>0</v>
      </c>
      <c r="R76" s="6">
        <v>6</v>
      </c>
      <c r="S76" s="6">
        <v>6</v>
      </c>
      <c r="T76" s="6">
        <v>6</v>
      </c>
      <c r="U76" s="6">
        <v>6</v>
      </c>
      <c r="V76" s="6">
        <v>0</v>
      </c>
      <c r="W76" s="6">
        <v>0</v>
      </c>
      <c r="X76" s="6">
        <v>6</v>
      </c>
      <c r="Y76" s="6">
        <v>6</v>
      </c>
      <c r="Z76" s="10"/>
      <c r="AA76" s="6"/>
    </row>
    <row r="77" spans="1:27" s="8" customFormat="1" ht="31.5" customHeight="1" x14ac:dyDescent="0.25">
      <c r="A77" s="9">
        <v>20213701</v>
      </c>
      <c r="B77" s="8" t="s">
        <v>631</v>
      </c>
      <c r="C77" s="8" t="s">
        <v>121</v>
      </c>
      <c r="D77" s="6">
        <v>2023</v>
      </c>
      <c r="E77" s="8" t="s">
        <v>26</v>
      </c>
      <c r="F77" s="8" t="s">
        <v>516</v>
      </c>
      <c r="G77" s="11" t="s">
        <v>521</v>
      </c>
      <c r="H77" s="11" t="s">
        <v>606</v>
      </c>
      <c r="I77" s="8" t="s">
        <v>25</v>
      </c>
      <c r="J77" s="7">
        <v>0.75</v>
      </c>
      <c r="K77" s="7">
        <v>1127.9000000000001</v>
      </c>
      <c r="L77" s="6">
        <v>42</v>
      </c>
      <c r="M77" s="6">
        <v>12</v>
      </c>
      <c r="N77" s="6">
        <v>6</v>
      </c>
      <c r="O77" s="6">
        <v>0</v>
      </c>
      <c r="P77" s="6">
        <v>6</v>
      </c>
      <c r="Q77" s="6">
        <v>0</v>
      </c>
      <c r="R77" s="6">
        <v>0</v>
      </c>
      <c r="S77" s="6">
        <v>12</v>
      </c>
      <c r="T77" s="6">
        <v>6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10"/>
      <c r="AA77" s="6"/>
    </row>
    <row r="78" spans="1:27" s="8" customFormat="1" ht="31.5" customHeight="1" x14ac:dyDescent="0.25">
      <c r="A78" s="9">
        <v>20212801</v>
      </c>
      <c r="B78" s="8" t="s">
        <v>631</v>
      </c>
      <c r="C78" s="8" t="s">
        <v>122</v>
      </c>
      <c r="D78" s="6">
        <v>2023</v>
      </c>
      <c r="E78" s="8" t="s">
        <v>26</v>
      </c>
      <c r="F78" s="8" t="s">
        <v>516</v>
      </c>
      <c r="G78" s="11" t="s">
        <v>518</v>
      </c>
      <c r="H78" s="11" t="s">
        <v>604</v>
      </c>
      <c r="I78" s="8" t="s">
        <v>25</v>
      </c>
      <c r="J78" s="7">
        <v>0.75</v>
      </c>
      <c r="K78" s="7">
        <v>1561.5</v>
      </c>
      <c r="L78" s="6">
        <v>30</v>
      </c>
      <c r="M78" s="6">
        <v>6</v>
      </c>
      <c r="N78" s="6">
        <v>6</v>
      </c>
      <c r="O78" s="6">
        <v>0</v>
      </c>
      <c r="P78" s="6">
        <v>6</v>
      </c>
      <c r="Q78" s="6">
        <v>0</v>
      </c>
      <c r="R78" s="6">
        <v>0</v>
      </c>
      <c r="S78" s="6">
        <v>6</v>
      </c>
      <c r="T78" s="6">
        <v>6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10"/>
      <c r="AA78" s="6"/>
    </row>
    <row r="79" spans="1:27" s="8" customFormat="1" ht="31.5" customHeight="1" x14ac:dyDescent="0.25">
      <c r="A79" s="9">
        <v>20212901</v>
      </c>
      <c r="B79" s="8" t="s">
        <v>631</v>
      </c>
      <c r="C79" s="8" t="s">
        <v>123</v>
      </c>
      <c r="D79" s="6">
        <v>2023</v>
      </c>
      <c r="E79" s="8" t="s">
        <v>26</v>
      </c>
      <c r="F79" s="8" t="s">
        <v>516</v>
      </c>
      <c r="G79" s="11" t="s">
        <v>518</v>
      </c>
      <c r="H79" s="11" t="s">
        <v>604</v>
      </c>
      <c r="I79" s="8" t="s">
        <v>25</v>
      </c>
      <c r="J79" s="7">
        <v>0.75</v>
      </c>
      <c r="K79" s="7">
        <v>1646</v>
      </c>
      <c r="L79" s="6">
        <v>24</v>
      </c>
      <c r="M79" s="6">
        <v>6</v>
      </c>
      <c r="N79" s="6">
        <v>6</v>
      </c>
      <c r="O79" s="6">
        <v>0</v>
      </c>
      <c r="P79" s="6">
        <v>6</v>
      </c>
      <c r="Q79" s="6">
        <v>0</v>
      </c>
      <c r="R79" s="6">
        <v>0</v>
      </c>
      <c r="S79" s="6">
        <v>0</v>
      </c>
      <c r="T79" s="6">
        <v>6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10"/>
      <c r="AA79" s="6"/>
    </row>
    <row r="80" spans="1:27" s="8" customFormat="1" ht="31.5" customHeight="1" x14ac:dyDescent="0.25">
      <c r="A80" s="9">
        <v>20212501</v>
      </c>
      <c r="B80" s="8" t="s">
        <v>631</v>
      </c>
      <c r="C80" s="8" t="s">
        <v>124</v>
      </c>
      <c r="D80" s="6">
        <v>2023</v>
      </c>
      <c r="E80" s="8" t="s">
        <v>26</v>
      </c>
      <c r="F80" s="8" t="s">
        <v>516</v>
      </c>
      <c r="G80" s="11" t="s">
        <v>521</v>
      </c>
      <c r="H80" s="11" t="s">
        <v>606</v>
      </c>
      <c r="I80" s="8" t="s">
        <v>25</v>
      </c>
      <c r="J80" s="7">
        <v>0.75</v>
      </c>
      <c r="K80" s="7">
        <v>1069.3</v>
      </c>
      <c r="L80" s="6">
        <v>118</v>
      </c>
      <c r="M80" s="6">
        <v>22</v>
      </c>
      <c r="N80" s="6">
        <v>12</v>
      </c>
      <c r="O80" s="6">
        <v>6</v>
      </c>
      <c r="P80" s="6">
        <v>12</v>
      </c>
      <c r="Q80" s="6">
        <v>6</v>
      </c>
      <c r="R80" s="6">
        <v>6</v>
      </c>
      <c r="S80" s="6">
        <v>12</v>
      </c>
      <c r="T80" s="6">
        <v>12</v>
      </c>
      <c r="U80" s="6">
        <v>6</v>
      </c>
      <c r="V80" s="6">
        <v>6</v>
      </c>
      <c r="W80" s="6">
        <v>6</v>
      </c>
      <c r="X80" s="6">
        <v>6</v>
      </c>
      <c r="Y80" s="6">
        <v>6</v>
      </c>
      <c r="Z80" s="10"/>
      <c r="AA80" s="6"/>
    </row>
    <row r="81" spans="1:27" s="8" customFormat="1" ht="31.5" customHeight="1" x14ac:dyDescent="0.25">
      <c r="A81" s="9">
        <v>20213201</v>
      </c>
      <c r="B81" s="8" t="s">
        <v>631</v>
      </c>
      <c r="C81" s="8" t="s">
        <v>125</v>
      </c>
      <c r="D81" s="6">
        <v>2023</v>
      </c>
      <c r="E81" s="8" t="s">
        <v>26</v>
      </c>
      <c r="F81" s="8" t="s">
        <v>516</v>
      </c>
      <c r="G81" s="11" t="s">
        <v>536</v>
      </c>
      <c r="H81" s="11" t="s">
        <v>607</v>
      </c>
      <c r="I81" s="8" t="s">
        <v>25</v>
      </c>
      <c r="J81" s="7">
        <v>0.75</v>
      </c>
      <c r="K81" s="7">
        <v>585.79999999999995</v>
      </c>
      <c r="L81" s="6">
        <v>180</v>
      </c>
      <c r="M81" s="6">
        <v>24</v>
      </c>
      <c r="N81" s="6">
        <v>18</v>
      </c>
      <c r="O81" s="6">
        <v>12</v>
      </c>
      <c r="P81" s="6">
        <v>18</v>
      </c>
      <c r="Q81" s="6">
        <v>12</v>
      </c>
      <c r="R81" s="6">
        <v>12</v>
      </c>
      <c r="S81" s="6">
        <v>12</v>
      </c>
      <c r="T81" s="6">
        <v>24</v>
      </c>
      <c r="U81" s="6">
        <v>12</v>
      </c>
      <c r="V81" s="6">
        <v>6</v>
      </c>
      <c r="W81" s="6">
        <v>6</v>
      </c>
      <c r="X81" s="6">
        <v>12</v>
      </c>
      <c r="Y81" s="6">
        <v>12</v>
      </c>
      <c r="Z81" s="10"/>
      <c r="AA81" s="6"/>
    </row>
    <row r="82" spans="1:27" s="8" customFormat="1" ht="31.5" customHeight="1" x14ac:dyDescent="0.25">
      <c r="A82" s="9">
        <v>20269001</v>
      </c>
      <c r="B82" s="8" t="s">
        <v>633</v>
      </c>
      <c r="C82" s="8" t="s">
        <v>128</v>
      </c>
      <c r="D82" s="6">
        <v>2023</v>
      </c>
      <c r="E82" s="8" t="s">
        <v>26</v>
      </c>
      <c r="F82" s="8" t="s">
        <v>516</v>
      </c>
      <c r="G82" s="11" t="s">
        <v>519</v>
      </c>
      <c r="H82" s="11" t="s">
        <v>606</v>
      </c>
      <c r="I82" s="8" t="s">
        <v>24</v>
      </c>
      <c r="J82" s="7">
        <v>0.75</v>
      </c>
      <c r="K82" s="7">
        <v>1015.5</v>
      </c>
      <c r="L82" s="6">
        <v>72</v>
      </c>
      <c r="M82" s="6">
        <v>12</v>
      </c>
      <c r="N82" s="6">
        <v>6</v>
      </c>
      <c r="O82" s="6">
        <v>6</v>
      </c>
      <c r="P82" s="6">
        <v>6</v>
      </c>
      <c r="Q82" s="6">
        <v>12</v>
      </c>
      <c r="R82" s="6">
        <v>6</v>
      </c>
      <c r="S82" s="6">
        <v>0</v>
      </c>
      <c r="T82" s="6">
        <v>12</v>
      </c>
      <c r="U82" s="6">
        <v>0</v>
      </c>
      <c r="V82" s="6">
        <v>0</v>
      </c>
      <c r="W82" s="6">
        <v>0</v>
      </c>
      <c r="X82" s="6">
        <v>6</v>
      </c>
      <c r="Y82" s="6">
        <v>6</v>
      </c>
      <c r="Z82" s="10"/>
      <c r="AA82" s="6"/>
    </row>
    <row r="83" spans="1:27" s="8" customFormat="1" ht="31.5" customHeight="1" x14ac:dyDescent="0.25">
      <c r="A83" s="9">
        <v>20268701</v>
      </c>
      <c r="B83" s="8" t="s">
        <v>690</v>
      </c>
      <c r="C83" s="8" t="s">
        <v>129</v>
      </c>
      <c r="D83" s="6">
        <v>2023</v>
      </c>
      <c r="E83" s="8" t="s">
        <v>26</v>
      </c>
      <c r="F83" s="8" t="s">
        <v>516</v>
      </c>
      <c r="G83" s="11" t="s">
        <v>519</v>
      </c>
      <c r="H83" s="11" t="s">
        <v>606</v>
      </c>
      <c r="I83" s="8" t="s">
        <v>24</v>
      </c>
      <c r="J83" s="7">
        <v>0.75</v>
      </c>
      <c r="K83" s="7">
        <v>1237.8</v>
      </c>
      <c r="L83" s="6">
        <v>60</v>
      </c>
      <c r="M83" s="6">
        <v>12</v>
      </c>
      <c r="N83" s="6">
        <v>6</v>
      </c>
      <c r="O83" s="6">
        <v>0</v>
      </c>
      <c r="P83" s="6">
        <v>6</v>
      </c>
      <c r="Q83" s="6">
        <v>6</v>
      </c>
      <c r="R83" s="6">
        <v>6</v>
      </c>
      <c r="S83" s="6">
        <v>0</v>
      </c>
      <c r="T83" s="6">
        <v>24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10"/>
      <c r="AA83" s="6"/>
    </row>
    <row r="84" spans="1:27" s="8" customFormat="1" ht="31.5" customHeight="1" x14ac:dyDescent="0.25">
      <c r="A84" s="9">
        <v>20268901</v>
      </c>
      <c r="B84" s="8" t="s">
        <v>690</v>
      </c>
      <c r="C84" s="8" t="s">
        <v>130</v>
      </c>
      <c r="D84" s="6">
        <v>2023</v>
      </c>
      <c r="E84" s="8" t="s">
        <v>26</v>
      </c>
      <c r="F84" s="8" t="s">
        <v>516</v>
      </c>
      <c r="G84" s="11" t="s">
        <v>573</v>
      </c>
      <c r="H84" s="11" t="s">
        <v>604</v>
      </c>
      <c r="I84" s="8" t="s">
        <v>24</v>
      </c>
      <c r="J84" s="7">
        <v>0.75</v>
      </c>
      <c r="K84" s="7">
        <v>1508.6</v>
      </c>
      <c r="L84" s="6">
        <v>36</v>
      </c>
      <c r="M84" s="6">
        <v>0</v>
      </c>
      <c r="N84" s="6">
        <v>0</v>
      </c>
      <c r="O84" s="6">
        <v>6</v>
      </c>
      <c r="P84" s="6">
        <v>0</v>
      </c>
      <c r="Q84" s="6">
        <v>6</v>
      </c>
      <c r="R84" s="6">
        <v>0</v>
      </c>
      <c r="S84" s="6">
        <v>0</v>
      </c>
      <c r="T84" s="6">
        <v>0</v>
      </c>
      <c r="U84" s="6">
        <v>6</v>
      </c>
      <c r="V84" s="6">
        <v>6</v>
      </c>
      <c r="W84" s="6">
        <v>6</v>
      </c>
      <c r="X84" s="6">
        <v>6</v>
      </c>
      <c r="Y84" s="6">
        <v>0</v>
      </c>
      <c r="Z84" s="10"/>
      <c r="AA84" s="6"/>
    </row>
    <row r="85" spans="1:27" s="8" customFormat="1" ht="31.5" customHeight="1" x14ac:dyDescent="0.25">
      <c r="A85" s="9">
        <v>20268601</v>
      </c>
      <c r="B85" s="8" t="s">
        <v>690</v>
      </c>
      <c r="C85" s="8" t="s">
        <v>131</v>
      </c>
      <c r="D85" s="6">
        <v>2023</v>
      </c>
      <c r="E85" s="8" t="s">
        <v>26</v>
      </c>
      <c r="F85" s="8" t="s">
        <v>516</v>
      </c>
      <c r="G85" s="11" t="s">
        <v>564</v>
      </c>
      <c r="H85" s="11" t="s">
        <v>604</v>
      </c>
      <c r="I85" s="8" t="s">
        <v>24</v>
      </c>
      <c r="J85" s="7">
        <v>0.75</v>
      </c>
      <c r="K85" s="7">
        <v>1725.4</v>
      </c>
      <c r="L85" s="6">
        <v>55</v>
      </c>
      <c r="M85" s="6">
        <v>0</v>
      </c>
      <c r="N85" s="6">
        <v>6</v>
      </c>
      <c r="O85" s="6">
        <v>0</v>
      </c>
      <c r="P85" s="6">
        <v>6</v>
      </c>
      <c r="Q85" s="6">
        <v>12</v>
      </c>
      <c r="R85" s="6">
        <v>6</v>
      </c>
      <c r="S85" s="6">
        <v>0</v>
      </c>
      <c r="T85" s="6">
        <v>13</v>
      </c>
      <c r="U85" s="6">
        <v>0</v>
      </c>
      <c r="V85" s="6">
        <v>0</v>
      </c>
      <c r="W85" s="6">
        <v>6</v>
      </c>
      <c r="X85" s="6">
        <v>6</v>
      </c>
      <c r="Y85" s="6">
        <v>0</v>
      </c>
      <c r="Z85" s="10"/>
      <c r="AA85" s="6"/>
    </row>
    <row r="86" spans="1:27" s="8" customFormat="1" ht="31.5" customHeight="1" x14ac:dyDescent="0.25">
      <c r="A86" s="9">
        <v>20268101</v>
      </c>
      <c r="B86" s="8" t="s">
        <v>690</v>
      </c>
      <c r="C86" s="8" t="s">
        <v>132</v>
      </c>
      <c r="D86" s="6">
        <v>2023</v>
      </c>
      <c r="E86" s="8" t="s">
        <v>26</v>
      </c>
      <c r="F86" s="8" t="s">
        <v>516</v>
      </c>
      <c r="G86" s="11" t="s">
        <v>564</v>
      </c>
      <c r="H86" s="11" t="s">
        <v>604</v>
      </c>
      <c r="I86" s="8" t="s">
        <v>24</v>
      </c>
      <c r="J86" s="7">
        <v>0.75</v>
      </c>
      <c r="K86" s="7">
        <v>2115.6</v>
      </c>
      <c r="L86" s="6">
        <v>55</v>
      </c>
      <c r="M86" s="6">
        <v>16</v>
      </c>
      <c r="N86" s="6">
        <v>0</v>
      </c>
      <c r="O86" s="6">
        <v>0</v>
      </c>
      <c r="P86" s="6">
        <v>6</v>
      </c>
      <c r="Q86" s="6">
        <v>6</v>
      </c>
      <c r="R86" s="6">
        <v>0</v>
      </c>
      <c r="S86" s="6">
        <v>6</v>
      </c>
      <c r="T86" s="6">
        <v>15</v>
      </c>
      <c r="U86" s="6">
        <v>0</v>
      </c>
      <c r="V86" s="6">
        <v>0</v>
      </c>
      <c r="W86" s="6">
        <v>0</v>
      </c>
      <c r="X86" s="6">
        <v>6</v>
      </c>
      <c r="Y86" s="6">
        <v>0</v>
      </c>
      <c r="Z86" s="10"/>
      <c r="AA86" s="6"/>
    </row>
    <row r="87" spans="1:27" s="8" customFormat="1" ht="31.5" customHeight="1" x14ac:dyDescent="0.25">
      <c r="A87" s="9">
        <v>20268201</v>
      </c>
      <c r="B87" s="8" t="s">
        <v>690</v>
      </c>
      <c r="C87" s="8" t="s">
        <v>133</v>
      </c>
      <c r="D87" s="6">
        <v>2023</v>
      </c>
      <c r="E87" s="8" t="s">
        <v>26</v>
      </c>
      <c r="F87" s="8" t="s">
        <v>516</v>
      </c>
      <c r="G87" s="11" t="s">
        <v>569</v>
      </c>
      <c r="H87" s="11" t="s">
        <v>604</v>
      </c>
      <c r="I87" s="8" t="s">
        <v>24</v>
      </c>
      <c r="J87" s="7">
        <v>0.75</v>
      </c>
      <c r="K87" s="7">
        <v>1725.4</v>
      </c>
      <c r="L87" s="6">
        <v>24</v>
      </c>
      <c r="M87" s="6">
        <v>6</v>
      </c>
      <c r="N87" s="6">
        <v>0</v>
      </c>
      <c r="O87" s="6">
        <v>0</v>
      </c>
      <c r="P87" s="6">
        <v>6</v>
      </c>
      <c r="Q87" s="6">
        <v>0</v>
      </c>
      <c r="R87" s="6">
        <v>0</v>
      </c>
      <c r="S87" s="6">
        <v>0</v>
      </c>
      <c r="T87" s="6">
        <v>6</v>
      </c>
      <c r="U87" s="6">
        <v>0</v>
      </c>
      <c r="V87" s="6">
        <v>0</v>
      </c>
      <c r="W87" s="6">
        <v>6</v>
      </c>
      <c r="X87" s="6">
        <v>0</v>
      </c>
      <c r="Y87" s="6">
        <v>0</v>
      </c>
      <c r="Z87" s="10"/>
      <c r="AA87" s="6"/>
    </row>
    <row r="88" spans="1:27" s="8" customFormat="1" ht="31.5" customHeight="1" x14ac:dyDescent="0.25">
      <c r="A88" s="9">
        <v>20268301</v>
      </c>
      <c r="B88" s="8" t="s">
        <v>690</v>
      </c>
      <c r="C88" s="8" t="s">
        <v>134</v>
      </c>
      <c r="D88" s="6">
        <v>2023</v>
      </c>
      <c r="E88" s="8" t="s">
        <v>26</v>
      </c>
      <c r="F88" s="8" t="s">
        <v>516</v>
      </c>
      <c r="G88" s="11" t="s">
        <v>569</v>
      </c>
      <c r="H88" s="11" t="s">
        <v>604</v>
      </c>
      <c r="I88" s="8" t="s">
        <v>24</v>
      </c>
      <c r="J88" s="7">
        <v>0.75</v>
      </c>
      <c r="K88" s="7">
        <v>2115.6</v>
      </c>
      <c r="L88" s="6">
        <v>12</v>
      </c>
      <c r="M88" s="6">
        <v>6</v>
      </c>
      <c r="N88" s="6">
        <v>0</v>
      </c>
      <c r="O88" s="6">
        <v>0</v>
      </c>
      <c r="P88" s="6">
        <v>6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10"/>
      <c r="AA88" s="6"/>
    </row>
    <row r="89" spans="1:27" s="8" customFormat="1" ht="31.5" customHeight="1" x14ac:dyDescent="0.25">
      <c r="A89" s="9">
        <v>20268801</v>
      </c>
      <c r="B89" s="8" t="s">
        <v>690</v>
      </c>
      <c r="C89" s="8" t="s">
        <v>135</v>
      </c>
      <c r="D89" s="6">
        <v>2023</v>
      </c>
      <c r="E89" s="8" t="s">
        <v>26</v>
      </c>
      <c r="F89" s="8" t="s">
        <v>516</v>
      </c>
      <c r="G89" s="11" t="s">
        <v>536</v>
      </c>
      <c r="H89" s="11" t="s">
        <v>607</v>
      </c>
      <c r="I89" s="8" t="s">
        <v>24</v>
      </c>
      <c r="J89" s="7">
        <v>0.75</v>
      </c>
      <c r="K89" s="7">
        <v>500.6</v>
      </c>
      <c r="L89" s="6">
        <v>898</v>
      </c>
      <c r="M89" s="6">
        <v>118</v>
      </c>
      <c r="N89" s="6">
        <v>84</v>
      </c>
      <c r="O89" s="6">
        <v>48</v>
      </c>
      <c r="P89" s="6">
        <v>84</v>
      </c>
      <c r="Q89" s="6">
        <v>96</v>
      </c>
      <c r="R89" s="6">
        <v>54</v>
      </c>
      <c r="S89" s="6">
        <v>42</v>
      </c>
      <c r="T89" s="6">
        <v>120</v>
      </c>
      <c r="U89" s="6">
        <v>48</v>
      </c>
      <c r="V89" s="6">
        <v>36</v>
      </c>
      <c r="W89" s="6">
        <v>36</v>
      </c>
      <c r="X89" s="6">
        <v>84</v>
      </c>
      <c r="Y89" s="6">
        <v>48</v>
      </c>
      <c r="Z89" s="10"/>
      <c r="AA89" s="6"/>
    </row>
    <row r="90" spans="1:27" s="8" customFormat="1" ht="31.5" customHeight="1" x14ac:dyDescent="0.25">
      <c r="A90" s="9">
        <v>20269101</v>
      </c>
      <c r="B90" s="8" t="s">
        <v>690</v>
      </c>
      <c r="C90" s="8" t="s">
        <v>136</v>
      </c>
      <c r="D90" s="6">
        <v>2023</v>
      </c>
      <c r="E90" s="8" t="s">
        <v>26</v>
      </c>
      <c r="F90" s="8" t="s">
        <v>516</v>
      </c>
      <c r="G90" s="11" t="s">
        <v>535</v>
      </c>
      <c r="H90" s="11" t="s">
        <v>606</v>
      </c>
      <c r="I90" s="8" t="s">
        <v>25</v>
      </c>
      <c r="J90" s="7">
        <v>0.75</v>
      </c>
      <c r="K90" s="7">
        <v>798.7</v>
      </c>
      <c r="L90" s="6">
        <v>60</v>
      </c>
      <c r="M90" s="6">
        <v>6</v>
      </c>
      <c r="N90" s="6">
        <v>6</v>
      </c>
      <c r="O90" s="6">
        <v>6</v>
      </c>
      <c r="P90" s="6">
        <v>12</v>
      </c>
      <c r="Q90" s="6">
        <v>0</v>
      </c>
      <c r="R90" s="6">
        <v>6</v>
      </c>
      <c r="S90" s="6">
        <v>0</v>
      </c>
      <c r="T90" s="6">
        <v>12</v>
      </c>
      <c r="U90" s="6">
        <v>6</v>
      </c>
      <c r="V90" s="6">
        <v>0</v>
      </c>
      <c r="W90" s="6">
        <v>0</v>
      </c>
      <c r="X90" s="6">
        <v>0</v>
      </c>
      <c r="Y90" s="6">
        <v>6</v>
      </c>
      <c r="Z90" s="10"/>
      <c r="AA90" s="6"/>
    </row>
    <row r="91" spans="1:27" s="8" customFormat="1" ht="31.5" customHeight="1" x14ac:dyDescent="0.25">
      <c r="A91" s="9">
        <v>20268401</v>
      </c>
      <c r="B91" s="8" t="s">
        <v>690</v>
      </c>
      <c r="C91" s="8" t="s">
        <v>137</v>
      </c>
      <c r="D91" s="6">
        <v>2023</v>
      </c>
      <c r="E91" s="8" t="s">
        <v>26</v>
      </c>
      <c r="F91" s="8" t="s">
        <v>516</v>
      </c>
      <c r="G91" s="11" t="s">
        <v>518</v>
      </c>
      <c r="H91" s="11" t="s">
        <v>604</v>
      </c>
      <c r="I91" s="8" t="s">
        <v>25</v>
      </c>
      <c r="J91" s="7">
        <v>0.75</v>
      </c>
      <c r="K91" s="7">
        <v>1112.9000000000001</v>
      </c>
      <c r="L91" s="6">
        <v>60</v>
      </c>
      <c r="M91" s="6">
        <v>6</v>
      </c>
      <c r="N91" s="6">
        <v>6</v>
      </c>
      <c r="O91" s="6">
        <v>6</v>
      </c>
      <c r="P91" s="6">
        <v>0</v>
      </c>
      <c r="Q91" s="6">
        <v>0</v>
      </c>
      <c r="R91" s="6">
        <v>0</v>
      </c>
      <c r="S91" s="6">
        <v>0</v>
      </c>
      <c r="T91" s="6">
        <v>24</v>
      </c>
      <c r="U91" s="6">
        <v>0</v>
      </c>
      <c r="V91" s="6">
        <v>0</v>
      </c>
      <c r="W91" s="6">
        <v>6</v>
      </c>
      <c r="X91" s="6">
        <v>12</v>
      </c>
      <c r="Y91" s="6">
        <v>0</v>
      </c>
      <c r="Z91" s="10"/>
      <c r="AA91" s="6"/>
    </row>
    <row r="92" spans="1:27" s="8" customFormat="1" ht="31.5" customHeight="1" x14ac:dyDescent="0.25">
      <c r="A92" s="9">
        <v>20268501</v>
      </c>
      <c r="B92" s="8" t="s">
        <v>690</v>
      </c>
      <c r="C92" s="8" t="s">
        <v>138</v>
      </c>
      <c r="D92" s="6">
        <v>2023</v>
      </c>
      <c r="E92" s="8" t="s">
        <v>26</v>
      </c>
      <c r="F92" s="8" t="s">
        <v>516</v>
      </c>
      <c r="G92" s="11" t="s">
        <v>536</v>
      </c>
      <c r="H92" s="11" t="s">
        <v>607</v>
      </c>
      <c r="I92" s="8" t="s">
        <v>25</v>
      </c>
      <c r="J92" s="7">
        <v>0.75</v>
      </c>
      <c r="K92" s="7">
        <v>500.6</v>
      </c>
      <c r="L92" s="6">
        <v>268</v>
      </c>
      <c r="M92" s="6">
        <v>34</v>
      </c>
      <c r="N92" s="6">
        <v>24</v>
      </c>
      <c r="O92" s="6">
        <v>18</v>
      </c>
      <c r="P92" s="6">
        <v>24</v>
      </c>
      <c r="Q92" s="6">
        <v>12</v>
      </c>
      <c r="R92" s="6">
        <v>36</v>
      </c>
      <c r="S92" s="6">
        <v>0</v>
      </c>
      <c r="T92" s="6">
        <v>36</v>
      </c>
      <c r="U92" s="6">
        <v>18</v>
      </c>
      <c r="V92" s="6">
        <v>18</v>
      </c>
      <c r="W92" s="6">
        <v>12</v>
      </c>
      <c r="X92" s="6">
        <v>18</v>
      </c>
      <c r="Y92" s="6">
        <v>18</v>
      </c>
      <c r="Z92" s="10"/>
      <c r="AA92" s="6"/>
    </row>
    <row r="93" spans="1:27" s="8" customFormat="1" ht="31.5" customHeight="1" x14ac:dyDescent="0.25">
      <c r="A93" s="9">
        <v>20269601</v>
      </c>
      <c r="B93" s="8" t="s">
        <v>29</v>
      </c>
      <c r="C93" s="8" t="s">
        <v>139</v>
      </c>
      <c r="D93" s="6">
        <v>2023</v>
      </c>
      <c r="E93" s="8" t="s">
        <v>26</v>
      </c>
      <c r="F93" s="8" t="s">
        <v>516</v>
      </c>
      <c r="G93" s="11" t="s">
        <v>519</v>
      </c>
      <c r="H93" s="11" t="s">
        <v>606</v>
      </c>
      <c r="I93" s="8" t="s">
        <v>24</v>
      </c>
      <c r="J93" s="7">
        <v>0.75</v>
      </c>
      <c r="K93" s="7">
        <v>1074.5</v>
      </c>
      <c r="L93" s="6">
        <v>360</v>
      </c>
      <c r="M93" s="6">
        <v>60</v>
      </c>
      <c r="N93" s="6">
        <v>48</v>
      </c>
      <c r="O93" s="6">
        <v>12</v>
      </c>
      <c r="P93" s="6">
        <v>48</v>
      </c>
      <c r="Q93" s="6">
        <v>36</v>
      </c>
      <c r="R93" s="6">
        <v>12</v>
      </c>
      <c r="S93" s="6">
        <v>24</v>
      </c>
      <c r="T93" s="6">
        <v>48</v>
      </c>
      <c r="U93" s="6">
        <v>12</v>
      </c>
      <c r="V93" s="6">
        <v>12</v>
      </c>
      <c r="W93" s="6">
        <v>12</v>
      </c>
      <c r="X93" s="6">
        <v>24</v>
      </c>
      <c r="Y93" s="6">
        <v>12</v>
      </c>
      <c r="Z93" s="10"/>
      <c r="AA93" s="6"/>
    </row>
    <row r="94" spans="1:27" s="8" customFormat="1" ht="31.5" customHeight="1" x14ac:dyDescent="0.25">
      <c r="A94" s="9">
        <v>20269301</v>
      </c>
      <c r="B94" s="8" t="s">
        <v>29</v>
      </c>
      <c r="C94" s="8" t="s">
        <v>140</v>
      </c>
      <c r="D94" s="6">
        <v>2023</v>
      </c>
      <c r="E94" s="8" t="s">
        <v>26</v>
      </c>
      <c r="F94" s="8" t="s">
        <v>516</v>
      </c>
      <c r="G94" s="11" t="s">
        <v>519</v>
      </c>
      <c r="H94" s="11" t="s">
        <v>606</v>
      </c>
      <c r="I94" s="8" t="s">
        <v>24</v>
      </c>
      <c r="J94" s="7">
        <v>0.75</v>
      </c>
      <c r="K94" s="7">
        <v>1280.5</v>
      </c>
      <c r="L94" s="6">
        <v>60</v>
      </c>
      <c r="M94" s="6">
        <v>12</v>
      </c>
      <c r="N94" s="6">
        <v>6</v>
      </c>
      <c r="O94" s="6">
        <v>0</v>
      </c>
      <c r="P94" s="6">
        <v>6</v>
      </c>
      <c r="Q94" s="6">
        <v>6</v>
      </c>
      <c r="R94" s="6">
        <v>0</v>
      </c>
      <c r="S94" s="6">
        <v>12</v>
      </c>
      <c r="T94" s="6">
        <v>12</v>
      </c>
      <c r="U94" s="6">
        <v>0</v>
      </c>
      <c r="V94" s="6">
        <v>0</v>
      </c>
      <c r="W94" s="6">
        <v>0</v>
      </c>
      <c r="X94" s="6">
        <v>6</v>
      </c>
      <c r="Y94" s="6">
        <v>0</v>
      </c>
      <c r="Z94" s="10"/>
      <c r="AA94" s="6"/>
    </row>
    <row r="95" spans="1:27" s="8" customFormat="1" ht="31.5" customHeight="1" x14ac:dyDescent="0.25">
      <c r="A95" s="9">
        <v>20269201</v>
      </c>
      <c r="B95" s="8" t="s">
        <v>29</v>
      </c>
      <c r="C95" s="8" t="s">
        <v>141</v>
      </c>
      <c r="D95" s="6">
        <v>2023</v>
      </c>
      <c r="E95" s="8" t="s">
        <v>26</v>
      </c>
      <c r="F95" s="8" t="s">
        <v>516</v>
      </c>
      <c r="G95" s="11" t="s">
        <v>564</v>
      </c>
      <c r="H95" s="11" t="s">
        <v>604</v>
      </c>
      <c r="I95" s="8" t="s">
        <v>24</v>
      </c>
      <c r="J95" s="7">
        <v>0.75</v>
      </c>
      <c r="K95" s="7">
        <v>1611.1</v>
      </c>
      <c r="L95" s="6">
        <v>36</v>
      </c>
      <c r="M95" s="6">
        <v>6</v>
      </c>
      <c r="N95" s="6">
        <v>6</v>
      </c>
      <c r="O95" s="6">
        <v>0</v>
      </c>
      <c r="P95" s="6">
        <v>6</v>
      </c>
      <c r="Q95" s="6">
        <v>6</v>
      </c>
      <c r="R95" s="6">
        <v>0</v>
      </c>
      <c r="S95" s="6">
        <v>0</v>
      </c>
      <c r="T95" s="6">
        <v>6</v>
      </c>
      <c r="U95" s="6">
        <v>0</v>
      </c>
      <c r="V95" s="6">
        <v>0</v>
      </c>
      <c r="W95" s="6">
        <v>0</v>
      </c>
      <c r="X95" s="6">
        <v>6</v>
      </c>
      <c r="Y95" s="6">
        <v>0</v>
      </c>
      <c r="Z95" s="10"/>
      <c r="AA95" s="6"/>
    </row>
    <row r="96" spans="1:27" s="8" customFormat="1" ht="31.5" customHeight="1" x14ac:dyDescent="0.25">
      <c r="A96" s="9">
        <v>20269501</v>
      </c>
      <c r="B96" s="8" t="s">
        <v>29</v>
      </c>
      <c r="C96" s="8" t="s">
        <v>609</v>
      </c>
      <c r="D96" s="6">
        <v>2023</v>
      </c>
      <c r="E96" s="8" t="s">
        <v>26</v>
      </c>
      <c r="F96" s="8" t="s">
        <v>516</v>
      </c>
      <c r="G96" s="11" t="s">
        <v>564</v>
      </c>
      <c r="H96" s="11" t="s">
        <v>604</v>
      </c>
      <c r="I96" s="8" t="s">
        <v>24</v>
      </c>
      <c r="J96" s="7">
        <v>0.75</v>
      </c>
      <c r="K96" s="7">
        <v>1611.1</v>
      </c>
      <c r="L96" s="6">
        <v>34</v>
      </c>
      <c r="M96" s="6">
        <v>-2</v>
      </c>
      <c r="N96" s="6">
        <v>0</v>
      </c>
      <c r="O96" s="6">
        <v>0</v>
      </c>
      <c r="P96" s="6">
        <v>0</v>
      </c>
      <c r="Q96" s="6">
        <v>6</v>
      </c>
      <c r="R96" s="6">
        <v>6</v>
      </c>
      <c r="S96" s="6">
        <v>0</v>
      </c>
      <c r="T96" s="6">
        <v>12</v>
      </c>
      <c r="U96" s="6">
        <v>0</v>
      </c>
      <c r="V96" s="6">
        <v>0</v>
      </c>
      <c r="W96" s="6">
        <v>0</v>
      </c>
      <c r="X96" s="6">
        <v>6</v>
      </c>
      <c r="Y96" s="6">
        <v>6</v>
      </c>
      <c r="Z96" s="10"/>
      <c r="AA96" s="6"/>
    </row>
    <row r="97" spans="1:27" s="8" customFormat="1" ht="31.5" customHeight="1" x14ac:dyDescent="0.25">
      <c r="A97" s="9">
        <v>20269701</v>
      </c>
      <c r="B97" s="8" t="s">
        <v>29</v>
      </c>
      <c r="C97" s="8" t="s">
        <v>142</v>
      </c>
      <c r="D97" s="6">
        <v>2023</v>
      </c>
      <c r="E97" s="8" t="s">
        <v>26</v>
      </c>
      <c r="F97" s="8" t="s">
        <v>516</v>
      </c>
      <c r="G97" s="11" t="s">
        <v>536</v>
      </c>
      <c r="H97" s="11" t="s">
        <v>607</v>
      </c>
      <c r="I97" s="8" t="s">
        <v>24</v>
      </c>
      <c r="J97" s="7">
        <v>0.75</v>
      </c>
      <c r="K97" s="7">
        <v>560.29999999999995</v>
      </c>
      <c r="L97" s="6">
        <v>238</v>
      </c>
      <c r="M97" s="6">
        <v>34</v>
      </c>
      <c r="N97" s="6">
        <v>24</v>
      </c>
      <c r="O97" s="6">
        <v>12</v>
      </c>
      <c r="P97" s="6">
        <v>24</v>
      </c>
      <c r="Q97" s="6">
        <v>24</v>
      </c>
      <c r="R97" s="6">
        <v>12</v>
      </c>
      <c r="S97" s="6">
        <v>18</v>
      </c>
      <c r="T97" s="6">
        <v>24</v>
      </c>
      <c r="U97" s="6">
        <v>12</v>
      </c>
      <c r="V97" s="6">
        <v>12</v>
      </c>
      <c r="W97" s="6">
        <v>12</v>
      </c>
      <c r="X97" s="6">
        <v>12</v>
      </c>
      <c r="Y97" s="6">
        <v>18</v>
      </c>
      <c r="Z97" s="10"/>
      <c r="AA97" s="6"/>
    </row>
    <row r="98" spans="1:27" s="8" customFormat="1" ht="31.5" customHeight="1" x14ac:dyDescent="0.25">
      <c r="A98" s="9">
        <v>20269801</v>
      </c>
      <c r="B98" s="8" t="s">
        <v>29</v>
      </c>
      <c r="C98" s="8" t="s">
        <v>143</v>
      </c>
      <c r="D98" s="6">
        <v>2023</v>
      </c>
      <c r="E98" s="8" t="s">
        <v>26</v>
      </c>
      <c r="F98" s="8" t="s">
        <v>516</v>
      </c>
      <c r="G98" s="11" t="s">
        <v>535</v>
      </c>
      <c r="H98" s="11" t="s">
        <v>606</v>
      </c>
      <c r="I98" s="8" t="s">
        <v>25</v>
      </c>
      <c r="J98" s="7">
        <v>0.75</v>
      </c>
      <c r="K98" s="7">
        <v>831.1</v>
      </c>
      <c r="L98" s="6">
        <v>56</v>
      </c>
      <c r="M98" s="6">
        <v>2</v>
      </c>
      <c r="N98" s="6">
        <v>12</v>
      </c>
      <c r="O98" s="6">
        <v>3</v>
      </c>
      <c r="P98" s="6">
        <v>6</v>
      </c>
      <c r="Q98" s="6">
        <v>3</v>
      </c>
      <c r="R98" s="6">
        <v>3</v>
      </c>
      <c r="S98" s="6">
        <v>0</v>
      </c>
      <c r="T98" s="6">
        <v>6</v>
      </c>
      <c r="U98" s="6">
        <v>6</v>
      </c>
      <c r="V98" s="6">
        <v>3</v>
      </c>
      <c r="W98" s="6">
        <v>3</v>
      </c>
      <c r="X98" s="6">
        <v>6</v>
      </c>
      <c r="Y98" s="6">
        <v>3</v>
      </c>
      <c r="Z98" s="10"/>
      <c r="AA98" s="6"/>
    </row>
    <row r="99" spans="1:27" s="8" customFormat="1" ht="31.5" customHeight="1" x14ac:dyDescent="0.25">
      <c r="A99" s="9">
        <v>20269401</v>
      </c>
      <c r="B99" s="8" t="s">
        <v>29</v>
      </c>
      <c r="C99" s="8" t="s">
        <v>144</v>
      </c>
      <c r="D99" s="6">
        <v>2023</v>
      </c>
      <c r="E99" s="8" t="s">
        <v>26</v>
      </c>
      <c r="F99" s="8" t="s">
        <v>516</v>
      </c>
      <c r="G99" s="11" t="s">
        <v>520</v>
      </c>
      <c r="H99" s="11" t="s">
        <v>604</v>
      </c>
      <c r="I99" s="8" t="s">
        <v>25</v>
      </c>
      <c r="J99" s="7">
        <v>0.75</v>
      </c>
      <c r="K99" s="7">
        <v>1361.8</v>
      </c>
      <c r="L99" s="6">
        <v>36</v>
      </c>
      <c r="M99" s="6">
        <v>0</v>
      </c>
      <c r="N99" s="6">
        <v>6</v>
      </c>
      <c r="O99" s="6">
        <v>6</v>
      </c>
      <c r="P99" s="6">
        <v>0</v>
      </c>
      <c r="Q99" s="6">
        <v>0</v>
      </c>
      <c r="R99" s="6">
        <v>6</v>
      </c>
      <c r="S99" s="6">
        <v>0</v>
      </c>
      <c r="T99" s="6">
        <v>0</v>
      </c>
      <c r="U99" s="6">
        <v>6</v>
      </c>
      <c r="V99" s="6">
        <v>0</v>
      </c>
      <c r="W99" s="6">
        <v>0</v>
      </c>
      <c r="X99" s="6">
        <v>6</v>
      </c>
      <c r="Y99" s="6">
        <v>6</v>
      </c>
      <c r="Z99" s="10"/>
      <c r="AA99" s="6"/>
    </row>
    <row r="100" spans="1:27" s="8" customFormat="1" ht="31.5" customHeight="1" x14ac:dyDescent="0.25">
      <c r="A100" s="9">
        <v>20222201</v>
      </c>
      <c r="B100" s="8" t="s">
        <v>634</v>
      </c>
      <c r="C100" s="8" t="s">
        <v>145</v>
      </c>
      <c r="D100" s="6">
        <v>2023</v>
      </c>
      <c r="E100" s="8" t="s">
        <v>26</v>
      </c>
      <c r="F100" s="8" t="s">
        <v>516</v>
      </c>
      <c r="G100" s="11" t="s">
        <v>587</v>
      </c>
      <c r="H100" s="11" t="s">
        <v>605</v>
      </c>
      <c r="I100" s="8" t="s">
        <v>25</v>
      </c>
      <c r="J100" s="7">
        <v>0.75</v>
      </c>
      <c r="K100" s="7">
        <v>1280.5</v>
      </c>
      <c r="L100" s="6">
        <v>24</v>
      </c>
      <c r="M100" s="6">
        <v>6</v>
      </c>
      <c r="N100" s="6">
        <v>0</v>
      </c>
      <c r="O100" s="6">
        <v>6</v>
      </c>
      <c r="P100" s="6">
        <v>6</v>
      </c>
      <c r="Q100" s="6">
        <v>0</v>
      </c>
      <c r="R100" s="6">
        <v>0</v>
      </c>
      <c r="S100" s="6">
        <v>0</v>
      </c>
      <c r="T100" s="6">
        <v>6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10"/>
      <c r="AA100" s="6"/>
    </row>
    <row r="101" spans="1:27" s="8" customFormat="1" ht="31.5" customHeight="1" x14ac:dyDescent="0.25">
      <c r="A101" s="9">
        <v>20222301</v>
      </c>
      <c r="B101" s="8" t="s">
        <v>634</v>
      </c>
      <c r="C101" s="8" t="s">
        <v>146</v>
      </c>
      <c r="D101" s="6">
        <v>2023</v>
      </c>
      <c r="E101" s="8" t="s">
        <v>26</v>
      </c>
      <c r="F101" s="8" t="s">
        <v>516</v>
      </c>
      <c r="G101" s="11" t="s">
        <v>587</v>
      </c>
      <c r="H101" s="11" t="s">
        <v>605</v>
      </c>
      <c r="I101" s="8" t="s">
        <v>25</v>
      </c>
      <c r="J101" s="7">
        <v>0.75</v>
      </c>
      <c r="K101" s="7">
        <v>1378</v>
      </c>
      <c r="L101" s="6">
        <v>24</v>
      </c>
      <c r="M101" s="6">
        <v>6</v>
      </c>
      <c r="N101" s="6">
        <v>6</v>
      </c>
      <c r="O101" s="6">
        <v>0</v>
      </c>
      <c r="P101" s="6">
        <v>0</v>
      </c>
      <c r="Q101" s="6">
        <v>0</v>
      </c>
      <c r="R101" s="6">
        <v>6</v>
      </c>
      <c r="S101" s="6">
        <v>0</v>
      </c>
      <c r="T101" s="6">
        <v>6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10"/>
      <c r="AA101" s="6"/>
    </row>
    <row r="102" spans="1:27" s="8" customFormat="1" ht="31.5" customHeight="1" x14ac:dyDescent="0.25">
      <c r="A102" s="9">
        <v>20222001</v>
      </c>
      <c r="B102" s="8" t="s">
        <v>634</v>
      </c>
      <c r="C102" s="8" t="s">
        <v>147</v>
      </c>
      <c r="D102" s="6">
        <v>2023</v>
      </c>
      <c r="E102" s="8" t="s">
        <v>26</v>
      </c>
      <c r="F102" s="8" t="s">
        <v>516</v>
      </c>
      <c r="G102" s="11" t="s">
        <v>587</v>
      </c>
      <c r="H102" s="11" t="s">
        <v>605</v>
      </c>
      <c r="I102" s="8" t="s">
        <v>25</v>
      </c>
      <c r="J102" s="7">
        <v>0.75</v>
      </c>
      <c r="K102" s="7">
        <v>1465</v>
      </c>
      <c r="L102" s="6">
        <v>24</v>
      </c>
      <c r="M102" s="6">
        <v>6</v>
      </c>
      <c r="N102" s="6">
        <v>6</v>
      </c>
      <c r="O102" s="6">
        <v>0</v>
      </c>
      <c r="P102" s="6">
        <v>6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6</v>
      </c>
      <c r="Z102" s="10"/>
      <c r="AA102" s="6"/>
    </row>
    <row r="103" spans="1:27" s="8" customFormat="1" ht="31.5" customHeight="1" x14ac:dyDescent="0.25">
      <c r="A103" s="9">
        <v>20222401</v>
      </c>
      <c r="B103" s="8" t="s">
        <v>634</v>
      </c>
      <c r="C103" s="8" t="s">
        <v>148</v>
      </c>
      <c r="D103" s="6">
        <v>2023</v>
      </c>
      <c r="E103" s="8" t="s">
        <v>26</v>
      </c>
      <c r="F103" s="8" t="s">
        <v>516</v>
      </c>
      <c r="G103" s="11" t="s">
        <v>574</v>
      </c>
      <c r="H103" s="11" t="s">
        <v>604</v>
      </c>
      <c r="I103" s="8" t="s">
        <v>25</v>
      </c>
      <c r="J103" s="7">
        <v>0.75</v>
      </c>
      <c r="K103" s="7">
        <v>684.7</v>
      </c>
      <c r="L103" s="6">
        <v>356</v>
      </c>
      <c r="M103" s="6">
        <v>62</v>
      </c>
      <c r="N103" s="6">
        <v>48</v>
      </c>
      <c r="O103" s="6">
        <v>18</v>
      </c>
      <c r="P103" s="6">
        <v>48</v>
      </c>
      <c r="Q103" s="6">
        <v>18</v>
      </c>
      <c r="R103" s="6">
        <v>18</v>
      </c>
      <c r="S103" s="6">
        <v>24</v>
      </c>
      <c r="T103" s="6">
        <v>48</v>
      </c>
      <c r="U103" s="6">
        <v>12</v>
      </c>
      <c r="V103" s="6">
        <v>12</v>
      </c>
      <c r="W103" s="6">
        <v>12</v>
      </c>
      <c r="X103" s="6">
        <v>18</v>
      </c>
      <c r="Y103" s="6">
        <v>18</v>
      </c>
      <c r="Z103" s="10"/>
      <c r="AA103" s="6"/>
    </row>
    <row r="104" spans="1:27" s="8" customFormat="1" ht="31.5" customHeight="1" x14ac:dyDescent="0.25">
      <c r="A104" s="9">
        <v>20222101</v>
      </c>
      <c r="B104" s="8" t="s">
        <v>634</v>
      </c>
      <c r="C104" s="8" t="s">
        <v>149</v>
      </c>
      <c r="D104" s="6">
        <v>2023</v>
      </c>
      <c r="E104" s="8" t="s">
        <v>26</v>
      </c>
      <c r="F104" s="8" t="s">
        <v>516</v>
      </c>
      <c r="G104" s="11" t="s">
        <v>574</v>
      </c>
      <c r="H104" s="11" t="s">
        <v>604</v>
      </c>
      <c r="I104" s="8" t="s">
        <v>25</v>
      </c>
      <c r="J104" s="7">
        <v>0.75</v>
      </c>
      <c r="K104" s="7">
        <v>719</v>
      </c>
      <c r="L104" s="6">
        <v>360</v>
      </c>
      <c r="M104" s="6">
        <v>66</v>
      </c>
      <c r="N104" s="6">
        <v>48</v>
      </c>
      <c r="O104" s="6">
        <v>18</v>
      </c>
      <c r="P104" s="6">
        <v>48</v>
      </c>
      <c r="Q104" s="6">
        <v>18</v>
      </c>
      <c r="R104" s="6">
        <v>18</v>
      </c>
      <c r="S104" s="6">
        <v>24</v>
      </c>
      <c r="T104" s="6">
        <v>48</v>
      </c>
      <c r="U104" s="6">
        <v>18</v>
      </c>
      <c r="V104" s="6">
        <v>12</v>
      </c>
      <c r="W104" s="6">
        <v>12</v>
      </c>
      <c r="X104" s="6">
        <v>12</v>
      </c>
      <c r="Y104" s="6">
        <v>18</v>
      </c>
      <c r="Z104" s="10"/>
      <c r="AA104" s="6"/>
    </row>
    <row r="105" spans="1:27" s="8" customFormat="1" ht="31.5" customHeight="1" x14ac:dyDescent="0.25">
      <c r="A105" s="9">
        <v>20335201</v>
      </c>
      <c r="B105" s="8" t="s">
        <v>659</v>
      </c>
      <c r="C105" s="8" t="s">
        <v>319</v>
      </c>
      <c r="D105" s="6">
        <v>2023</v>
      </c>
      <c r="E105" s="8" t="s">
        <v>26</v>
      </c>
      <c r="F105" s="8" t="s">
        <v>516</v>
      </c>
      <c r="G105" s="11" t="s">
        <v>569</v>
      </c>
      <c r="H105" s="11" t="s">
        <v>604</v>
      </c>
      <c r="I105" s="8" t="s">
        <v>24</v>
      </c>
      <c r="J105" s="7">
        <v>0.75</v>
      </c>
      <c r="K105" s="7">
        <v>1661</v>
      </c>
      <c r="L105" s="6">
        <v>12</v>
      </c>
      <c r="M105" s="6">
        <v>6</v>
      </c>
      <c r="N105" s="6">
        <v>6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10" t="str">
        <f>VLOOKUP(Tabell1[[#This Row],[Artikkelnr.]],[1]Ark1!$B:$AG,32,0)</f>
        <v>1 flaske pr kunde</v>
      </c>
      <c r="AA105" s="6"/>
    </row>
    <row r="106" spans="1:27" s="8" customFormat="1" ht="31.5" customHeight="1" x14ac:dyDescent="0.25">
      <c r="A106" s="9">
        <v>20335101</v>
      </c>
      <c r="B106" s="8" t="s">
        <v>659</v>
      </c>
      <c r="C106" s="8" t="s">
        <v>320</v>
      </c>
      <c r="D106" s="6">
        <v>2023</v>
      </c>
      <c r="E106" s="8" t="s">
        <v>26</v>
      </c>
      <c r="F106" s="8" t="s">
        <v>516</v>
      </c>
      <c r="G106" s="11" t="s">
        <v>569</v>
      </c>
      <c r="H106" s="11" t="s">
        <v>604</v>
      </c>
      <c r="I106" s="8" t="s">
        <v>24</v>
      </c>
      <c r="J106" s="7">
        <v>0.75</v>
      </c>
      <c r="K106" s="7">
        <v>1661</v>
      </c>
      <c r="L106" s="6">
        <v>12</v>
      </c>
      <c r="M106" s="6">
        <v>6</v>
      </c>
      <c r="N106" s="6">
        <v>0</v>
      </c>
      <c r="O106" s="6">
        <v>0</v>
      </c>
      <c r="P106" s="6">
        <v>6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10" t="str">
        <f>VLOOKUP(Tabell1[[#This Row],[Artikkelnr.]],[1]Ark1!$B:$AG,32,0)</f>
        <v>1 flaske pr kunde</v>
      </c>
      <c r="AA106" s="6"/>
    </row>
    <row r="107" spans="1:27" s="8" customFormat="1" ht="31.5" customHeight="1" x14ac:dyDescent="0.25">
      <c r="A107" s="9">
        <v>20335001</v>
      </c>
      <c r="B107" s="8" t="s">
        <v>659</v>
      </c>
      <c r="C107" s="8" t="s">
        <v>321</v>
      </c>
      <c r="D107" s="6">
        <v>2023</v>
      </c>
      <c r="E107" s="8" t="s">
        <v>26</v>
      </c>
      <c r="F107" s="8" t="s">
        <v>516</v>
      </c>
      <c r="G107" s="11" t="s">
        <v>530</v>
      </c>
      <c r="H107" s="11" t="s">
        <v>606</v>
      </c>
      <c r="I107" s="8" t="s">
        <v>24</v>
      </c>
      <c r="J107" s="7">
        <v>0.75</v>
      </c>
      <c r="K107" s="7">
        <v>993.4</v>
      </c>
      <c r="L107" s="6">
        <v>94</v>
      </c>
      <c r="M107" s="6">
        <v>16</v>
      </c>
      <c r="N107" s="6">
        <v>12</v>
      </c>
      <c r="O107" s="6">
        <v>6</v>
      </c>
      <c r="P107" s="6">
        <v>12</v>
      </c>
      <c r="Q107" s="6">
        <v>6</v>
      </c>
      <c r="R107" s="6">
        <v>6</v>
      </c>
      <c r="S107" s="6">
        <v>0</v>
      </c>
      <c r="T107" s="6">
        <v>12</v>
      </c>
      <c r="U107" s="6">
        <v>6</v>
      </c>
      <c r="V107" s="6">
        <v>0</v>
      </c>
      <c r="W107" s="6">
        <v>6</v>
      </c>
      <c r="X107" s="6">
        <v>6</v>
      </c>
      <c r="Y107" s="6">
        <v>6</v>
      </c>
      <c r="Z107" s="10"/>
      <c r="AA107" s="6"/>
    </row>
    <row r="108" spans="1:27" s="8" customFormat="1" ht="31.5" customHeight="1" x14ac:dyDescent="0.25">
      <c r="A108" s="9">
        <v>20226101</v>
      </c>
      <c r="B108" s="8" t="s">
        <v>635</v>
      </c>
      <c r="C108" s="8" t="s">
        <v>619</v>
      </c>
      <c r="D108" s="6">
        <v>2023</v>
      </c>
      <c r="E108" s="8" t="s">
        <v>26</v>
      </c>
      <c r="F108" s="8" t="s">
        <v>516</v>
      </c>
      <c r="G108" s="11" t="s">
        <v>529</v>
      </c>
      <c r="H108" s="11" t="s">
        <v>605</v>
      </c>
      <c r="I108" s="8" t="s">
        <v>24</v>
      </c>
      <c r="J108" s="7">
        <v>0.75</v>
      </c>
      <c r="K108" s="7">
        <v>2950</v>
      </c>
      <c r="L108" s="6">
        <v>60</v>
      </c>
      <c r="M108" s="6">
        <v>18</v>
      </c>
      <c r="N108" s="6">
        <v>12</v>
      </c>
      <c r="O108" s="6">
        <v>0</v>
      </c>
      <c r="P108" s="6">
        <v>12</v>
      </c>
      <c r="Q108" s="6">
        <v>6</v>
      </c>
      <c r="R108" s="6">
        <v>0</v>
      </c>
      <c r="S108" s="6">
        <v>0</v>
      </c>
      <c r="T108" s="6">
        <v>6</v>
      </c>
      <c r="U108" s="6">
        <v>0</v>
      </c>
      <c r="V108" s="6">
        <v>0</v>
      </c>
      <c r="W108" s="6">
        <v>0</v>
      </c>
      <c r="X108" s="6">
        <v>6</v>
      </c>
      <c r="Y108" s="6">
        <v>0</v>
      </c>
      <c r="Z108" s="10"/>
      <c r="AA108" s="6"/>
    </row>
    <row r="109" spans="1:27" s="8" customFormat="1" ht="31.5" customHeight="1" x14ac:dyDescent="0.25">
      <c r="A109" s="9">
        <v>20226201</v>
      </c>
      <c r="B109" s="8" t="s">
        <v>635</v>
      </c>
      <c r="C109" s="8" t="s">
        <v>150</v>
      </c>
      <c r="D109" s="6">
        <v>2023</v>
      </c>
      <c r="E109" s="8" t="s">
        <v>26</v>
      </c>
      <c r="F109" s="8" t="s">
        <v>516</v>
      </c>
      <c r="G109" s="11" t="s">
        <v>568</v>
      </c>
      <c r="H109" s="11" t="s">
        <v>604</v>
      </c>
      <c r="I109" s="8" t="s">
        <v>24</v>
      </c>
      <c r="J109" s="7">
        <v>0.75</v>
      </c>
      <c r="K109" s="7">
        <v>750</v>
      </c>
      <c r="L109" s="6">
        <v>142</v>
      </c>
      <c r="M109" s="6">
        <v>28</v>
      </c>
      <c r="N109" s="6">
        <v>18</v>
      </c>
      <c r="O109" s="6">
        <v>6</v>
      </c>
      <c r="P109" s="6">
        <v>18</v>
      </c>
      <c r="Q109" s="6">
        <v>12</v>
      </c>
      <c r="R109" s="6">
        <v>6</v>
      </c>
      <c r="S109" s="6">
        <v>0</v>
      </c>
      <c r="T109" s="6">
        <v>18</v>
      </c>
      <c r="U109" s="6">
        <v>6</v>
      </c>
      <c r="V109" s="6">
        <v>6</v>
      </c>
      <c r="W109" s="6">
        <v>6</v>
      </c>
      <c r="X109" s="6">
        <v>12</v>
      </c>
      <c r="Y109" s="6">
        <v>6</v>
      </c>
      <c r="Z109" s="10"/>
      <c r="AA109" s="6"/>
    </row>
    <row r="110" spans="1:27" s="8" customFormat="1" ht="31.5" customHeight="1" x14ac:dyDescent="0.25">
      <c r="A110" s="9">
        <v>20226001</v>
      </c>
      <c r="B110" s="8" t="s">
        <v>635</v>
      </c>
      <c r="C110" s="8" t="s">
        <v>620</v>
      </c>
      <c r="D110" s="6">
        <v>2023</v>
      </c>
      <c r="E110" s="8" t="s">
        <v>26</v>
      </c>
      <c r="F110" s="8" t="s">
        <v>516</v>
      </c>
      <c r="G110" s="11" t="s">
        <v>587</v>
      </c>
      <c r="H110" s="11" t="s">
        <v>605</v>
      </c>
      <c r="I110" s="8" t="s">
        <v>25</v>
      </c>
      <c r="J110" s="7">
        <v>0.75</v>
      </c>
      <c r="K110" s="7">
        <v>1690</v>
      </c>
      <c r="L110" s="6">
        <v>42</v>
      </c>
      <c r="M110" s="6">
        <v>12</v>
      </c>
      <c r="N110" s="6">
        <v>6</v>
      </c>
      <c r="O110" s="6">
        <v>6</v>
      </c>
      <c r="P110" s="6">
        <v>6</v>
      </c>
      <c r="Q110" s="6">
        <v>0</v>
      </c>
      <c r="R110" s="6">
        <v>0</v>
      </c>
      <c r="S110" s="6">
        <v>0</v>
      </c>
      <c r="T110" s="6">
        <v>6</v>
      </c>
      <c r="U110" s="6">
        <v>0</v>
      </c>
      <c r="V110" s="6">
        <v>0</v>
      </c>
      <c r="W110" s="6">
        <v>0</v>
      </c>
      <c r="X110" s="6">
        <v>0</v>
      </c>
      <c r="Y110" s="6">
        <v>6</v>
      </c>
      <c r="Z110" s="10"/>
      <c r="AA110" s="6"/>
    </row>
    <row r="111" spans="1:27" s="8" customFormat="1" ht="31.5" customHeight="1" x14ac:dyDescent="0.25">
      <c r="A111" s="9">
        <v>19684401</v>
      </c>
      <c r="B111" s="8" t="s">
        <v>636</v>
      </c>
      <c r="C111" s="8" t="s">
        <v>151</v>
      </c>
      <c r="D111" s="6">
        <v>2023</v>
      </c>
      <c r="E111" s="8" t="s">
        <v>26</v>
      </c>
      <c r="F111" s="8" t="s">
        <v>516</v>
      </c>
      <c r="G111" s="11" t="s">
        <v>538</v>
      </c>
      <c r="H111" s="11" t="s">
        <v>604</v>
      </c>
      <c r="I111" s="8" t="s">
        <v>24</v>
      </c>
      <c r="J111" s="7">
        <v>0.75</v>
      </c>
      <c r="K111" s="7">
        <v>601</v>
      </c>
      <c r="L111" s="6">
        <v>120</v>
      </c>
      <c r="M111" s="6">
        <v>36</v>
      </c>
      <c r="N111" s="6">
        <v>12</v>
      </c>
      <c r="O111" s="6">
        <v>12</v>
      </c>
      <c r="P111" s="6">
        <v>0</v>
      </c>
      <c r="Q111" s="6">
        <v>12</v>
      </c>
      <c r="R111" s="6">
        <v>6</v>
      </c>
      <c r="S111" s="6">
        <v>0</v>
      </c>
      <c r="T111" s="6">
        <v>12</v>
      </c>
      <c r="U111" s="6">
        <v>0</v>
      </c>
      <c r="V111" s="6">
        <v>0</v>
      </c>
      <c r="W111" s="6">
        <v>6</v>
      </c>
      <c r="X111" s="6">
        <v>12</v>
      </c>
      <c r="Y111" s="6">
        <v>12</v>
      </c>
      <c r="Z111" s="10"/>
      <c r="AA111" s="6"/>
    </row>
    <row r="112" spans="1:27" s="8" customFormat="1" ht="31.5" customHeight="1" x14ac:dyDescent="0.25">
      <c r="A112" s="9">
        <v>19684301</v>
      </c>
      <c r="B112" s="8" t="s">
        <v>636</v>
      </c>
      <c r="C112" s="8" t="s">
        <v>152</v>
      </c>
      <c r="D112" s="6">
        <v>2023</v>
      </c>
      <c r="E112" s="8" t="s">
        <v>26</v>
      </c>
      <c r="F112" s="8" t="s">
        <v>516</v>
      </c>
      <c r="G112" s="11" t="s">
        <v>522</v>
      </c>
      <c r="H112" s="11" t="s">
        <v>607</v>
      </c>
      <c r="I112" s="8" t="s">
        <v>24</v>
      </c>
      <c r="J112" s="7">
        <v>0.75</v>
      </c>
      <c r="K112" s="7">
        <v>405.7</v>
      </c>
      <c r="L112" s="6">
        <v>240</v>
      </c>
      <c r="M112" s="6">
        <v>24</v>
      </c>
      <c r="N112" s="6">
        <v>24</v>
      </c>
      <c r="O112" s="6">
        <v>12</v>
      </c>
      <c r="P112" s="6">
        <v>24</v>
      </c>
      <c r="Q112" s="6">
        <v>36</v>
      </c>
      <c r="R112" s="6">
        <v>12</v>
      </c>
      <c r="S112" s="6">
        <v>0</v>
      </c>
      <c r="T112" s="6">
        <v>36</v>
      </c>
      <c r="U112" s="6">
        <v>12</v>
      </c>
      <c r="V112" s="6">
        <v>0</v>
      </c>
      <c r="W112" s="6">
        <v>12</v>
      </c>
      <c r="X112" s="6">
        <v>24</v>
      </c>
      <c r="Y112" s="6">
        <v>24</v>
      </c>
      <c r="Z112" s="10"/>
      <c r="AA112" s="6"/>
    </row>
    <row r="113" spans="1:27" s="8" customFormat="1" ht="31.5" customHeight="1" x14ac:dyDescent="0.25">
      <c r="A113" s="9">
        <v>19684101</v>
      </c>
      <c r="B113" s="8" t="s">
        <v>636</v>
      </c>
      <c r="C113" s="8" t="s">
        <v>153</v>
      </c>
      <c r="D113" s="6">
        <v>2023</v>
      </c>
      <c r="E113" s="8" t="s">
        <v>26</v>
      </c>
      <c r="F113" s="8" t="s">
        <v>516</v>
      </c>
      <c r="G113" s="11" t="s">
        <v>539</v>
      </c>
      <c r="H113" s="11" t="s">
        <v>606</v>
      </c>
      <c r="I113" s="8" t="s">
        <v>25</v>
      </c>
      <c r="J113" s="7">
        <v>0.75</v>
      </c>
      <c r="K113" s="7">
        <v>466.5</v>
      </c>
      <c r="L113" s="6">
        <v>600</v>
      </c>
      <c r="M113" s="6">
        <v>96</v>
      </c>
      <c r="N113" s="6">
        <v>24</v>
      </c>
      <c r="O113" s="6">
        <v>60</v>
      </c>
      <c r="P113" s="6">
        <v>72</v>
      </c>
      <c r="Q113" s="6">
        <v>48</v>
      </c>
      <c r="R113" s="6">
        <v>48</v>
      </c>
      <c r="S113" s="6">
        <v>12</v>
      </c>
      <c r="T113" s="6">
        <v>96</v>
      </c>
      <c r="U113" s="6">
        <v>36</v>
      </c>
      <c r="V113" s="6">
        <v>12</v>
      </c>
      <c r="W113" s="6">
        <v>24</v>
      </c>
      <c r="X113" s="6">
        <v>24</v>
      </c>
      <c r="Y113" s="6">
        <v>48</v>
      </c>
      <c r="Z113" s="10"/>
      <c r="AA113" s="6"/>
    </row>
    <row r="114" spans="1:27" s="8" customFormat="1" ht="31.5" customHeight="1" x14ac:dyDescent="0.25">
      <c r="A114" s="9">
        <v>19684001</v>
      </c>
      <c r="B114" s="8" t="s">
        <v>636</v>
      </c>
      <c r="C114" s="8" t="s">
        <v>154</v>
      </c>
      <c r="D114" s="6">
        <v>2023</v>
      </c>
      <c r="E114" s="8" t="s">
        <v>26</v>
      </c>
      <c r="F114" s="8" t="s">
        <v>516</v>
      </c>
      <c r="G114" s="11" t="s">
        <v>539</v>
      </c>
      <c r="H114" s="11" t="s">
        <v>606</v>
      </c>
      <c r="I114" s="8" t="s">
        <v>25</v>
      </c>
      <c r="J114" s="7">
        <v>0.75</v>
      </c>
      <c r="K114" s="7">
        <v>466.5</v>
      </c>
      <c r="L114" s="6">
        <v>598</v>
      </c>
      <c r="M114" s="6">
        <v>70</v>
      </c>
      <c r="N114" s="6">
        <v>60</v>
      </c>
      <c r="O114" s="6">
        <v>60</v>
      </c>
      <c r="P114" s="6">
        <v>48</v>
      </c>
      <c r="Q114" s="6">
        <v>48</v>
      </c>
      <c r="R114" s="6">
        <v>48</v>
      </c>
      <c r="S114" s="6">
        <v>0</v>
      </c>
      <c r="T114" s="6">
        <v>120</v>
      </c>
      <c r="U114" s="6">
        <v>24</v>
      </c>
      <c r="V114" s="6">
        <v>12</v>
      </c>
      <c r="W114" s="6">
        <v>24</v>
      </c>
      <c r="X114" s="6">
        <v>24</v>
      </c>
      <c r="Y114" s="6">
        <v>60</v>
      </c>
      <c r="Z114" s="10"/>
      <c r="AA114" s="6"/>
    </row>
    <row r="115" spans="1:27" s="8" customFormat="1" ht="31.5" customHeight="1" x14ac:dyDescent="0.25">
      <c r="A115" s="9">
        <v>19683901</v>
      </c>
      <c r="B115" s="8" t="s">
        <v>636</v>
      </c>
      <c r="C115" s="8" t="s">
        <v>155</v>
      </c>
      <c r="D115" s="6">
        <v>2023</v>
      </c>
      <c r="E115" s="8" t="s">
        <v>26</v>
      </c>
      <c r="F115" s="8" t="s">
        <v>516</v>
      </c>
      <c r="G115" s="11" t="s">
        <v>538</v>
      </c>
      <c r="H115" s="11" t="s">
        <v>604</v>
      </c>
      <c r="I115" s="8" t="s">
        <v>25</v>
      </c>
      <c r="J115" s="7">
        <v>0.75</v>
      </c>
      <c r="K115" s="7">
        <v>596</v>
      </c>
      <c r="L115" s="6">
        <v>420</v>
      </c>
      <c r="M115" s="6">
        <v>72</v>
      </c>
      <c r="N115" s="6">
        <v>42</v>
      </c>
      <c r="O115" s="6">
        <v>36</v>
      </c>
      <c r="P115" s="6">
        <v>48</v>
      </c>
      <c r="Q115" s="6">
        <v>18</v>
      </c>
      <c r="R115" s="6">
        <v>36</v>
      </c>
      <c r="S115" s="6">
        <v>0</v>
      </c>
      <c r="T115" s="6">
        <v>72</v>
      </c>
      <c r="U115" s="6">
        <v>12</v>
      </c>
      <c r="V115" s="6">
        <v>12</v>
      </c>
      <c r="W115" s="6">
        <v>12</v>
      </c>
      <c r="X115" s="6">
        <v>24</v>
      </c>
      <c r="Y115" s="6">
        <v>36</v>
      </c>
      <c r="Z115" s="10"/>
      <c r="AA115" s="6"/>
    </row>
    <row r="116" spans="1:27" s="8" customFormat="1" ht="31.5" customHeight="1" x14ac:dyDescent="0.25">
      <c r="A116" s="9">
        <v>19684201</v>
      </c>
      <c r="B116" s="8" t="s">
        <v>636</v>
      </c>
      <c r="C116" s="8" t="s">
        <v>156</v>
      </c>
      <c r="D116" s="6">
        <v>2023</v>
      </c>
      <c r="E116" s="8" t="s">
        <v>26</v>
      </c>
      <c r="F116" s="8" t="s">
        <v>516</v>
      </c>
      <c r="G116" s="11" t="s">
        <v>538</v>
      </c>
      <c r="H116" s="11" t="s">
        <v>604</v>
      </c>
      <c r="I116" s="8" t="s">
        <v>25</v>
      </c>
      <c r="J116" s="7">
        <v>0.75</v>
      </c>
      <c r="K116" s="7">
        <v>596</v>
      </c>
      <c r="L116" s="6">
        <v>418</v>
      </c>
      <c r="M116" s="6">
        <v>58</v>
      </c>
      <c r="N116" s="6">
        <v>42</v>
      </c>
      <c r="O116" s="6">
        <v>36</v>
      </c>
      <c r="P116" s="6">
        <v>48</v>
      </c>
      <c r="Q116" s="6">
        <v>18</v>
      </c>
      <c r="R116" s="6">
        <v>36</v>
      </c>
      <c r="S116" s="6">
        <v>12</v>
      </c>
      <c r="T116" s="6">
        <v>72</v>
      </c>
      <c r="U116" s="6">
        <v>12</v>
      </c>
      <c r="V116" s="6">
        <v>12</v>
      </c>
      <c r="W116" s="6">
        <v>12</v>
      </c>
      <c r="X116" s="6">
        <v>24</v>
      </c>
      <c r="Y116" s="6">
        <v>36</v>
      </c>
      <c r="Z116" s="10"/>
      <c r="AA116" s="6"/>
    </row>
    <row r="117" spans="1:27" s="8" customFormat="1" ht="31.5" customHeight="1" x14ac:dyDescent="0.25">
      <c r="A117" s="9">
        <v>19683801</v>
      </c>
      <c r="B117" s="8" t="s">
        <v>636</v>
      </c>
      <c r="C117" s="8" t="s">
        <v>157</v>
      </c>
      <c r="D117" s="6">
        <v>2023</v>
      </c>
      <c r="E117" s="8" t="s">
        <v>26</v>
      </c>
      <c r="F117" s="8" t="s">
        <v>516</v>
      </c>
      <c r="G117" s="11" t="s">
        <v>539</v>
      </c>
      <c r="H117" s="11" t="s">
        <v>606</v>
      </c>
      <c r="I117" s="8" t="s">
        <v>25</v>
      </c>
      <c r="J117" s="7">
        <v>0.75</v>
      </c>
      <c r="K117" s="7">
        <v>745.4</v>
      </c>
      <c r="L117" s="6">
        <v>252</v>
      </c>
      <c r="M117" s="6">
        <v>48</v>
      </c>
      <c r="N117" s="6">
        <v>12</v>
      </c>
      <c r="O117" s="6">
        <v>36</v>
      </c>
      <c r="P117" s="6">
        <v>24</v>
      </c>
      <c r="Q117" s="6">
        <v>12</v>
      </c>
      <c r="R117" s="6">
        <v>12</v>
      </c>
      <c r="S117" s="6">
        <v>0</v>
      </c>
      <c r="T117" s="6">
        <v>24</v>
      </c>
      <c r="U117" s="6">
        <v>12</v>
      </c>
      <c r="V117" s="6">
        <v>12</v>
      </c>
      <c r="W117" s="6">
        <v>12</v>
      </c>
      <c r="X117" s="6">
        <v>12</v>
      </c>
      <c r="Y117" s="6">
        <v>36</v>
      </c>
      <c r="Z117" s="10"/>
      <c r="AA117" s="6"/>
    </row>
    <row r="118" spans="1:27" s="8" customFormat="1" ht="31.5" customHeight="1" x14ac:dyDescent="0.25">
      <c r="A118" s="9">
        <v>20299401</v>
      </c>
      <c r="B118" s="8" t="s">
        <v>637</v>
      </c>
      <c r="C118" s="8" t="s">
        <v>158</v>
      </c>
      <c r="D118" s="6">
        <v>2023</v>
      </c>
      <c r="E118" s="8" t="s">
        <v>26</v>
      </c>
      <c r="F118" s="8" t="s">
        <v>516</v>
      </c>
      <c r="G118" s="11" t="s">
        <v>531</v>
      </c>
      <c r="H118" s="11" t="s">
        <v>606</v>
      </c>
      <c r="I118" s="8" t="s">
        <v>24</v>
      </c>
      <c r="J118" s="7">
        <v>0.75</v>
      </c>
      <c r="K118" s="7">
        <v>994.6</v>
      </c>
      <c r="L118" s="6">
        <v>60</v>
      </c>
      <c r="M118" s="6">
        <v>12</v>
      </c>
      <c r="N118" s="6">
        <v>6</v>
      </c>
      <c r="O118" s="6">
        <v>0</v>
      </c>
      <c r="P118" s="6">
        <v>6</v>
      </c>
      <c r="Q118" s="6">
        <v>6</v>
      </c>
      <c r="R118" s="6">
        <v>0</v>
      </c>
      <c r="S118" s="6">
        <v>6</v>
      </c>
      <c r="T118" s="6">
        <v>6</v>
      </c>
      <c r="U118" s="6">
        <v>0</v>
      </c>
      <c r="V118" s="6">
        <v>6</v>
      </c>
      <c r="W118" s="6">
        <v>6</v>
      </c>
      <c r="X118" s="6">
        <v>6</v>
      </c>
      <c r="Y118" s="6">
        <v>0</v>
      </c>
      <c r="Z118" s="10"/>
      <c r="AA118" s="6"/>
    </row>
    <row r="119" spans="1:27" s="8" customFormat="1" ht="31.5" customHeight="1" x14ac:dyDescent="0.25">
      <c r="A119" s="9">
        <v>20299601</v>
      </c>
      <c r="B119" s="8" t="s">
        <v>637</v>
      </c>
      <c r="C119" s="8" t="s">
        <v>159</v>
      </c>
      <c r="D119" s="6">
        <v>2023</v>
      </c>
      <c r="E119" s="8" t="s">
        <v>26</v>
      </c>
      <c r="F119" s="8" t="s">
        <v>516</v>
      </c>
      <c r="G119" s="11" t="s">
        <v>569</v>
      </c>
      <c r="H119" s="11" t="s">
        <v>604</v>
      </c>
      <c r="I119" s="8" t="s">
        <v>24</v>
      </c>
      <c r="J119" s="7">
        <v>0.75</v>
      </c>
      <c r="K119" s="7">
        <v>1350.3</v>
      </c>
      <c r="L119" s="6">
        <v>60</v>
      </c>
      <c r="M119" s="6">
        <v>12</v>
      </c>
      <c r="N119" s="6">
        <v>6</v>
      </c>
      <c r="O119" s="6">
        <v>0</v>
      </c>
      <c r="P119" s="6">
        <v>12</v>
      </c>
      <c r="Q119" s="6">
        <v>6</v>
      </c>
      <c r="R119" s="6">
        <v>0</v>
      </c>
      <c r="S119" s="6">
        <v>6</v>
      </c>
      <c r="T119" s="6">
        <v>12</v>
      </c>
      <c r="U119" s="6">
        <v>0</v>
      </c>
      <c r="V119" s="6">
        <v>0</v>
      </c>
      <c r="W119" s="6">
        <v>0</v>
      </c>
      <c r="X119" s="6">
        <v>6</v>
      </c>
      <c r="Y119" s="6">
        <v>0</v>
      </c>
      <c r="Z119" s="10"/>
      <c r="AA119" s="6"/>
    </row>
    <row r="120" spans="1:27" s="8" customFormat="1" ht="31.5" customHeight="1" x14ac:dyDescent="0.25">
      <c r="A120" s="9">
        <v>20299501</v>
      </c>
      <c r="B120" s="8" t="s">
        <v>637</v>
      </c>
      <c r="C120" s="8" t="s">
        <v>160</v>
      </c>
      <c r="D120" s="6">
        <v>2023</v>
      </c>
      <c r="E120" s="8" t="s">
        <v>26</v>
      </c>
      <c r="F120" s="8" t="s">
        <v>516</v>
      </c>
      <c r="G120" s="11" t="s">
        <v>569</v>
      </c>
      <c r="H120" s="11" t="s">
        <v>604</v>
      </c>
      <c r="I120" s="8" t="s">
        <v>24</v>
      </c>
      <c r="J120" s="7">
        <v>0.75</v>
      </c>
      <c r="K120" s="7">
        <v>1601.4</v>
      </c>
      <c r="L120" s="6">
        <v>24</v>
      </c>
      <c r="M120" s="6">
        <v>6</v>
      </c>
      <c r="N120" s="6">
        <v>4</v>
      </c>
      <c r="O120" s="6">
        <v>0</v>
      </c>
      <c r="P120" s="6">
        <v>4</v>
      </c>
      <c r="Q120" s="6">
        <v>2</v>
      </c>
      <c r="R120" s="6">
        <v>0</v>
      </c>
      <c r="S120" s="6">
        <v>0</v>
      </c>
      <c r="T120" s="6">
        <v>6</v>
      </c>
      <c r="U120" s="6">
        <v>2</v>
      </c>
      <c r="V120" s="6">
        <v>0</v>
      </c>
      <c r="W120" s="6">
        <v>0</v>
      </c>
      <c r="X120" s="6">
        <v>0</v>
      </c>
      <c r="Y120" s="6">
        <v>0</v>
      </c>
      <c r="Z120" s="10"/>
      <c r="AA120" s="6"/>
    </row>
    <row r="121" spans="1:27" s="8" customFormat="1" ht="31.5" customHeight="1" x14ac:dyDescent="0.25">
      <c r="A121" s="9">
        <v>20242701</v>
      </c>
      <c r="B121" s="8" t="s">
        <v>638</v>
      </c>
      <c r="C121" s="8" t="s">
        <v>161</v>
      </c>
      <c r="D121" s="6">
        <v>2012</v>
      </c>
      <c r="E121" s="8" t="s">
        <v>26</v>
      </c>
      <c r="F121" s="8" t="s">
        <v>516</v>
      </c>
      <c r="G121" s="11" t="s">
        <v>567</v>
      </c>
      <c r="H121" s="11" t="s">
        <v>604</v>
      </c>
      <c r="I121" s="8" t="s">
        <v>25</v>
      </c>
      <c r="J121" s="7">
        <v>0.75</v>
      </c>
      <c r="K121" s="7">
        <v>1264.7</v>
      </c>
      <c r="L121" s="6">
        <v>180</v>
      </c>
      <c r="M121" s="6">
        <v>42</v>
      </c>
      <c r="N121" s="6">
        <v>18</v>
      </c>
      <c r="O121" s="6">
        <v>12</v>
      </c>
      <c r="P121" s="6">
        <v>18</v>
      </c>
      <c r="Q121" s="6">
        <v>12</v>
      </c>
      <c r="R121" s="6">
        <v>12</v>
      </c>
      <c r="S121" s="6">
        <v>12</v>
      </c>
      <c r="T121" s="6">
        <v>18</v>
      </c>
      <c r="U121" s="6">
        <v>6</v>
      </c>
      <c r="V121" s="6">
        <v>6</v>
      </c>
      <c r="W121" s="6">
        <v>6</v>
      </c>
      <c r="X121" s="6">
        <v>6</v>
      </c>
      <c r="Y121" s="6">
        <v>12</v>
      </c>
      <c r="Z121" s="10"/>
      <c r="AA121" s="6"/>
    </row>
    <row r="122" spans="1:27" s="8" customFormat="1" ht="31.5" customHeight="1" x14ac:dyDescent="0.25">
      <c r="A122" s="9">
        <v>20242801</v>
      </c>
      <c r="B122" s="8" t="s">
        <v>638</v>
      </c>
      <c r="C122" s="8" t="s">
        <v>162</v>
      </c>
      <c r="D122" s="6">
        <v>2020</v>
      </c>
      <c r="E122" s="8" t="s">
        <v>26</v>
      </c>
      <c r="F122" s="8" t="s">
        <v>516</v>
      </c>
      <c r="G122" s="11" t="s">
        <v>540</v>
      </c>
      <c r="H122" s="11" t="s">
        <v>606</v>
      </c>
      <c r="I122" s="8" t="s">
        <v>25</v>
      </c>
      <c r="J122" s="7">
        <v>0.75</v>
      </c>
      <c r="K122" s="7">
        <v>944.9</v>
      </c>
      <c r="L122" s="6">
        <v>598</v>
      </c>
      <c r="M122" s="6">
        <v>94</v>
      </c>
      <c r="N122" s="6">
        <v>48</v>
      </c>
      <c r="O122" s="6">
        <v>48</v>
      </c>
      <c r="P122" s="6">
        <v>48</v>
      </c>
      <c r="Q122" s="6">
        <v>48</v>
      </c>
      <c r="R122" s="6">
        <v>48</v>
      </c>
      <c r="S122" s="6">
        <v>48</v>
      </c>
      <c r="T122" s="6">
        <v>72</v>
      </c>
      <c r="U122" s="6">
        <v>24</v>
      </c>
      <c r="V122" s="6">
        <v>24</v>
      </c>
      <c r="W122" s="6">
        <v>24</v>
      </c>
      <c r="X122" s="6">
        <v>24</v>
      </c>
      <c r="Y122" s="6">
        <v>48</v>
      </c>
      <c r="Z122" s="10"/>
      <c r="AA122" s="6"/>
    </row>
    <row r="123" spans="1:27" s="8" customFormat="1" ht="31.5" customHeight="1" x14ac:dyDescent="0.25">
      <c r="A123" s="9">
        <v>20243201</v>
      </c>
      <c r="B123" s="8" t="s">
        <v>638</v>
      </c>
      <c r="C123" s="8" t="s">
        <v>162</v>
      </c>
      <c r="D123" s="6">
        <v>2023</v>
      </c>
      <c r="E123" s="8" t="s">
        <v>26</v>
      </c>
      <c r="F123" s="8" t="s">
        <v>516</v>
      </c>
      <c r="G123" s="11" t="s">
        <v>540</v>
      </c>
      <c r="H123" s="11" t="s">
        <v>606</v>
      </c>
      <c r="I123" s="8" t="s">
        <v>25</v>
      </c>
      <c r="J123" s="7">
        <v>0.75</v>
      </c>
      <c r="K123" s="7">
        <v>945.1</v>
      </c>
      <c r="L123" s="6">
        <v>535</v>
      </c>
      <c r="M123" s="6">
        <v>79</v>
      </c>
      <c r="N123" s="6">
        <v>48</v>
      </c>
      <c r="O123" s="6">
        <v>42</v>
      </c>
      <c r="P123" s="6">
        <v>48</v>
      </c>
      <c r="Q123" s="6">
        <v>42</v>
      </c>
      <c r="R123" s="6">
        <v>42</v>
      </c>
      <c r="S123" s="6">
        <v>48</v>
      </c>
      <c r="T123" s="6">
        <v>48</v>
      </c>
      <c r="U123" s="6">
        <v>24</v>
      </c>
      <c r="V123" s="6">
        <v>24</v>
      </c>
      <c r="W123" s="6">
        <v>24</v>
      </c>
      <c r="X123" s="6">
        <v>24</v>
      </c>
      <c r="Y123" s="6">
        <v>42</v>
      </c>
      <c r="Z123" s="10"/>
      <c r="AA123" s="6"/>
    </row>
    <row r="124" spans="1:27" s="8" customFormat="1" ht="31.5" customHeight="1" x14ac:dyDescent="0.25">
      <c r="A124" s="9">
        <v>20243001</v>
      </c>
      <c r="B124" s="8" t="s">
        <v>638</v>
      </c>
      <c r="C124" s="8" t="s">
        <v>163</v>
      </c>
      <c r="D124" s="6">
        <v>2023</v>
      </c>
      <c r="E124" s="8" t="s">
        <v>26</v>
      </c>
      <c r="F124" s="8" t="s">
        <v>516</v>
      </c>
      <c r="G124" s="11" t="s">
        <v>567</v>
      </c>
      <c r="H124" s="11" t="s">
        <v>604</v>
      </c>
      <c r="I124" s="8" t="s">
        <v>25</v>
      </c>
      <c r="J124" s="7">
        <v>0.75</v>
      </c>
      <c r="K124" s="7">
        <v>1264.7</v>
      </c>
      <c r="L124" s="6">
        <v>117</v>
      </c>
      <c r="M124" s="6">
        <v>33</v>
      </c>
      <c r="N124" s="6">
        <v>12</v>
      </c>
      <c r="O124" s="6">
        <v>12</v>
      </c>
      <c r="P124" s="6">
        <v>12</v>
      </c>
      <c r="Q124" s="6">
        <v>0</v>
      </c>
      <c r="R124" s="6">
        <v>0</v>
      </c>
      <c r="S124" s="6">
        <v>12</v>
      </c>
      <c r="T124" s="6">
        <v>12</v>
      </c>
      <c r="U124" s="6">
        <v>12</v>
      </c>
      <c r="V124" s="6">
        <v>0</v>
      </c>
      <c r="W124" s="6">
        <v>0</v>
      </c>
      <c r="X124" s="6">
        <v>0</v>
      </c>
      <c r="Y124" s="6">
        <v>12</v>
      </c>
      <c r="Z124" s="10"/>
      <c r="AA124" s="6"/>
    </row>
    <row r="125" spans="1:27" s="8" customFormat="1" ht="31.5" customHeight="1" x14ac:dyDescent="0.25">
      <c r="A125" s="9">
        <v>20243101</v>
      </c>
      <c r="B125" s="8" t="s">
        <v>638</v>
      </c>
      <c r="C125" s="8" t="s">
        <v>164</v>
      </c>
      <c r="D125" s="6">
        <v>2023</v>
      </c>
      <c r="E125" s="8" t="s">
        <v>26</v>
      </c>
      <c r="F125" s="8" t="s">
        <v>516</v>
      </c>
      <c r="G125" s="11" t="s">
        <v>567</v>
      </c>
      <c r="H125" s="11" t="s">
        <v>604</v>
      </c>
      <c r="I125" s="8" t="s">
        <v>25</v>
      </c>
      <c r="J125" s="7">
        <v>0.75</v>
      </c>
      <c r="K125" s="7">
        <v>1264.7</v>
      </c>
      <c r="L125" s="6">
        <v>113</v>
      </c>
      <c r="M125" s="6">
        <v>41</v>
      </c>
      <c r="N125" s="6">
        <v>12</v>
      </c>
      <c r="O125" s="6">
        <v>0</v>
      </c>
      <c r="P125" s="6">
        <v>0</v>
      </c>
      <c r="Q125" s="6">
        <v>12</v>
      </c>
      <c r="R125" s="6">
        <v>0</v>
      </c>
      <c r="S125" s="6">
        <v>12</v>
      </c>
      <c r="T125" s="6">
        <v>12</v>
      </c>
      <c r="U125" s="6">
        <v>0</v>
      </c>
      <c r="V125" s="6">
        <v>0</v>
      </c>
      <c r="W125" s="6">
        <v>12</v>
      </c>
      <c r="X125" s="6">
        <v>12</v>
      </c>
      <c r="Y125" s="6">
        <v>0</v>
      </c>
      <c r="Z125" s="10"/>
      <c r="AA125" s="6"/>
    </row>
    <row r="126" spans="1:27" s="8" customFormat="1" ht="31.5" customHeight="1" x14ac:dyDescent="0.25">
      <c r="A126" s="9">
        <v>20243401</v>
      </c>
      <c r="B126" s="8" t="s">
        <v>638</v>
      </c>
      <c r="C126" s="8" t="s">
        <v>161</v>
      </c>
      <c r="D126" s="6">
        <v>2023</v>
      </c>
      <c r="E126" s="8" t="s">
        <v>26</v>
      </c>
      <c r="F126" s="8" t="s">
        <v>516</v>
      </c>
      <c r="G126" s="11" t="s">
        <v>567</v>
      </c>
      <c r="H126" s="11" t="s">
        <v>604</v>
      </c>
      <c r="I126" s="8" t="s">
        <v>25</v>
      </c>
      <c r="J126" s="7">
        <v>0.75</v>
      </c>
      <c r="K126" s="7">
        <v>1264.7</v>
      </c>
      <c r="L126" s="6">
        <v>112</v>
      </c>
      <c r="M126" s="6">
        <v>28</v>
      </c>
      <c r="N126" s="6">
        <v>0</v>
      </c>
      <c r="O126" s="6">
        <v>12</v>
      </c>
      <c r="P126" s="6">
        <v>12</v>
      </c>
      <c r="Q126" s="6">
        <v>0</v>
      </c>
      <c r="R126" s="6">
        <v>12</v>
      </c>
      <c r="S126" s="6">
        <v>12</v>
      </c>
      <c r="T126" s="6">
        <v>12</v>
      </c>
      <c r="U126" s="6">
        <v>12</v>
      </c>
      <c r="V126" s="6">
        <v>0</v>
      </c>
      <c r="W126" s="6">
        <v>0</v>
      </c>
      <c r="X126" s="6">
        <v>0</v>
      </c>
      <c r="Y126" s="6">
        <v>12</v>
      </c>
      <c r="Z126" s="10"/>
      <c r="AA126" s="6"/>
    </row>
    <row r="127" spans="1:27" s="8" customFormat="1" ht="31.5" customHeight="1" x14ac:dyDescent="0.25">
      <c r="A127" s="9">
        <v>20243301</v>
      </c>
      <c r="B127" s="8" t="s">
        <v>638</v>
      </c>
      <c r="C127" s="8" t="s">
        <v>165</v>
      </c>
      <c r="D127" s="6">
        <v>2023</v>
      </c>
      <c r="E127" s="8" t="s">
        <v>26</v>
      </c>
      <c r="F127" s="8" t="s">
        <v>516</v>
      </c>
      <c r="G127" s="11" t="s">
        <v>567</v>
      </c>
      <c r="H127" s="11" t="s">
        <v>604</v>
      </c>
      <c r="I127" s="8" t="s">
        <v>25</v>
      </c>
      <c r="J127" s="7">
        <v>0.75</v>
      </c>
      <c r="K127" s="7">
        <v>1264.7</v>
      </c>
      <c r="L127" s="6">
        <v>103</v>
      </c>
      <c r="M127" s="6">
        <v>19</v>
      </c>
      <c r="N127" s="6">
        <v>12</v>
      </c>
      <c r="O127" s="6">
        <v>0</v>
      </c>
      <c r="P127" s="6">
        <v>12</v>
      </c>
      <c r="Q127" s="6">
        <v>12</v>
      </c>
      <c r="R127" s="6">
        <v>0</v>
      </c>
      <c r="S127" s="6">
        <v>12</v>
      </c>
      <c r="T127" s="6">
        <v>0</v>
      </c>
      <c r="U127" s="6">
        <v>0</v>
      </c>
      <c r="V127" s="6">
        <v>12</v>
      </c>
      <c r="W127" s="6">
        <v>12</v>
      </c>
      <c r="X127" s="6">
        <v>12</v>
      </c>
      <c r="Y127" s="6">
        <v>0</v>
      </c>
      <c r="Z127" s="10"/>
      <c r="AA127" s="6"/>
    </row>
    <row r="128" spans="1:27" s="8" customFormat="1" ht="31.5" customHeight="1" x14ac:dyDescent="0.25">
      <c r="A128" s="9">
        <v>20242901</v>
      </c>
      <c r="B128" s="8" t="s">
        <v>638</v>
      </c>
      <c r="C128" s="8" t="s">
        <v>166</v>
      </c>
      <c r="D128" s="6">
        <v>2023</v>
      </c>
      <c r="E128" s="8" t="s">
        <v>26</v>
      </c>
      <c r="F128" s="8" t="s">
        <v>516</v>
      </c>
      <c r="G128" s="11" t="s">
        <v>567</v>
      </c>
      <c r="H128" s="11" t="s">
        <v>604</v>
      </c>
      <c r="I128" s="8" t="s">
        <v>25</v>
      </c>
      <c r="J128" s="7">
        <v>0.75</v>
      </c>
      <c r="K128" s="7">
        <v>1264.7</v>
      </c>
      <c r="L128" s="6">
        <v>100</v>
      </c>
      <c r="M128" s="6">
        <v>28</v>
      </c>
      <c r="N128" s="6">
        <v>12</v>
      </c>
      <c r="O128" s="6">
        <v>0</v>
      </c>
      <c r="P128" s="6">
        <v>12</v>
      </c>
      <c r="Q128" s="6">
        <v>0</v>
      </c>
      <c r="R128" s="6">
        <v>12</v>
      </c>
      <c r="S128" s="6">
        <v>24</v>
      </c>
      <c r="T128" s="6">
        <v>12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10"/>
      <c r="AA128" s="6"/>
    </row>
    <row r="129" spans="1:27" s="8" customFormat="1" ht="31.5" customHeight="1" x14ac:dyDescent="0.25">
      <c r="A129" s="9">
        <v>20242601</v>
      </c>
      <c r="B129" s="8" t="s">
        <v>638</v>
      </c>
      <c r="C129" s="8" t="s">
        <v>167</v>
      </c>
      <c r="D129" s="6">
        <v>2023</v>
      </c>
      <c r="E129" s="8" t="s">
        <v>26</v>
      </c>
      <c r="F129" s="8" t="s">
        <v>516</v>
      </c>
      <c r="G129" s="11" t="s">
        <v>567</v>
      </c>
      <c r="H129" s="11" t="s">
        <v>604</v>
      </c>
      <c r="I129" s="8" t="s">
        <v>25</v>
      </c>
      <c r="J129" s="7">
        <v>0.75</v>
      </c>
      <c r="K129" s="7">
        <v>1725.4</v>
      </c>
      <c r="L129" s="6">
        <v>106</v>
      </c>
      <c r="M129" s="6">
        <v>22</v>
      </c>
      <c r="N129" s="6">
        <v>12</v>
      </c>
      <c r="O129" s="6">
        <v>6</v>
      </c>
      <c r="P129" s="6">
        <v>12</v>
      </c>
      <c r="Q129" s="6">
        <v>6</v>
      </c>
      <c r="R129" s="6">
        <v>6</v>
      </c>
      <c r="S129" s="6">
        <v>0</v>
      </c>
      <c r="T129" s="6">
        <v>12</v>
      </c>
      <c r="U129" s="6">
        <v>6</v>
      </c>
      <c r="V129" s="6">
        <v>6</v>
      </c>
      <c r="W129" s="6">
        <v>6</v>
      </c>
      <c r="X129" s="6">
        <v>6</v>
      </c>
      <c r="Y129" s="6">
        <v>6</v>
      </c>
      <c r="Z129" s="10"/>
      <c r="AA129" s="6"/>
    </row>
    <row r="130" spans="1:27" s="8" customFormat="1" ht="31.5" customHeight="1" x14ac:dyDescent="0.25">
      <c r="A130" s="9">
        <v>20243601</v>
      </c>
      <c r="B130" s="8" t="s">
        <v>638</v>
      </c>
      <c r="C130" s="8" t="s">
        <v>168</v>
      </c>
      <c r="D130" s="6">
        <v>2023</v>
      </c>
      <c r="E130" s="8" t="s">
        <v>26</v>
      </c>
      <c r="F130" s="8" t="s">
        <v>516</v>
      </c>
      <c r="G130" s="11" t="s">
        <v>567</v>
      </c>
      <c r="H130" s="11" t="s">
        <v>604</v>
      </c>
      <c r="I130" s="8" t="s">
        <v>25</v>
      </c>
      <c r="J130" s="7">
        <v>0.75</v>
      </c>
      <c r="K130" s="7">
        <v>2402.9</v>
      </c>
      <c r="L130" s="6">
        <v>51</v>
      </c>
      <c r="M130" s="6">
        <v>12</v>
      </c>
      <c r="N130" s="6">
        <v>6</v>
      </c>
      <c r="O130" s="6">
        <v>6</v>
      </c>
      <c r="P130" s="6">
        <v>6</v>
      </c>
      <c r="Q130" s="6">
        <v>0</v>
      </c>
      <c r="R130" s="6">
        <v>6</v>
      </c>
      <c r="S130" s="6">
        <v>0</v>
      </c>
      <c r="T130" s="6">
        <v>6</v>
      </c>
      <c r="U130" s="6">
        <v>3</v>
      </c>
      <c r="V130" s="6">
        <v>0</v>
      </c>
      <c r="W130" s="6">
        <v>0</v>
      </c>
      <c r="X130" s="6">
        <v>0</v>
      </c>
      <c r="Y130" s="6">
        <v>6</v>
      </c>
      <c r="Z130" s="10"/>
      <c r="AA130" s="6"/>
    </row>
    <row r="131" spans="1:27" s="8" customFormat="1" ht="31.5" customHeight="1" x14ac:dyDescent="0.25">
      <c r="A131" s="9">
        <v>20243501</v>
      </c>
      <c r="B131" s="8" t="s">
        <v>638</v>
      </c>
      <c r="C131" s="8" t="s">
        <v>169</v>
      </c>
      <c r="D131" s="6">
        <v>2023</v>
      </c>
      <c r="E131" s="8" t="s">
        <v>26</v>
      </c>
      <c r="F131" s="8" t="s">
        <v>516</v>
      </c>
      <c r="G131" s="11" t="s">
        <v>522</v>
      </c>
      <c r="H131" s="11" t="s">
        <v>607</v>
      </c>
      <c r="I131" s="8" t="s">
        <v>25</v>
      </c>
      <c r="J131" s="7">
        <v>0.75</v>
      </c>
      <c r="K131" s="7">
        <v>625.29999999999995</v>
      </c>
      <c r="L131" s="6">
        <v>101</v>
      </c>
      <c r="M131" s="6">
        <v>17</v>
      </c>
      <c r="N131" s="6">
        <v>12</v>
      </c>
      <c r="O131" s="6">
        <v>12</v>
      </c>
      <c r="P131" s="6">
        <v>12</v>
      </c>
      <c r="Q131" s="6">
        <v>0</v>
      </c>
      <c r="R131" s="6">
        <v>12</v>
      </c>
      <c r="S131" s="6">
        <v>0</v>
      </c>
      <c r="T131" s="6">
        <v>24</v>
      </c>
      <c r="U131" s="6">
        <v>0</v>
      </c>
      <c r="V131" s="6">
        <v>0</v>
      </c>
      <c r="W131" s="6">
        <v>0</v>
      </c>
      <c r="X131" s="6">
        <v>0</v>
      </c>
      <c r="Y131" s="6">
        <v>12</v>
      </c>
      <c r="Z131" s="10"/>
      <c r="AA131" s="6"/>
    </row>
    <row r="132" spans="1:27" s="8" customFormat="1" ht="31.5" customHeight="1" x14ac:dyDescent="0.25">
      <c r="A132" s="9">
        <v>20282501</v>
      </c>
      <c r="B132" s="8" t="s">
        <v>639</v>
      </c>
      <c r="C132" s="8" t="s">
        <v>170</v>
      </c>
      <c r="D132" s="6">
        <v>2023</v>
      </c>
      <c r="E132" s="8" t="s">
        <v>26</v>
      </c>
      <c r="F132" s="8" t="s">
        <v>516</v>
      </c>
      <c r="G132" s="11" t="s">
        <v>541</v>
      </c>
      <c r="H132" s="11" t="s">
        <v>606</v>
      </c>
      <c r="I132" s="8" t="s">
        <v>24</v>
      </c>
      <c r="J132" s="7">
        <v>0.75</v>
      </c>
      <c r="K132" s="7">
        <v>641.29999999999995</v>
      </c>
      <c r="L132" s="6">
        <v>60</v>
      </c>
      <c r="M132" s="6">
        <v>12</v>
      </c>
      <c r="N132" s="6">
        <v>6</v>
      </c>
      <c r="O132" s="6">
        <v>0</v>
      </c>
      <c r="P132" s="6">
        <v>6</v>
      </c>
      <c r="Q132" s="6">
        <v>12</v>
      </c>
      <c r="R132" s="6">
        <v>6</v>
      </c>
      <c r="S132" s="6">
        <v>0</v>
      </c>
      <c r="T132" s="6">
        <v>12</v>
      </c>
      <c r="U132" s="6">
        <v>0</v>
      </c>
      <c r="V132" s="6">
        <v>0</v>
      </c>
      <c r="W132" s="6">
        <v>0</v>
      </c>
      <c r="X132" s="6">
        <v>6</v>
      </c>
      <c r="Y132" s="6">
        <v>0</v>
      </c>
      <c r="Z132" s="10"/>
      <c r="AA132" s="6"/>
    </row>
    <row r="133" spans="1:27" s="8" customFormat="1" ht="31.5" customHeight="1" x14ac:dyDescent="0.25">
      <c r="A133" s="9">
        <v>20282801</v>
      </c>
      <c r="B133" s="8" t="s">
        <v>639</v>
      </c>
      <c r="C133" s="8" t="s">
        <v>171</v>
      </c>
      <c r="D133" s="6">
        <v>2023</v>
      </c>
      <c r="E133" s="8" t="s">
        <v>26</v>
      </c>
      <c r="F133" s="8" t="s">
        <v>516</v>
      </c>
      <c r="G133" s="11" t="s">
        <v>541</v>
      </c>
      <c r="H133" s="11" t="s">
        <v>606</v>
      </c>
      <c r="I133" s="8" t="s">
        <v>24</v>
      </c>
      <c r="J133" s="7">
        <v>0.75</v>
      </c>
      <c r="K133" s="7">
        <v>525.79999999999995</v>
      </c>
      <c r="L133" s="6">
        <v>60</v>
      </c>
      <c r="M133" s="6">
        <v>12</v>
      </c>
      <c r="N133" s="6">
        <v>6</v>
      </c>
      <c r="O133" s="6">
        <v>0</v>
      </c>
      <c r="P133" s="6">
        <v>6</v>
      </c>
      <c r="Q133" s="6">
        <v>12</v>
      </c>
      <c r="R133" s="6">
        <v>6</v>
      </c>
      <c r="S133" s="6">
        <v>0</v>
      </c>
      <c r="T133" s="6">
        <v>12</v>
      </c>
      <c r="U133" s="6">
        <v>0</v>
      </c>
      <c r="V133" s="6">
        <v>0</v>
      </c>
      <c r="W133" s="6">
        <v>0</v>
      </c>
      <c r="X133" s="6">
        <v>6</v>
      </c>
      <c r="Y133" s="6">
        <v>0</v>
      </c>
      <c r="Z133" s="10"/>
      <c r="AA133" s="6"/>
    </row>
    <row r="134" spans="1:27" s="8" customFormat="1" ht="31.5" customHeight="1" x14ac:dyDescent="0.25">
      <c r="A134" s="9">
        <v>20282601</v>
      </c>
      <c r="B134" s="8" t="s">
        <v>639</v>
      </c>
      <c r="C134" s="8" t="s">
        <v>172</v>
      </c>
      <c r="D134" s="6">
        <v>2023</v>
      </c>
      <c r="E134" s="8" t="s">
        <v>26</v>
      </c>
      <c r="F134" s="8" t="s">
        <v>516</v>
      </c>
      <c r="G134" s="11" t="s">
        <v>542</v>
      </c>
      <c r="H134" s="11" t="s">
        <v>606</v>
      </c>
      <c r="I134" s="8" t="s">
        <v>24</v>
      </c>
      <c r="J134" s="7">
        <v>0.75</v>
      </c>
      <c r="K134" s="7">
        <v>1114.7</v>
      </c>
      <c r="L134" s="6">
        <v>24</v>
      </c>
      <c r="M134" s="6">
        <v>6</v>
      </c>
      <c r="N134" s="6">
        <v>3</v>
      </c>
      <c r="O134" s="6">
        <v>0</v>
      </c>
      <c r="P134" s="6">
        <v>3</v>
      </c>
      <c r="Q134" s="6">
        <v>0</v>
      </c>
      <c r="R134" s="6">
        <v>0</v>
      </c>
      <c r="S134" s="6">
        <v>0</v>
      </c>
      <c r="T134" s="6">
        <v>6</v>
      </c>
      <c r="U134" s="6">
        <v>0</v>
      </c>
      <c r="V134" s="6">
        <v>0</v>
      </c>
      <c r="W134" s="6">
        <v>0</v>
      </c>
      <c r="X134" s="6">
        <v>6</v>
      </c>
      <c r="Y134" s="6">
        <v>0</v>
      </c>
      <c r="Z134" s="10"/>
      <c r="AA134" s="6"/>
    </row>
    <row r="135" spans="1:27" s="8" customFormat="1" ht="31.5" customHeight="1" x14ac:dyDescent="0.25">
      <c r="A135" s="9">
        <v>20282701</v>
      </c>
      <c r="B135" s="8" t="s">
        <v>639</v>
      </c>
      <c r="C135" s="8" t="s">
        <v>173</v>
      </c>
      <c r="D135" s="6">
        <v>2023</v>
      </c>
      <c r="E135" s="8" t="s">
        <v>26</v>
      </c>
      <c r="F135" s="8" t="s">
        <v>516</v>
      </c>
      <c r="G135" s="11" t="s">
        <v>543</v>
      </c>
      <c r="H135" s="11" t="s">
        <v>606</v>
      </c>
      <c r="I135" s="8" t="s">
        <v>24</v>
      </c>
      <c r="J135" s="7">
        <v>0.75</v>
      </c>
      <c r="K135" s="7">
        <v>680.8</v>
      </c>
      <c r="L135" s="6">
        <v>60</v>
      </c>
      <c r="M135" s="6">
        <v>6</v>
      </c>
      <c r="N135" s="6">
        <v>6</v>
      </c>
      <c r="O135" s="6">
        <v>6</v>
      </c>
      <c r="P135" s="6">
        <v>6</v>
      </c>
      <c r="Q135" s="6">
        <v>12</v>
      </c>
      <c r="R135" s="6">
        <v>0</v>
      </c>
      <c r="S135" s="6">
        <v>0</v>
      </c>
      <c r="T135" s="6">
        <v>12</v>
      </c>
      <c r="U135" s="6">
        <v>0</v>
      </c>
      <c r="V135" s="6">
        <v>0</v>
      </c>
      <c r="W135" s="6">
        <v>0</v>
      </c>
      <c r="X135" s="6">
        <v>6</v>
      </c>
      <c r="Y135" s="6">
        <v>6</v>
      </c>
      <c r="Z135" s="10"/>
      <c r="AA135" s="6"/>
    </row>
    <row r="136" spans="1:27" s="8" customFormat="1" ht="31.5" customHeight="1" x14ac:dyDescent="0.25">
      <c r="A136" s="9">
        <v>20283901</v>
      </c>
      <c r="B136" s="8" t="s">
        <v>639</v>
      </c>
      <c r="C136" s="8" t="s">
        <v>174</v>
      </c>
      <c r="D136" s="6">
        <v>2023</v>
      </c>
      <c r="E136" s="8" t="s">
        <v>26</v>
      </c>
      <c r="F136" s="8" t="s">
        <v>516</v>
      </c>
      <c r="G136" s="11" t="s">
        <v>544</v>
      </c>
      <c r="H136" s="11" t="s">
        <v>606</v>
      </c>
      <c r="I136" s="8" t="s">
        <v>25</v>
      </c>
      <c r="J136" s="7">
        <v>0.75</v>
      </c>
      <c r="K136" s="7">
        <v>1114.7</v>
      </c>
      <c r="L136" s="6">
        <v>120</v>
      </c>
      <c r="M136" s="6">
        <v>30</v>
      </c>
      <c r="N136" s="6">
        <v>12</v>
      </c>
      <c r="O136" s="6">
        <v>6</v>
      </c>
      <c r="P136" s="6">
        <v>12</v>
      </c>
      <c r="Q136" s="6">
        <v>6</v>
      </c>
      <c r="R136" s="6">
        <v>6</v>
      </c>
      <c r="S136" s="6">
        <v>12</v>
      </c>
      <c r="T136" s="6">
        <v>12</v>
      </c>
      <c r="U136" s="6">
        <v>6</v>
      </c>
      <c r="V136" s="6">
        <v>6</v>
      </c>
      <c r="W136" s="6">
        <v>6</v>
      </c>
      <c r="X136" s="6">
        <v>0</v>
      </c>
      <c r="Y136" s="6">
        <v>6</v>
      </c>
      <c r="Z136" s="10"/>
      <c r="AA136" s="6"/>
    </row>
    <row r="137" spans="1:27" s="8" customFormat="1" ht="31.5" customHeight="1" x14ac:dyDescent="0.25">
      <c r="A137" s="9">
        <v>20284501</v>
      </c>
      <c r="B137" s="8" t="s">
        <v>639</v>
      </c>
      <c r="C137" s="8" t="s">
        <v>175</v>
      </c>
      <c r="D137" s="6">
        <v>2023</v>
      </c>
      <c r="E137" s="8" t="s">
        <v>26</v>
      </c>
      <c r="F137" s="8" t="s">
        <v>516</v>
      </c>
      <c r="G137" s="11" t="s">
        <v>561</v>
      </c>
      <c r="H137" s="11" t="s">
        <v>604</v>
      </c>
      <c r="I137" s="8" t="s">
        <v>25</v>
      </c>
      <c r="J137" s="7">
        <v>0.75</v>
      </c>
      <c r="K137" s="7">
        <v>2026.7</v>
      </c>
      <c r="L137" s="6">
        <v>36</v>
      </c>
      <c r="M137" s="6">
        <v>12</v>
      </c>
      <c r="N137" s="6">
        <v>6</v>
      </c>
      <c r="O137" s="6">
        <v>0</v>
      </c>
      <c r="P137" s="6">
        <v>6</v>
      </c>
      <c r="Q137" s="6">
        <v>3</v>
      </c>
      <c r="R137" s="6">
        <v>3</v>
      </c>
      <c r="S137" s="6">
        <v>0</v>
      </c>
      <c r="T137" s="6">
        <v>6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10"/>
      <c r="AA137" s="6"/>
    </row>
    <row r="138" spans="1:27" s="8" customFormat="1" ht="31.5" customHeight="1" x14ac:dyDescent="0.25">
      <c r="A138" s="9">
        <v>20284301</v>
      </c>
      <c r="B138" s="8" t="s">
        <v>639</v>
      </c>
      <c r="C138" s="8" t="s">
        <v>176</v>
      </c>
      <c r="D138" s="6">
        <v>2023</v>
      </c>
      <c r="E138" s="8" t="s">
        <v>26</v>
      </c>
      <c r="F138" s="8" t="s">
        <v>516</v>
      </c>
      <c r="G138" s="11" t="s">
        <v>578</v>
      </c>
      <c r="H138" s="11" t="s">
        <v>605</v>
      </c>
      <c r="I138" s="8" t="s">
        <v>25</v>
      </c>
      <c r="J138" s="7">
        <v>0.75</v>
      </c>
      <c r="K138" s="7">
        <v>4869</v>
      </c>
      <c r="L138" s="6">
        <v>24</v>
      </c>
      <c r="M138" s="6">
        <v>3</v>
      </c>
      <c r="N138" s="6">
        <v>3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18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10"/>
      <c r="AA138" s="6"/>
    </row>
    <row r="139" spans="1:27" s="8" customFormat="1" ht="31.5" customHeight="1" x14ac:dyDescent="0.25">
      <c r="A139" s="9">
        <v>20284201</v>
      </c>
      <c r="B139" s="8" t="s">
        <v>639</v>
      </c>
      <c r="C139" s="8" t="s">
        <v>177</v>
      </c>
      <c r="D139" s="6">
        <v>2023</v>
      </c>
      <c r="E139" s="8" t="s">
        <v>26</v>
      </c>
      <c r="F139" s="8" t="s">
        <v>516</v>
      </c>
      <c r="G139" s="11" t="s">
        <v>580</v>
      </c>
      <c r="H139" s="11" t="s">
        <v>605</v>
      </c>
      <c r="I139" s="8" t="s">
        <v>25</v>
      </c>
      <c r="J139" s="7">
        <v>0.75</v>
      </c>
      <c r="K139" s="7">
        <v>5233.8999999999996</v>
      </c>
      <c r="L139" s="6">
        <v>36</v>
      </c>
      <c r="M139" s="6">
        <v>12</v>
      </c>
      <c r="N139" s="6">
        <v>6</v>
      </c>
      <c r="O139" s="6">
        <v>0</v>
      </c>
      <c r="P139" s="6">
        <v>6</v>
      </c>
      <c r="Q139" s="6">
        <v>0</v>
      </c>
      <c r="R139" s="6">
        <v>3</v>
      </c>
      <c r="S139" s="6">
        <v>3</v>
      </c>
      <c r="T139" s="6">
        <v>6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10"/>
      <c r="AA139" s="6"/>
    </row>
    <row r="140" spans="1:27" s="8" customFormat="1" ht="31.5" customHeight="1" x14ac:dyDescent="0.25">
      <c r="A140" s="9">
        <v>20283301</v>
      </c>
      <c r="B140" s="8" t="s">
        <v>639</v>
      </c>
      <c r="C140" s="8" t="s">
        <v>178</v>
      </c>
      <c r="D140" s="6">
        <v>2023</v>
      </c>
      <c r="E140" s="8" t="s">
        <v>26</v>
      </c>
      <c r="F140" s="8" t="s">
        <v>516</v>
      </c>
      <c r="G140" s="11" t="s">
        <v>563</v>
      </c>
      <c r="H140" s="11" t="s">
        <v>604</v>
      </c>
      <c r="I140" s="8" t="s">
        <v>25</v>
      </c>
      <c r="J140" s="7">
        <v>0.75</v>
      </c>
      <c r="K140" s="7">
        <v>1837.3</v>
      </c>
      <c r="L140" s="6">
        <v>48</v>
      </c>
      <c r="M140" s="6">
        <v>12</v>
      </c>
      <c r="N140" s="6">
        <v>0</v>
      </c>
      <c r="O140" s="6">
        <v>6</v>
      </c>
      <c r="P140" s="6">
        <v>0</v>
      </c>
      <c r="Q140" s="6">
        <v>6</v>
      </c>
      <c r="R140" s="6">
        <v>6</v>
      </c>
      <c r="S140" s="6">
        <v>0</v>
      </c>
      <c r="T140" s="6">
        <v>18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10"/>
      <c r="AA140" s="6"/>
    </row>
    <row r="141" spans="1:27" s="8" customFormat="1" ht="31.5" customHeight="1" x14ac:dyDescent="0.25">
      <c r="A141" s="9">
        <v>20284401</v>
      </c>
      <c r="B141" s="8" t="s">
        <v>639</v>
      </c>
      <c r="C141" s="8" t="s">
        <v>179</v>
      </c>
      <c r="D141" s="6">
        <v>2023</v>
      </c>
      <c r="E141" s="8" t="s">
        <v>26</v>
      </c>
      <c r="F141" s="8" t="s">
        <v>516</v>
      </c>
      <c r="G141" s="11" t="s">
        <v>563</v>
      </c>
      <c r="H141" s="11" t="s">
        <v>604</v>
      </c>
      <c r="I141" s="8" t="s">
        <v>25</v>
      </c>
      <c r="J141" s="7">
        <v>0.75</v>
      </c>
      <c r="K141" s="7">
        <v>4280.2</v>
      </c>
      <c r="L141" s="6">
        <v>34</v>
      </c>
      <c r="M141" s="6">
        <v>4</v>
      </c>
      <c r="N141" s="6">
        <v>0</v>
      </c>
      <c r="O141" s="6">
        <v>0</v>
      </c>
      <c r="P141" s="6">
        <v>6</v>
      </c>
      <c r="Q141" s="6">
        <v>0</v>
      </c>
      <c r="R141" s="6">
        <v>3</v>
      </c>
      <c r="S141" s="6">
        <v>6</v>
      </c>
      <c r="T141" s="6">
        <v>12</v>
      </c>
      <c r="U141" s="6">
        <v>0</v>
      </c>
      <c r="V141" s="6">
        <v>0</v>
      </c>
      <c r="W141" s="6">
        <v>0</v>
      </c>
      <c r="X141" s="6">
        <v>0</v>
      </c>
      <c r="Y141" s="6">
        <v>3</v>
      </c>
      <c r="Z141" s="10"/>
      <c r="AA141" s="6"/>
    </row>
    <row r="142" spans="1:27" s="8" customFormat="1" ht="31.5" customHeight="1" x14ac:dyDescent="0.25">
      <c r="A142" s="9">
        <v>20282901</v>
      </c>
      <c r="B142" s="8" t="s">
        <v>639</v>
      </c>
      <c r="C142" s="8" t="s">
        <v>180</v>
      </c>
      <c r="D142" s="6">
        <v>2023</v>
      </c>
      <c r="E142" s="8" t="s">
        <v>26</v>
      </c>
      <c r="F142" s="8" t="s">
        <v>516</v>
      </c>
      <c r="G142" s="11" t="s">
        <v>563</v>
      </c>
      <c r="H142" s="11" t="s">
        <v>604</v>
      </c>
      <c r="I142" s="8" t="s">
        <v>25</v>
      </c>
      <c r="J142" s="7">
        <v>0.75</v>
      </c>
      <c r="K142" s="7">
        <v>1837.3</v>
      </c>
      <c r="L142" s="6">
        <v>18</v>
      </c>
      <c r="M142" s="6">
        <v>6</v>
      </c>
      <c r="N142" s="6">
        <v>6</v>
      </c>
      <c r="O142" s="6">
        <v>0</v>
      </c>
      <c r="P142" s="6">
        <v>6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10"/>
      <c r="AA142" s="6"/>
    </row>
    <row r="143" spans="1:27" s="8" customFormat="1" ht="31.5" customHeight="1" x14ac:dyDescent="0.25">
      <c r="A143" s="9">
        <v>20283401</v>
      </c>
      <c r="B143" s="8" t="s">
        <v>639</v>
      </c>
      <c r="C143" s="8" t="s">
        <v>181</v>
      </c>
      <c r="D143" s="6">
        <v>2023</v>
      </c>
      <c r="E143" s="8" t="s">
        <v>26</v>
      </c>
      <c r="F143" s="8" t="s">
        <v>516</v>
      </c>
      <c r="G143" s="11" t="s">
        <v>541</v>
      </c>
      <c r="H143" s="11" t="s">
        <v>606</v>
      </c>
      <c r="I143" s="8" t="s">
        <v>25</v>
      </c>
      <c r="J143" s="7">
        <v>0.75</v>
      </c>
      <c r="K143" s="7">
        <v>731.1</v>
      </c>
      <c r="L143" s="6">
        <v>178</v>
      </c>
      <c r="M143" s="6">
        <v>34</v>
      </c>
      <c r="N143" s="6">
        <v>6</v>
      </c>
      <c r="O143" s="6">
        <v>6</v>
      </c>
      <c r="P143" s="6">
        <v>42</v>
      </c>
      <c r="Q143" s="6">
        <v>6</v>
      </c>
      <c r="R143" s="6">
        <v>0</v>
      </c>
      <c r="S143" s="6">
        <v>12</v>
      </c>
      <c r="T143" s="6">
        <v>36</v>
      </c>
      <c r="U143" s="6">
        <v>12</v>
      </c>
      <c r="V143" s="6">
        <v>6</v>
      </c>
      <c r="W143" s="6">
        <v>6</v>
      </c>
      <c r="X143" s="6">
        <v>0</v>
      </c>
      <c r="Y143" s="6">
        <v>12</v>
      </c>
      <c r="Z143" s="10"/>
      <c r="AA143" s="6"/>
    </row>
    <row r="144" spans="1:27" s="8" customFormat="1" ht="31.5" customHeight="1" x14ac:dyDescent="0.25">
      <c r="A144" s="9">
        <v>20283001</v>
      </c>
      <c r="B144" s="8" t="s">
        <v>639</v>
      </c>
      <c r="C144" s="8" t="s">
        <v>182</v>
      </c>
      <c r="D144" s="6">
        <v>2023</v>
      </c>
      <c r="E144" s="8" t="s">
        <v>26</v>
      </c>
      <c r="F144" s="8" t="s">
        <v>516</v>
      </c>
      <c r="G144" s="11" t="s">
        <v>541</v>
      </c>
      <c r="H144" s="11" t="s">
        <v>606</v>
      </c>
      <c r="I144" s="8" t="s">
        <v>25</v>
      </c>
      <c r="J144" s="7">
        <v>0.75</v>
      </c>
      <c r="K144" s="7">
        <v>731.1</v>
      </c>
      <c r="L144" s="6">
        <v>84</v>
      </c>
      <c r="M144" s="6">
        <v>12</v>
      </c>
      <c r="N144" s="6">
        <v>6</v>
      </c>
      <c r="O144" s="6">
        <v>6</v>
      </c>
      <c r="P144" s="6">
        <v>18</v>
      </c>
      <c r="Q144" s="6">
        <v>0</v>
      </c>
      <c r="R144" s="6">
        <v>6</v>
      </c>
      <c r="S144" s="6">
        <v>0</v>
      </c>
      <c r="T144" s="6">
        <v>12</v>
      </c>
      <c r="U144" s="6">
        <v>6</v>
      </c>
      <c r="V144" s="6">
        <v>6</v>
      </c>
      <c r="W144" s="6">
        <v>6</v>
      </c>
      <c r="X144" s="6">
        <v>0</v>
      </c>
      <c r="Y144" s="6">
        <v>6</v>
      </c>
      <c r="Z144" s="10"/>
      <c r="AA144" s="6"/>
    </row>
    <row r="145" spans="1:27" s="8" customFormat="1" ht="31.5" customHeight="1" x14ac:dyDescent="0.25">
      <c r="A145" s="9">
        <v>20283201</v>
      </c>
      <c r="B145" s="8" t="s">
        <v>639</v>
      </c>
      <c r="C145" s="8" t="s">
        <v>183</v>
      </c>
      <c r="D145" s="6">
        <v>2023</v>
      </c>
      <c r="E145" s="8" t="s">
        <v>26</v>
      </c>
      <c r="F145" s="8" t="s">
        <v>516</v>
      </c>
      <c r="G145" s="11" t="s">
        <v>541</v>
      </c>
      <c r="H145" s="11" t="s">
        <v>606</v>
      </c>
      <c r="I145" s="8" t="s">
        <v>25</v>
      </c>
      <c r="J145" s="7">
        <v>0.75</v>
      </c>
      <c r="K145" s="7">
        <v>606</v>
      </c>
      <c r="L145" s="6">
        <v>238</v>
      </c>
      <c r="M145" s="6">
        <v>40</v>
      </c>
      <c r="N145" s="6">
        <v>36</v>
      </c>
      <c r="O145" s="6">
        <v>12</v>
      </c>
      <c r="P145" s="6">
        <v>36</v>
      </c>
      <c r="Q145" s="6">
        <v>6</v>
      </c>
      <c r="R145" s="6">
        <v>6</v>
      </c>
      <c r="S145" s="6">
        <v>0</v>
      </c>
      <c r="T145" s="6">
        <v>54</v>
      </c>
      <c r="U145" s="6">
        <v>12</v>
      </c>
      <c r="V145" s="6">
        <v>0</v>
      </c>
      <c r="W145" s="6">
        <v>12</v>
      </c>
      <c r="X145" s="6">
        <v>6</v>
      </c>
      <c r="Y145" s="6">
        <v>18</v>
      </c>
      <c r="Z145" s="10"/>
      <c r="AA145" s="6"/>
    </row>
    <row r="146" spans="1:27" s="8" customFormat="1" ht="31.5" customHeight="1" x14ac:dyDescent="0.25">
      <c r="A146" s="9">
        <v>20284101</v>
      </c>
      <c r="B146" s="8" t="s">
        <v>639</v>
      </c>
      <c r="C146" s="8" t="s">
        <v>184</v>
      </c>
      <c r="D146" s="6">
        <v>2023</v>
      </c>
      <c r="E146" s="8" t="s">
        <v>26</v>
      </c>
      <c r="F146" s="8" t="s">
        <v>516</v>
      </c>
      <c r="G146" s="11" t="s">
        <v>541</v>
      </c>
      <c r="H146" s="11" t="s">
        <v>606</v>
      </c>
      <c r="I146" s="8" t="s">
        <v>25</v>
      </c>
      <c r="J146" s="7">
        <v>0.75</v>
      </c>
      <c r="K146" s="7">
        <v>731.1</v>
      </c>
      <c r="L146" s="6">
        <v>60</v>
      </c>
      <c r="M146" s="6">
        <v>0</v>
      </c>
      <c r="N146" s="6">
        <v>6</v>
      </c>
      <c r="O146" s="6">
        <v>6</v>
      </c>
      <c r="P146" s="6">
        <v>6</v>
      </c>
      <c r="Q146" s="6">
        <v>6</v>
      </c>
      <c r="R146" s="6">
        <v>6</v>
      </c>
      <c r="S146" s="6">
        <v>0</v>
      </c>
      <c r="T146" s="6">
        <v>6</v>
      </c>
      <c r="U146" s="6">
        <v>6</v>
      </c>
      <c r="V146" s="6">
        <v>0</v>
      </c>
      <c r="W146" s="6">
        <v>6</v>
      </c>
      <c r="X146" s="6">
        <v>6</v>
      </c>
      <c r="Y146" s="6">
        <v>6</v>
      </c>
      <c r="Z146" s="10"/>
      <c r="AA146" s="6"/>
    </row>
    <row r="147" spans="1:27" s="8" customFormat="1" ht="31.5" customHeight="1" x14ac:dyDescent="0.25">
      <c r="A147" s="9">
        <v>20284001</v>
      </c>
      <c r="B147" s="8" t="s">
        <v>639</v>
      </c>
      <c r="C147" s="8" t="s">
        <v>185</v>
      </c>
      <c r="D147" s="6">
        <v>2023</v>
      </c>
      <c r="E147" s="8" t="s">
        <v>26</v>
      </c>
      <c r="F147" s="8" t="s">
        <v>516</v>
      </c>
      <c r="G147" s="11" t="s">
        <v>541</v>
      </c>
      <c r="H147" s="11" t="s">
        <v>606</v>
      </c>
      <c r="I147" s="8" t="s">
        <v>25</v>
      </c>
      <c r="J147" s="7">
        <v>0.75</v>
      </c>
      <c r="K147" s="7">
        <v>858</v>
      </c>
      <c r="L147" s="6">
        <v>48</v>
      </c>
      <c r="M147" s="6">
        <v>12</v>
      </c>
      <c r="N147" s="6">
        <v>3</v>
      </c>
      <c r="O147" s="6">
        <v>3</v>
      </c>
      <c r="P147" s="6">
        <v>3</v>
      </c>
      <c r="Q147" s="6">
        <v>3</v>
      </c>
      <c r="R147" s="6">
        <v>3</v>
      </c>
      <c r="S147" s="6">
        <v>0</v>
      </c>
      <c r="T147" s="6">
        <v>6</v>
      </c>
      <c r="U147" s="6">
        <v>3</v>
      </c>
      <c r="V147" s="6">
        <v>3</v>
      </c>
      <c r="W147" s="6">
        <v>3</v>
      </c>
      <c r="X147" s="6">
        <v>3</v>
      </c>
      <c r="Y147" s="6">
        <v>3</v>
      </c>
      <c r="Z147" s="10"/>
      <c r="AA147" s="6"/>
    </row>
    <row r="148" spans="1:27" s="8" customFormat="1" ht="31.5" customHeight="1" x14ac:dyDescent="0.25">
      <c r="A148" s="9">
        <v>20283601</v>
      </c>
      <c r="B148" s="8" t="s">
        <v>639</v>
      </c>
      <c r="C148" s="8" t="s">
        <v>186</v>
      </c>
      <c r="D148" s="6">
        <v>2023</v>
      </c>
      <c r="E148" s="8" t="s">
        <v>26</v>
      </c>
      <c r="F148" s="8" t="s">
        <v>516</v>
      </c>
      <c r="G148" s="11" t="s">
        <v>542</v>
      </c>
      <c r="H148" s="11" t="s">
        <v>606</v>
      </c>
      <c r="I148" s="8" t="s">
        <v>25</v>
      </c>
      <c r="J148" s="7">
        <v>0.75</v>
      </c>
      <c r="K148" s="7">
        <v>1114.7</v>
      </c>
      <c r="L148" s="6">
        <v>48</v>
      </c>
      <c r="M148" s="6">
        <v>6</v>
      </c>
      <c r="N148" s="6">
        <v>6</v>
      </c>
      <c r="O148" s="6">
        <v>3</v>
      </c>
      <c r="P148" s="6">
        <v>6</v>
      </c>
      <c r="Q148" s="6">
        <v>3</v>
      </c>
      <c r="R148" s="6">
        <v>3</v>
      </c>
      <c r="S148" s="6">
        <v>0</v>
      </c>
      <c r="T148" s="6">
        <v>6</v>
      </c>
      <c r="U148" s="6">
        <v>3</v>
      </c>
      <c r="V148" s="6">
        <v>3</v>
      </c>
      <c r="W148" s="6">
        <v>3</v>
      </c>
      <c r="X148" s="6">
        <v>3</v>
      </c>
      <c r="Y148" s="6">
        <v>3</v>
      </c>
      <c r="Z148" s="10"/>
      <c r="AA148" s="6"/>
    </row>
    <row r="149" spans="1:27" s="8" customFormat="1" ht="31.5" customHeight="1" x14ac:dyDescent="0.25">
      <c r="A149" s="9">
        <v>20283101</v>
      </c>
      <c r="B149" s="8" t="s">
        <v>639</v>
      </c>
      <c r="C149" s="8" t="s">
        <v>187</v>
      </c>
      <c r="D149" s="6">
        <v>2023</v>
      </c>
      <c r="E149" s="8" t="s">
        <v>26</v>
      </c>
      <c r="F149" s="8" t="s">
        <v>516</v>
      </c>
      <c r="G149" s="11" t="s">
        <v>571</v>
      </c>
      <c r="H149" s="11" t="s">
        <v>604</v>
      </c>
      <c r="I149" s="8" t="s">
        <v>25</v>
      </c>
      <c r="J149" s="7">
        <v>0.75</v>
      </c>
      <c r="K149" s="7">
        <v>1052</v>
      </c>
      <c r="L149" s="6">
        <v>118</v>
      </c>
      <c r="M149" s="6">
        <v>34</v>
      </c>
      <c r="N149" s="6">
        <v>12</v>
      </c>
      <c r="O149" s="6">
        <v>6</v>
      </c>
      <c r="P149" s="6">
        <v>12</v>
      </c>
      <c r="Q149" s="6">
        <v>6</v>
      </c>
      <c r="R149" s="6">
        <v>6</v>
      </c>
      <c r="S149" s="6">
        <v>12</v>
      </c>
      <c r="T149" s="6">
        <v>12</v>
      </c>
      <c r="U149" s="6">
        <v>6</v>
      </c>
      <c r="V149" s="6">
        <v>0</v>
      </c>
      <c r="W149" s="6">
        <v>6</v>
      </c>
      <c r="X149" s="6">
        <v>0</v>
      </c>
      <c r="Y149" s="6">
        <v>6</v>
      </c>
      <c r="Z149" s="10"/>
      <c r="AA149" s="6"/>
    </row>
    <row r="150" spans="1:27" s="8" customFormat="1" ht="31.5" customHeight="1" x14ac:dyDescent="0.25">
      <c r="A150" s="9">
        <v>20283501</v>
      </c>
      <c r="B150" s="8" t="s">
        <v>639</v>
      </c>
      <c r="C150" s="8" t="s">
        <v>188</v>
      </c>
      <c r="D150" s="6">
        <v>2023</v>
      </c>
      <c r="E150" s="8" t="s">
        <v>26</v>
      </c>
      <c r="F150" s="8" t="s">
        <v>516</v>
      </c>
      <c r="G150" s="11" t="s">
        <v>571</v>
      </c>
      <c r="H150" s="11" t="s">
        <v>604</v>
      </c>
      <c r="I150" s="8" t="s">
        <v>25</v>
      </c>
      <c r="J150" s="7">
        <v>0.75</v>
      </c>
      <c r="K150" s="7">
        <v>807.2</v>
      </c>
      <c r="L150" s="6">
        <v>118</v>
      </c>
      <c r="M150" s="6">
        <v>10</v>
      </c>
      <c r="N150" s="6">
        <v>12</v>
      </c>
      <c r="O150" s="6">
        <v>6</v>
      </c>
      <c r="P150" s="6">
        <v>18</v>
      </c>
      <c r="Q150" s="6">
        <v>6</v>
      </c>
      <c r="R150" s="6">
        <v>6</v>
      </c>
      <c r="S150" s="6">
        <v>12</v>
      </c>
      <c r="T150" s="6">
        <v>18</v>
      </c>
      <c r="U150" s="6">
        <v>6</v>
      </c>
      <c r="V150" s="6">
        <v>6</v>
      </c>
      <c r="W150" s="6">
        <v>6</v>
      </c>
      <c r="X150" s="6">
        <v>6</v>
      </c>
      <c r="Y150" s="6">
        <v>6</v>
      </c>
      <c r="Z150" s="10"/>
      <c r="AA150" s="6"/>
    </row>
    <row r="151" spans="1:27" s="8" customFormat="1" ht="31.5" customHeight="1" x14ac:dyDescent="0.25">
      <c r="A151" s="9">
        <v>20236301</v>
      </c>
      <c r="B151" s="8" t="s">
        <v>675</v>
      </c>
      <c r="C151" s="8" t="s">
        <v>438</v>
      </c>
      <c r="D151" s="6">
        <v>2023</v>
      </c>
      <c r="E151" s="8" t="s">
        <v>26</v>
      </c>
      <c r="F151" s="8" t="s">
        <v>516</v>
      </c>
      <c r="G151" s="11" t="s">
        <v>590</v>
      </c>
      <c r="H151" s="11" t="s">
        <v>605</v>
      </c>
      <c r="I151" s="8" t="s">
        <v>24</v>
      </c>
      <c r="J151" s="7">
        <v>0.75</v>
      </c>
      <c r="K151" s="7">
        <v>3554.8</v>
      </c>
      <c r="L151" s="6">
        <v>6</v>
      </c>
      <c r="M151" s="6">
        <v>3</v>
      </c>
      <c r="N151" s="6">
        <v>1</v>
      </c>
      <c r="O151" s="6">
        <v>0</v>
      </c>
      <c r="P151" s="6">
        <v>1</v>
      </c>
      <c r="Q151" s="6">
        <v>0</v>
      </c>
      <c r="R151" s="6">
        <v>0</v>
      </c>
      <c r="S151" s="6">
        <v>0</v>
      </c>
      <c r="T151" s="6">
        <v>1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10"/>
      <c r="AA151" s="6"/>
    </row>
    <row r="152" spans="1:27" s="8" customFormat="1" ht="31.5" customHeight="1" x14ac:dyDescent="0.25">
      <c r="A152" s="9">
        <v>20236201</v>
      </c>
      <c r="B152" s="8" t="s">
        <v>675</v>
      </c>
      <c r="C152" s="8" t="s">
        <v>439</v>
      </c>
      <c r="D152" s="6">
        <v>2023</v>
      </c>
      <c r="E152" s="8" t="s">
        <v>26</v>
      </c>
      <c r="F152" s="8" t="s">
        <v>516</v>
      </c>
      <c r="G152" s="11" t="s">
        <v>519</v>
      </c>
      <c r="H152" s="11" t="s">
        <v>606</v>
      </c>
      <c r="I152" s="8" t="s">
        <v>24</v>
      </c>
      <c r="J152" s="7">
        <v>0.75</v>
      </c>
      <c r="K152" s="7">
        <v>1089.0999999999999</v>
      </c>
      <c r="L152" s="6">
        <v>84</v>
      </c>
      <c r="M152" s="6">
        <v>12</v>
      </c>
      <c r="N152" s="6">
        <v>0</v>
      </c>
      <c r="O152" s="6">
        <v>0</v>
      </c>
      <c r="P152" s="6">
        <v>0</v>
      </c>
      <c r="Q152" s="6">
        <v>0</v>
      </c>
      <c r="R152" s="6">
        <v>12</v>
      </c>
      <c r="S152" s="6">
        <v>0</v>
      </c>
      <c r="T152" s="6">
        <v>12</v>
      </c>
      <c r="U152" s="6">
        <v>12</v>
      </c>
      <c r="V152" s="6">
        <v>12</v>
      </c>
      <c r="W152" s="6">
        <v>0</v>
      </c>
      <c r="X152" s="6">
        <v>12</v>
      </c>
      <c r="Y152" s="6">
        <v>12</v>
      </c>
      <c r="Z152" s="10"/>
      <c r="AA152" s="6"/>
    </row>
    <row r="153" spans="1:27" s="8" customFormat="1" ht="31.5" customHeight="1" x14ac:dyDescent="0.25">
      <c r="A153" s="9">
        <v>20236401</v>
      </c>
      <c r="B153" s="8" t="s">
        <v>675</v>
      </c>
      <c r="C153" s="8" t="s">
        <v>440</v>
      </c>
      <c r="D153" s="6">
        <v>2023</v>
      </c>
      <c r="E153" s="8" t="s">
        <v>26</v>
      </c>
      <c r="F153" s="8" t="s">
        <v>516</v>
      </c>
      <c r="G153" s="11" t="s">
        <v>519</v>
      </c>
      <c r="H153" s="11" t="s">
        <v>606</v>
      </c>
      <c r="I153" s="8" t="s">
        <v>24</v>
      </c>
      <c r="J153" s="7">
        <v>0.75</v>
      </c>
      <c r="K153" s="7">
        <v>1029.5</v>
      </c>
      <c r="L153" s="6">
        <v>82</v>
      </c>
      <c r="M153" s="6">
        <v>10</v>
      </c>
      <c r="N153" s="6">
        <v>12</v>
      </c>
      <c r="O153" s="6">
        <v>12</v>
      </c>
      <c r="P153" s="6">
        <v>12</v>
      </c>
      <c r="Q153" s="6">
        <v>12</v>
      </c>
      <c r="R153" s="6">
        <v>0</v>
      </c>
      <c r="S153" s="6">
        <v>0</v>
      </c>
      <c r="T153" s="6">
        <v>12</v>
      </c>
      <c r="U153" s="6">
        <v>0</v>
      </c>
      <c r="V153" s="6">
        <v>0</v>
      </c>
      <c r="W153" s="6">
        <v>12</v>
      </c>
      <c r="X153" s="6">
        <v>0</v>
      </c>
      <c r="Y153" s="6">
        <v>0</v>
      </c>
      <c r="Z153" s="10"/>
      <c r="AA153" s="6"/>
    </row>
    <row r="154" spans="1:27" s="8" customFormat="1" ht="31.5" customHeight="1" x14ac:dyDescent="0.25">
      <c r="A154" s="9">
        <v>20235701</v>
      </c>
      <c r="B154" s="8" t="s">
        <v>675</v>
      </c>
      <c r="C154" s="8" t="s">
        <v>441</v>
      </c>
      <c r="D154" s="6">
        <v>2023</v>
      </c>
      <c r="E154" s="8" t="s">
        <v>26</v>
      </c>
      <c r="F154" s="8" t="s">
        <v>516</v>
      </c>
      <c r="G154" s="11" t="s">
        <v>568</v>
      </c>
      <c r="H154" s="11" t="s">
        <v>604</v>
      </c>
      <c r="I154" s="8" t="s">
        <v>24</v>
      </c>
      <c r="J154" s="7">
        <v>0.75</v>
      </c>
      <c r="K154" s="7">
        <v>830.2</v>
      </c>
      <c r="L154" s="6">
        <v>180</v>
      </c>
      <c r="M154" s="6">
        <v>18</v>
      </c>
      <c r="N154" s="6">
        <v>18</v>
      </c>
      <c r="O154" s="6">
        <v>12</v>
      </c>
      <c r="P154" s="6">
        <v>18</v>
      </c>
      <c r="Q154" s="6">
        <v>18</v>
      </c>
      <c r="R154" s="6">
        <v>12</v>
      </c>
      <c r="S154" s="6">
        <v>12</v>
      </c>
      <c r="T154" s="6">
        <v>24</v>
      </c>
      <c r="U154" s="6">
        <v>6</v>
      </c>
      <c r="V154" s="6">
        <v>6</v>
      </c>
      <c r="W154" s="6">
        <v>6</v>
      </c>
      <c r="X154" s="6">
        <v>18</v>
      </c>
      <c r="Y154" s="6">
        <v>12</v>
      </c>
      <c r="Z154" s="10"/>
      <c r="AA154" s="6"/>
    </row>
    <row r="155" spans="1:27" s="8" customFormat="1" ht="31.5" customHeight="1" x14ac:dyDescent="0.25">
      <c r="A155" s="17">
        <v>20235601</v>
      </c>
      <c r="B155" s="8" t="s">
        <v>675</v>
      </c>
      <c r="C155" s="8" t="s">
        <v>442</v>
      </c>
      <c r="D155" s="6">
        <v>2023</v>
      </c>
      <c r="E155" s="8" t="s">
        <v>26</v>
      </c>
      <c r="F155" s="8" t="s">
        <v>516</v>
      </c>
      <c r="G155" s="11" t="s">
        <v>554</v>
      </c>
      <c r="H155" s="11" t="s">
        <v>606</v>
      </c>
      <c r="I155" s="8" t="s">
        <v>24</v>
      </c>
      <c r="J155" s="7">
        <v>0.75</v>
      </c>
      <c r="K155" s="7">
        <v>556.70000000000005</v>
      </c>
      <c r="L155" s="6">
        <v>360</v>
      </c>
      <c r="M155" s="6">
        <v>36</v>
      </c>
      <c r="N155" s="6">
        <v>48</v>
      </c>
      <c r="O155" s="6">
        <v>18</v>
      </c>
      <c r="P155" s="6">
        <v>48</v>
      </c>
      <c r="Q155" s="6">
        <v>36</v>
      </c>
      <c r="R155" s="6">
        <v>18</v>
      </c>
      <c r="S155" s="6">
        <v>0</v>
      </c>
      <c r="T155" s="6">
        <v>72</v>
      </c>
      <c r="U155" s="6">
        <v>12</v>
      </c>
      <c r="V155" s="6">
        <v>12</v>
      </c>
      <c r="W155" s="6">
        <v>12</v>
      </c>
      <c r="X155" s="6">
        <v>30</v>
      </c>
      <c r="Y155" s="6">
        <v>18</v>
      </c>
      <c r="Z155" s="10"/>
      <c r="AA155" s="6"/>
    </row>
    <row r="156" spans="1:27" s="8" customFormat="1" ht="31.5" customHeight="1" x14ac:dyDescent="0.25">
      <c r="A156" s="9">
        <v>20238801</v>
      </c>
      <c r="B156" s="8" t="s">
        <v>675</v>
      </c>
      <c r="C156" s="8" t="s">
        <v>443</v>
      </c>
      <c r="D156" s="6">
        <v>2023</v>
      </c>
      <c r="E156" s="8" t="s">
        <v>26</v>
      </c>
      <c r="F156" s="8" t="s">
        <v>516</v>
      </c>
      <c r="G156" s="11" t="s">
        <v>544</v>
      </c>
      <c r="H156" s="11" t="s">
        <v>606</v>
      </c>
      <c r="I156" s="8" t="s">
        <v>25</v>
      </c>
      <c r="J156" s="7">
        <v>0.75</v>
      </c>
      <c r="K156" s="7">
        <v>1298.4000000000001</v>
      </c>
      <c r="L156" s="6">
        <v>60</v>
      </c>
      <c r="M156" s="6">
        <v>12</v>
      </c>
      <c r="N156" s="6">
        <v>6</v>
      </c>
      <c r="O156" s="6">
        <v>6</v>
      </c>
      <c r="P156" s="6">
        <v>0</v>
      </c>
      <c r="Q156" s="6">
        <v>6</v>
      </c>
      <c r="R156" s="6">
        <v>0</v>
      </c>
      <c r="S156" s="6">
        <v>0</v>
      </c>
      <c r="T156" s="6">
        <v>12</v>
      </c>
      <c r="U156" s="6">
        <v>12</v>
      </c>
      <c r="V156" s="6">
        <v>0</v>
      </c>
      <c r="W156" s="6">
        <v>0</v>
      </c>
      <c r="X156" s="6">
        <v>0</v>
      </c>
      <c r="Y156" s="6">
        <v>6</v>
      </c>
      <c r="Z156" s="10"/>
      <c r="AA156" s="6"/>
    </row>
    <row r="157" spans="1:27" s="8" customFormat="1" ht="31.5" customHeight="1" x14ac:dyDescent="0.25">
      <c r="A157" s="9">
        <v>20238701</v>
      </c>
      <c r="B157" s="8" t="s">
        <v>675</v>
      </c>
      <c r="C157" s="8" t="s">
        <v>444</v>
      </c>
      <c r="D157" s="6">
        <v>2023</v>
      </c>
      <c r="E157" s="8" t="s">
        <v>26</v>
      </c>
      <c r="F157" s="8" t="s">
        <v>516</v>
      </c>
      <c r="G157" s="11" t="s">
        <v>554</v>
      </c>
      <c r="H157" s="11" t="s">
        <v>606</v>
      </c>
      <c r="I157" s="8" t="s">
        <v>25</v>
      </c>
      <c r="J157" s="7">
        <v>0.75</v>
      </c>
      <c r="K157" s="7">
        <v>591.1</v>
      </c>
      <c r="L157" s="6">
        <v>298</v>
      </c>
      <c r="M157" s="6">
        <v>58</v>
      </c>
      <c r="N157" s="6">
        <v>30</v>
      </c>
      <c r="O157" s="6">
        <v>24</v>
      </c>
      <c r="P157" s="6">
        <v>30</v>
      </c>
      <c r="Q157" s="6">
        <v>24</v>
      </c>
      <c r="R157" s="6">
        <v>24</v>
      </c>
      <c r="S157" s="6">
        <v>30</v>
      </c>
      <c r="T157" s="6">
        <v>36</v>
      </c>
      <c r="U157" s="6">
        <v>12</v>
      </c>
      <c r="V157" s="6">
        <v>6</v>
      </c>
      <c r="W157" s="6">
        <v>6</v>
      </c>
      <c r="X157" s="6">
        <v>6</v>
      </c>
      <c r="Y157" s="6">
        <v>12</v>
      </c>
      <c r="Z157" s="10"/>
      <c r="AA157" s="6"/>
    </row>
    <row r="158" spans="1:27" s="8" customFormat="1" ht="31.5" customHeight="1" x14ac:dyDescent="0.25">
      <c r="A158" s="17">
        <v>20238901</v>
      </c>
      <c r="B158" s="8" t="s">
        <v>675</v>
      </c>
      <c r="C158" s="8" t="s">
        <v>445</v>
      </c>
      <c r="D158" s="6">
        <v>2023</v>
      </c>
      <c r="E158" s="8" t="s">
        <v>26</v>
      </c>
      <c r="F158" s="8" t="s">
        <v>516</v>
      </c>
      <c r="G158" s="11" t="s">
        <v>554</v>
      </c>
      <c r="H158" s="11" t="s">
        <v>606</v>
      </c>
      <c r="I158" s="8" t="s">
        <v>25</v>
      </c>
      <c r="J158" s="7">
        <v>0.75</v>
      </c>
      <c r="K158" s="7">
        <v>546.20000000000005</v>
      </c>
      <c r="L158" s="6">
        <v>300</v>
      </c>
      <c r="M158" s="6">
        <v>36</v>
      </c>
      <c r="N158" s="6">
        <v>24</v>
      </c>
      <c r="O158" s="6">
        <v>6</v>
      </c>
      <c r="P158" s="6">
        <v>12</v>
      </c>
      <c r="Q158" s="6">
        <v>24</v>
      </c>
      <c r="R158" s="6">
        <v>24</v>
      </c>
      <c r="S158" s="6">
        <v>24</v>
      </c>
      <c r="T158" s="6">
        <v>60</v>
      </c>
      <c r="U158" s="6">
        <v>24</v>
      </c>
      <c r="V158" s="6">
        <v>12</v>
      </c>
      <c r="W158" s="6">
        <v>18</v>
      </c>
      <c r="X158" s="6">
        <v>12</v>
      </c>
      <c r="Y158" s="6">
        <v>24</v>
      </c>
      <c r="Z158" s="10"/>
      <c r="AA158" s="6"/>
    </row>
    <row r="159" spans="1:27" s="8" customFormat="1" ht="31.5" customHeight="1" x14ac:dyDescent="0.25">
      <c r="A159" s="9">
        <v>20231701</v>
      </c>
      <c r="B159" s="8" t="s">
        <v>640</v>
      </c>
      <c r="C159" s="8" t="s">
        <v>189</v>
      </c>
      <c r="D159" s="6">
        <v>2023</v>
      </c>
      <c r="E159" s="8" t="s">
        <v>26</v>
      </c>
      <c r="F159" s="8" t="s">
        <v>516</v>
      </c>
      <c r="G159" s="11" t="s">
        <v>520</v>
      </c>
      <c r="H159" s="11" t="s">
        <v>604</v>
      </c>
      <c r="I159" s="8" t="s">
        <v>25</v>
      </c>
      <c r="J159" s="7">
        <v>0.75</v>
      </c>
      <c r="K159" s="7">
        <v>2100.5</v>
      </c>
      <c r="L159" s="6">
        <v>36</v>
      </c>
      <c r="M159" s="6">
        <v>6</v>
      </c>
      <c r="N159" s="6">
        <v>6</v>
      </c>
      <c r="O159" s="6">
        <v>0</v>
      </c>
      <c r="P159" s="6">
        <v>6</v>
      </c>
      <c r="Q159" s="6">
        <v>2</v>
      </c>
      <c r="R159" s="6">
        <v>6</v>
      </c>
      <c r="S159" s="6">
        <v>0</v>
      </c>
      <c r="T159" s="6">
        <v>6</v>
      </c>
      <c r="U159" s="6">
        <v>2</v>
      </c>
      <c r="V159" s="6">
        <v>0</v>
      </c>
      <c r="W159" s="6">
        <v>0</v>
      </c>
      <c r="X159" s="6">
        <v>0</v>
      </c>
      <c r="Y159" s="6">
        <v>2</v>
      </c>
      <c r="Z159" s="10"/>
      <c r="AA159" s="6"/>
    </row>
    <row r="160" spans="1:27" s="8" customFormat="1" ht="31.5" customHeight="1" x14ac:dyDescent="0.25">
      <c r="A160" s="9">
        <v>20231801</v>
      </c>
      <c r="B160" s="8" t="s">
        <v>640</v>
      </c>
      <c r="C160" s="8" t="s">
        <v>190</v>
      </c>
      <c r="D160" s="6">
        <v>2023</v>
      </c>
      <c r="E160" s="8" t="s">
        <v>26</v>
      </c>
      <c r="F160" s="8" t="s">
        <v>516</v>
      </c>
      <c r="G160" s="11" t="s">
        <v>518</v>
      </c>
      <c r="H160" s="11" t="s">
        <v>604</v>
      </c>
      <c r="I160" s="8" t="s">
        <v>25</v>
      </c>
      <c r="J160" s="7">
        <v>0.75</v>
      </c>
      <c r="K160" s="7">
        <v>1353.2</v>
      </c>
      <c r="L160" s="6">
        <v>24</v>
      </c>
      <c r="M160" s="6">
        <v>6</v>
      </c>
      <c r="N160" s="6">
        <v>3</v>
      </c>
      <c r="O160" s="6">
        <v>0</v>
      </c>
      <c r="P160" s="6">
        <v>3</v>
      </c>
      <c r="Q160" s="6">
        <v>3</v>
      </c>
      <c r="R160" s="6">
        <v>0</v>
      </c>
      <c r="S160" s="6">
        <v>0</v>
      </c>
      <c r="T160" s="6">
        <v>6</v>
      </c>
      <c r="U160" s="6">
        <v>0</v>
      </c>
      <c r="V160" s="6">
        <v>0</v>
      </c>
      <c r="W160" s="6">
        <v>0</v>
      </c>
      <c r="X160" s="6">
        <v>0</v>
      </c>
      <c r="Y160" s="6">
        <v>3</v>
      </c>
      <c r="Z160" s="10"/>
      <c r="AA160" s="6"/>
    </row>
    <row r="161" spans="1:27" s="8" customFormat="1" ht="31.5" customHeight="1" x14ac:dyDescent="0.25">
      <c r="A161" s="9">
        <v>20232001</v>
      </c>
      <c r="B161" s="8" t="s">
        <v>640</v>
      </c>
      <c r="C161" s="8" t="s">
        <v>191</v>
      </c>
      <c r="D161" s="6">
        <v>2023</v>
      </c>
      <c r="E161" s="8" t="s">
        <v>26</v>
      </c>
      <c r="F161" s="8" t="s">
        <v>516</v>
      </c>
      <c r="G161" s="11" t="s">
        <v>518</v>
      </c>
      <c r="H161" s="11" t="s">
        <v>604</v>
      </c>
      <c r="I161" s="8" t="s">
        <v>25</v>
      </c>
      <c r="J161" s="7">
        <v>0.75</v>
      </c>
      <c r="K161" s="7">
        <v>1851.4</v>
      </c>
      <c r="L161" s="6">
        <v>24</v>
      </c>
      <c r="M161" s="6">
        <v>6</v>
      </c>
      <c r="N161" s="6">
        <v>3</v>
      </c>
      <c r="O161" s="6">
        <v>3</v>
      </c>
      <c r="P161" s="6">
        <v>3</v>
      </c>
      <c r="Q161" s="6">
        <v>0</v>
      </c>
      <c r="R161" s="6">
        <v>3</v>
      </c>
      <c r="S161" s="6">
        <v>0</v>
      </c>
      <c r="T161" s="6">
        <v>3</v>
      </c>
      <c r="U161" s="6">
        <v>0</v>
      </c>
      <c r="V161" s="6">
        <v>0</v>
      </c>
      <c r="W161" s="6">
        <v>0</v>
      </c>
      <c r="X161" s="6">
        <v>0</v>
      </c>
      <c r="Y161" s="6">
        <v>3</v>
      </c>
      <c r="Z161" s="10"/>
      <c r="AA161" s="6"/>
    </row>
    <row r="162" spans="1:27" s="8" customFormat="1" ht="31.5" customHeight="1" x14ac:dyDescent="0.25">
      <c r="A162" s="9">
        <v>20231901</v>
      </c>
      <c r="B162" s="8" t="s">
        <v>640</v>
      </c>
      <c r="C162" s="8" t="s">
        <v>192</v>
      </c>
      <c r="D162" s="6">
        <v>2023</v>
      </c>
      <c r="E162" s="8" t="s">
        <v>26</v>
      </c>
      <c r="F162" s="8" t="s">
        <v>516</v>
      </c>
      <c r="G162" s="11" t="s">
        <v>518</v>
      </c>
      <c r="H162" s="11" t="s">
        <v>604</v>
      </c>
      <c r="I162" s="8" t="s">
        <v>25</v>
      </c>
      <c r="J162" s="7">
        <v>0.75</v>
      </c>
      <c r="K162" s="7">
        <v>1801.6</v>
      </c>
      <c r="L162" s="6">
        <v>34</v>
      </c>
      <c r="M162" s="6">
        <v>4</v>
      </c>
      <c r="N162" s="6">
        <v>6</v>
      </c>
      <c r="O162" s="6">
        <v>3</v>
      </c>
      <c r="P162" s="6">
        <v>6</v>
      </c>
      <c r="Q162" s="6">
        <v>0</v>
      </c>
      <c r="R162" s="6">
        <v>6</v>
      </c>
      <c r="S162" s="6">
        <v>0</v>
      </c>
      <c r="T162" s="6">
        <v>6</v>
      </c>
      <c r="U162" s="6">
        <v>3</v>
      </c>
      <c r="V162" s="6">
        <v>0</v>
      </c>
      <c r="W162" s="6">
        <v>0</v>
      </c>
      <c r="X162" s="6">
        <v>0</v>
      </c>
      <c r="Y162" s="6">
        <v>0</v>
      </c>
      <c r="Z162" s="10"/>
      <c r="AA162" s="6"/>
    </row>
    <row r="163" spans="1:27" s="8" customFormat="1" ht="31.5" customHeight="1" x14ac:dyDescent="0.25">
      <c r="A163" s="9">
        <v>20232101</v>
      </c>
      <c r="B163" s="8" t="s">
        <v>640</v>
      </c>
      <c r="C163" s="8" t="s">
        <v>693</v>
      </c>
      <c r="D163" s="6">
        <v>2023</v>
      </c>
      <c r="E163" s="8" t="s">
        <v>26</v>
      </c>
      <c r="F163" s="8" t="s">
        <v>516</v>
      </c>
      <c r="G163" s="11" t="s">
        <v>584</v>
      </c>
      <c r="H163" s="11" t="s">
        <v>605</v>
      </c>
      <c r="I163" s="8" t="s">
        <v>25</v>
      </c>
      <c r="J163" s="7">
        <v>0.75</v>
      </c>
      <c r="K163" s="7">
        <v>3096.8</v>
      </c>
      <c r="L163" s="6">
        <v>12</v>
      </c>
      <c r="M163" s="6">
        <v>6</v>
      </c>
      <c r="N163" s="6">
        <v>2</v>
      </c>
      <c r="O163" s="6">
        <v>0</v>
      </c>
      <c r="P163" s="6">
        <v>2</v>
      </c>
      <c r="Q163" s="6">
        <v>0</v>
      </c>
      <c r="R163" s="6">
        <v>0</v>
      </c>
      <c r="S163" s="6">
        <v>0</v>
      </c>
      <c r="T163" s="6">
        <v>2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10"/>
      <c r="AA163" s="6"/>
    </row>
    <row r="164" spans="1:27" s="8" customFormat="1" ht="31.5" customHeight="1" x14ac:dyDescent="0.25">
      <c r="A164" s="9">
        <v>20232201</v>
      </c>
      <c r="B164" s="8" t="s">
        <v>640</v>
      </c>
      <c r="C164" s="8" t="s">
        <v>193</v>
      </c>
      <c r="D164" s="6">
        <v>2023</v>
      </c>
      <c r="E164" s="8" t="s">
        <v>26</v>
      </c>
      <c r="F164" s="8" t="s">
        <v>516</v>
      </c>
      <c r="G164" s="11" t="s">
        <v>522</v>
      </c>
      <c r="H164" s="11" t="s">
        <v>607</v>
      </c>
      <c r="I164" s="8" t="s">
        <v>25</v>
      </c>
      <c r="J164" s="7">
        <v>0.75</v>
      </c>
      <c r="K164" s="7">
        <v>606</v>
      </c>
      <c r="L164" s="6">
        <v>64</v>
      </c>
      <c r="M164" s="6">
        <v>10</v>
      </c>
      <c r="N164" s="6">
        <v>6</v>
      </c>
      <c r="O164" s="6">
        <v>6</v>
      </c>
      <c r="P164" s="6">
        <v>6</v>
      </c>
      <c r="Q164" s="6">
        <v>0</v>
      </c>
      <c r="R164" s="6">
        <v>6</v>
      </c>
      <c r="S164" s="6">
        <v>0</v>
      </c>
      <c r="T164" s="6">
        <v>6</v>
      </c>
      <c r="U164" s="6">
        <v>6</v>
      </c>
      <c r="V164" s="6">
        <v>0</v>
      </c>
      <c r="W164" s="6">
        <v>6</v>
      </c>
      <c r="X164" s="6">
        <v>6</v>
      </c>
      <c r="Y164" s="6">
        <v>6</v>
      </c>
      <c r="Z164" s="10"/>
      <c r="AA164" s="6"/>
    </row>
    <row r="165" spans="1:27" s="8" customFormat="1" ht="31.5" customHeight="1" x14ac:dyDescent="0.25">
      <c r="A165" s="9">
        <v>20232501</v>
      </c>
      <c r="B165" s="8" t="s">
        <v>30</v>
      </c>
      <c r="C165" s="8" t="s">
        <v>194</v>
      </c>
      <c r="D165" s="6">
        <v>2023</v>
      </c>
      <c r="E165" s="8" t="s">
        <v>26</v>
      </c>
      <c r="F165" s="8" t="s">
        <v>516</v>
      </c>
      <c r="G165" s="11" t="s">
        <v>590</v>
      </c>
      <c r="H165" s="11" t="s">
        <v>605</v>
      </c>
      <c r="I165" s="8" t="s">
        <v>24</v>
      </c>
      <c r="J165" s="7">
        <v>0.75</v>
      </c>
      <c r="K165" s="7">
        <v>2100.5</v>
      </c>
      <c r="L165" s="6">
        <v>12</v>
      </c>
      <c r="M165" s="6">
        <v>6</v>
      </c>
      <c r="N165" s="6">
        <v>3</v>
      </c>
      <c r="O165" s="6">
        <v>0</v>
      </c>
      <c r="P165" s="6">
        <v>3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10"/>
      <c r="AA165" s="6"/>
    </row>
    <row r="166" spans="1:27" s="8" customFormat="1" ht="31.5" customHeight="1" x14ac:dyDescent="0.25">
      <c r="A166" s="9">
        <v>20232701</v>
      </c>
      <c r="B166" s="8" t="s">
        <v>30</v>
      </c>
      <c r="C166" s="8" t="s">
        <v>195</v>
      </c>
      <c r="D166" s="6">
        <v>2023</v>
      </c>
      <c r="E166" s="8" t="s">
        <v>26</v>
      </c>
      <c r="F166" s="8" t="s">
        <v>516</v>
      </c>
      <c r="G166" s="11" t="s">
        <v>588</v>
      </c>
      <c r="H166" s="11" t="s">
        <v>605</v>
      </c>
      <c r="I166" s="8" t="s">
        <v>25</v>
      </c>
      <c r="J166" s="7">
        <v>0.75</v>
      </c>
      <c r="K166" s="7">
        <v>1652.1</v>
      </c>
      <c r="L166" s="6">
        <v>18</v>
      </c>
      <c r="M166" s="6">
        <v>6</v>
      </c>
      <c r="N166" s="6">
        <v>3</v>
      </c>
      <c r="O166" s="6">
        <v>0</v>
      </c>
      <c r="P166" s="6">
        <v>3</v>
      </c>
      <c r="Q166" s="6">
        <v>0</v>
      </c>
      <c r="R166" s="6">
        <v>3</v>
      </c>
      <c r="S166" s="6">
        <v>0</v>
      </c>
      <c r="T166" s="6">
        <v>3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10"/>
      <c r="AA166" s="6"/>
    </row>
    <row r="167" spans="1:27" s="8" customFormat="1" ht="31.5" customHeight="1" x14ac:dyDescent="0.25">
      <c r="A167" s="9">
        <v>20232801</v>
      </c>
      <c r="B167" s="8" t="s">
        <v>30</v>
      </c>
      <c r="C167" s="8" t="s">
        <v>196</v>
      </c>
      <c r="D167" s="6">
        <v>2023</v>
      </c>
      <c r="E167" s="8" t="s">
        <v>26</v>
      </c>
      <c r="F167" s="8" t="s">
        <v>516</v>
      </c>
      <c r="G167" s="8" t="s">
        <v>520</v>
      </c>
      <c r="H167" s="11" t="s">
        <v>604</v>
      </c>
      <c r="I167" s="8" t="s">
        <v>25</v>
      </c>
      <c r="J167" s="7">
        <v>0.75</v>
      </c>
      <c r="K167" s="7">
        <v>1203.8</v>
      </c>
      <c r="L167" s="6">
        <v>48</v>
      </c>
      <c r="M167" s="6">
        <v>12</v>
      </c>
      <c r="N167" s="6">
        <v>6</v>
      </c>
      <c r="O167" s="6">
        <v>3</v>
      </c>
      <c r="P167" s="6">
        <v>6</v>
      </c>
      <c r="Q167" s="6">
        <v>6</v>
      </c>
      <c r="R167" s="6">
        <v>6</v>
      </c>
      <c r="S167" s="6">
        <v>0</v>
      </c>
      <c r="T167" s="6">
        <v>6</v>
      </c>
      <c r="U167" s="6">
        <v>0</v>
      </c>
      <c r="V167" s="6">
        <v>0</v>
      </c>
      <c r="W167" s="6">
        <v>0</v>
      </c>
      <c r="X167" s="6">
        <v>3</v>
      </c>
      <c r="Y167" s="6">
        <v>0</v>
      </c>
      <c r="Z167" s="10"/>
      <c r="AA167" s="6"/>
    </row>
    <row r="168" spans="1:27" s="8" customFormat="1" ht="31.5" customHeight="1" x14ac:dyDescent="0.25">
      <c r="A168" s="9">
        <v>20233101</v>
      </c>
      <c r="B168" s="8" t="s">
        <v>30</v>
      </c>
      <c r="C168" s="8" t="s">
        <v>197</v>
      </c>
      <c r="D168" s="6">
        <v>2023</v>
      </c>
      <c r="E168" s="8" t="s">
        <v>26</v>
      </c>
      <c r="F168" s="8" t="s">
        <v>516</v>
      </c>
      <c r="G168" s="11" t="s">
        <v>518</v>
      </c>
      <c r="H168" s="11" t="s">
        <v>604</v>
      </c>
      <c r="I168" s="8" t="s">
        <v>25</v>
      </c>
      <c r="J168" s="7">
        <v>0.75</v>
      </c>
      <c r="K168" s="7">
        <v>1303.4000000000001</v>
      </c>
      <c r="L168" s="6">
        <v>116</v>
      </c>
      <c r="M168" s="6">
        <v>32</v>
      </c>
      <c r="N168" s="6">
        <v>12</v>
      </c>
      <c r="O168" s="6">
        <v>6</v>
      </c>
      <c r="P168" s="6">
        <v>6</v>
      </c>
      <c r="Q168" s="6">
        <v>6</v>
      </c>
      <c r="R168" s="6">
        <v>6</v>
      </c>
      <c r="S168" s="6">
        <v>6</v>
      </c>
      <c r="T168" s="6">
        <v>12</v>
      </c>
      <c r="U168" s="6">
        <v>6</v>
      </c>
      <c r="V168" s="6">
        <v>6</v>
      </c>
      <c r="W168" s="6">
        <v>6</v>
      </c>
      <c r="X168" s="6">
        <v>6</v>
      </c>
      <c r="Y168" s="6">
        <v>6</v>
      </c>
      <c r="Z168" s="10"/>
      <c r="AA168" s="6"/>
    </row>
    <row r="169" spans="1:27" s="8" customFormat="1" ht="31.5" customHeight="1" x14ac:dyDescent="0.25">
      <c r="A169" s="9">
        <v>20233201</v>
      </c>
      <c r="B169" s="8" t="s">
        <v>30</v>
      </c>
      <c r="C169" s="8" t="s">
        <v>198</v>
      </c>
      <c r="D169" s="6">
        <v>2023</v>
      </c>
      <c r="E169" s="8" t="s">
        <v>26</v>
      </c>
      <c r="F169" s="8" t="s">
        <v>516</v>
      </c>
      <c r="G169" s="8" t="s">
        <v>518</v>
      </c>
      <c r="H169" s="11" t="s">
        <v>604</v>
      </c>
      <c r="I169" s="8" t="s">
        <v>25</v>
      </c>
      <c r="J169" s="7">
        <v>0.75</v>
      </c>
      <c r="K169" s="7">
        <v>1203.8</v>
      </c>
      <c r="L169" s="6">
        <v>48</v>
      </c>
      <c r="M169" s="6">
        <v>6</v>
      </c>
      <c r="N169" s="6">
        <v>6</v>
      </c>
      <c r="O169" s="6">
        <v>6</v>
      </c>
      <c r="P169" s="6">
        <v>6</v>
      </c>
      <c r="Q169" s="6">
        <v>0</v>
      </c>
      <c r="R169" s="6">
        <v>6</v>
      </c>
      <c r="S169" s="6">
        <v>0</v>
      </c>
      <c r="T169" s="6">
        <v>12</v>
      </c>
      <c r="U169" s="6">
        <v>0</v>
      </c>
      <c r="V169" s="6">
        <v>0</v>
      </c>
      <c r="W169" s="6">
        <v>6</v>
      </c>
      <c r="X169" s="6">
        <v>0</v>
      </c>
      <c r="Y169" s="6">
        <v>0</v>
      </c>
      <c r="Z169" s="10"/>
      <c r="AA169" s="6"/>
    </row>
    <row r="170" spans="1:27" s="8" customFormat="1" ht="31.5" customHeight="1" x14ac:dyDescent="0.25">
      <c r="A170" s="9">
        <v>20233001</v>
      </c>
      <c r="B170" s="8" t="s">
        <v>30</v>
      </c>
      <c r="C170" s="8" t="s">
        <v>199</v>
      </c>
      <c r="D170" s="6">
        <v>2023</v>
      </c>
      <c r="E170" s="8" t="s">
        <v>26</v>
      </c>
      <c r="F170" s="8" t="s">
        <v>516</v>
      </c>
      <c r="G170" s="11" t="s">
        <v>518</v>
      </c>
      <c r="H170" s="11" t="s">
        <v>604</v>
      </c>
      <c r="I170" s="8" t="s">
        <v>25</v>
      </c>
      <c r="J170" s="7">
        <v>0.75</v>
      </c>
      <c r="K170" s="7">
        <v>1203.8</v>
      </c>
      <c r="L170" s="6">
        <v>46</v>
      </c>
      <c r="M170" s="6">
        <v>16</v>
      </c>
      <c r="N170" s="6">
        <v>6</v>
      </c>
      <c r="O170" s="6">
        <v>0</v>
      </c>
      <c r="P170" s="6">
        <v>6</v>
      </c>
      <c r="Q170" s="6">
        <v>0</v>
      </c>
      <c r="R170" s="6">
        <v>6</v>
      </c>
      <c r="S170" s="6">
        <v>0</v>
      </c>
      <c r="T170" s="6">
        <v>6</v>
      </c>
      <c r="U170" s="6">
        <v>0</v>
      </c>
      <c r="V170" s="6">
        <v>2</v>
      </c>
      <c r="W170" s="6">
        <v>2</v>
      </c>
      <c r="X170" s="6">
        <v>2</v>
      </c>
      <c r="Y170" s="6">
        <v>0</v>
      </c>
      <c r="Z170" s="10"/>
      <c r="AA170" s="6"/>
    </row>
    <row r="171" spans="1:27" s="8" customFormat="1" ht="31.5" customHeight="1" x14ac:dyDescent="0.25">
      <c r="A171" s="9">
        <v>20232901</v>
      </c>
      <c r="B171" s="8" t="s">
        <v>30</v>
      </c>
      <c r="C171" s="8" t="s">
        <v>200</v>
      </c>
      <c r="D171" s="6">
        <v>2023</v>
      </c>
      <c r="E171" s="8" t="s">
        <v>26</v>
      </c>
      <c r="F171" s="8" t="s">
        <v>516</v>
      </c>
      <c r="G171" s="11" t="s">
        <v>518</v>
      </c>
      <c r="H171" s="11" t="s">
        <v>604</v>
      </c>
      <c r="I171" s="8" t="s">
        <v>25</v>
      </c>
      <c r="J171" s="7">
        <v>0.75</v>
      </c>
      <c r="K171" s="7">
        <v>1104.2</v>
      </c>
      <c r="L171" s="6">
        <v>48</v>
      </c>
      <c r="M171" s="6">
        <v>12</v>
      </c>
      <c r="N171" s="6">
        <v>6</v>
      </c>
      <c r="O171" s="6">
        <v>3</v>
      </c>
      <c r="P171" s="6">
        <v>6</v>
      </c>
      <c r="Q171" s="6">
        <v>0</v>
      </c>
      <c r="R171" s="6">
        <v>0</v>
      </c>
      <c r="S171" s="6">
        <v>0</v>
      </c>
      <c r="T171" s="6">
        <v>6</v>
      </c>
      <c r="U171" s="6">
        <v>3</v>
      </c>
      <c r="V171" s="6">
        <v>3</v>
      </c>
      <c r="W171" s="6">
        <v>3</v>
      </c>
      <c r="X171" s="6">
        <v>3</v>
      </c>
      <c r="Y171" s="6">
        <v>3</v>
      </c>
      <c r="Z171" s="10"/>
      <c r="AA171" s="6"/>
    </row>
    <row r="172" spans="1:27" s="8" customFormat="1" ht="31.5" customHeight="1" x14ac:dyDescent="0.25">
      <c r="A172" s="9">
        <v>20232601</v>
      </c>
      <c r="B172" s="8" t="s">
        <v>30</v>
      </c>
      <c r="C172" s="8" t="s">
        <v>201</v>
      </c>
      <c r="D172" s="6">
        <v>2023</v>
      </c>
      <c r="E172" s="8" t="s">
        <v>26</v>
      </c>
      <c r="F172" s="8" t="s">
        <v>516</v>
      </c>
      <c r="G172" s="11" t="s">
        <v>518</v>
      </c>
      <c r="H172" s="11" t="s">
        <v>604</v>
      </c>
      <c r="I172" s="8" t="s">
        <v>25</v>
      </c>
      <c r="J172" s="7">
        <v>0.75</v>
      </c>
      <c r="K172" s="7">
        <v>855.1</v>
      </c>
      <c r="L172" s="6">
        <v>60</v>
      </c>
      <c r="M172" s="6">
        <v>12</v>
      </c>
      <c r="N172" s="6">
        <v>12</v>
      </c>
      <c r="O172" s="6">
        <v>0</v>
      </c>
      <c r="P172" s="6">
        <v>12</v>
      </c>
      <c r="Q172" s="6">
        <v>0</v>
      </c>
      <c r="R172" s="6">
        <v>12</v>
      </c>
      <c r="S172" s="6">
        <v>6</v>
      </c>
      <c r="T172" s="6">
        <v>6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10"/>
      <c r="AA172" s="6"/>
    </row>
    <row r="173" spans="1:27" s="8" customFormat="1" ht="31.5" customHeight="1" x14ac:dyDescent="0.25">
      <c r="A173" s="9">
        <v>12218001</v>
      </c>
      <c r="B173" s="8" t="s">
        <v>691</v>
      </c>
      <c r="C173" s="8" t="s">
        <v>202</v>
      </c>
      <c r="D173" s="6">
        <v>2017</v>
      </c>
      <c r="E173" s="8" t="s">
        <v>26</v>
      </c>
      <c r="F173" s="8" t="s">
        <v>516</v>
      </c>
      <c r="G173" s="11" t="s">
        <v>587</v>
      </c>
      <c r="H173" s="11" t="s">
        <v>605</v>
      </c>
      <c r="I173" s="8" t="s">
        <v>25</v>
      </c>
      <c r="J173" s="7">
        <v>0.75</v>
      </c>
      <c r="K173" s="7">
        <v>7679.9</v>
      </c>
      <c r="L173" s="6">
        <v>6</v>
      </c>
      <c r="M173" s="6">
        <v>2</v>
      </c>
      <c r="N173" s="6">
        <v>1</v>
      </c>
      <c r="O173" s="6">
        <v>0</v>
      </c>
      <c r="P173" s="6">
        <v>1</v>
      </c>
      <c r="Q173" s="6">
        <v>0</v>
      </c>
      <c r="R173" s="6">
        <v>0</v>
      </c>
      <c r="S173" s="6">
        <v>0</v>
      </c>
      <c r="T173" s="6">
        <v>2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10" t="str">
        <f>VLOOKUP(Tabell1[[#This Row],[Artikkelnr.]],[1]Ark1!$B:$AG,32,0)</f>
        <v>1 flaske Coche-Dury pr kunde</v>
      </c>
      <c r="AA173" s="6"/>
    </row>
    <row r="174" spans="1:27" s="8" customFormat="1" ht="31.5" customHeight="1" x14ac:dyDescent="0.25">
      <c r="A174" s="9">
        <v>18971801</v>
      </c>
      <c r="B174" s="8" t="s">
        <v>691</v>
      </c>
      <c r="C174" s="8" t="s">
        <v>203</v>
      </c>
      <c r="D174" s="6">
        <v>2019</v>
      </c>
      <c r="E174" s="8" t="s">
        <v>26</v>
      </c>
      <c r="F174" s="8" t="s">
        <v>516</v>
      </c>
      <c r="G174" s="11" t="s">
        <v>592</v>
      </c>
      <c r="H174" s="11" t="s">
        <v>605</v>
      </c>
      <c r="I174" s="8" t="s">
        <v>25</v>
      </c>
      <c r="J174" s="7">
        <v>0.75</v>
      </c>
      <c r="K174" s="7">
        <v>10048.1</v>
      </c>
      <c r="L174" s="6">
        <v>5</v>
      </c>
      <c r="M174" s="6">
        <v>2</v>
      </c>
      <c r="N174" s="6">
        <v>1</v>
      </c>
      <c r="O174" s="6">
        <v>0</v>
      </c>
      <c r="P174" s="6">
        <v>1</v>
      </c>
      <c r="Q174" s="6">
        <v>0</v>
      </c>
      <c r="R174" s="6">
        <v>0</v>
      </c>
      <c r="S174" s="6">
        <v>0</v>
      </c>
      <c r="T174" s="6">
        <v>1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10" t="str">
        <f>VLOOKUP(Tabell1[[#This Row],[Artikkelnr.]],[1]Ark1!$B:$AG,32,0)</f>
        <v>1 flaske Coche-Dury pr kunde</v>
      </c>
      <c r="AA174" s="6"/>
    </row>
    <row r="175" spans="1:27" s="8" customFormat="1" ht="31.5" customHeight="1" x14ac:dyDescent="0.25">
      <c r="A175" s="9">
        <v>15162601</v>
      </c>
      <c r="B175" s="8" t="s">
        <v>691</v>
      </c>
      <c r="C175" s="8" t="s">
        <v>204</v>
      </c>
      <c r="D175" s="6">
        <v>2018</v>
      </c>
      <c r="E175" s="8" t="s">
        <v>26</v>
      </c>
      <c r="F175" s="8" t="s">
        <v>516</v>
      </c>
      <c r="G175" s="11" t="s">
        <v>520</v>
      </c>
      <c r="H175" s="11" t="s">
        <v>604</v>
      </c>
      <c r="I175" s="8" t="s">
        <v>25</v>
      </c>
      <c r="J175" s="7">
        <v>0.75</v>
      </c>
      <c r="K175" s="7">
        <v>3980.7</v>
      </c>
      <c r="L175" s="6">
        <v>8</v>
      </c>
      <c r="M175" s="6">
        <v>2</v>
      </c>
      <c r="N175" s="6">
        <v>2</v>
      </c>
      <c r="O175" s="6">
        <v>0</v>
      </c>
      <c r="P175" s="6">
        <v>2</v>
      </c>
      <c r="Q175" s="6">
        <v>0</v>
      </c>
      <c r="R175" s="6">
        <v>0</v>
      </c>
      <c r="S175" s="6">
        <v>0</v>
      </c>
      <c r="T175" s="6">
        <v>2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10" t="str">
        <f>VLOOKUP(Tabell1[[#This Row],[Artikkelnr.]],[1]Ark1!$B:$AG,32,0)</f>
        <v>1 flaske Coche-Dury pr kunde</v>
      </c>
      <c r="AA175" s="6"/>
    </row>
    <row r="176" spans="1:27" s="8" customFormat="1" ht="31.5" customHeight="1" x14ac:dyDescent="0.25">
      <c r="A176" s="9">
        <v>16940501</v>
      </c>
      <c r="B176" s="8" t="s">
        <v>691</v>
      </c>
      <c r="C176" s="8" t="s">
        <v>205</v>
      </c>
      <c r="D176" s="6">
        <v>2019</v>
      </c>
      <c r="E176" s="8" t="s">
        <v>26</v>
      </c>
      <c r="F176" s="8" t="s">
        <v>516</v>
      </c>
      <c r="G176" s="11" t="s">
        <v>535</v>
      </c>
      <c r="H176" s="11" t="s">
        <v>606</v>
      </c>
      <c r="I176" s="8" t="s">
        <v>25</v>
      </c>
      <c r="J176" s="7">
        <v>0.75</v>
      </c>
      <c r="K176" s="7">
        <v>2457</v>
      </c>
      <c r="L176" s="6">
        <v>4</v>
      </c>
      <c r="M176" s="6">
        <v>1</v>
      </c>
      <c r="N176" s="6">
        <v>1</v>
      </c>
      <c r="O176" s="6">
        <v>0</v>
      </c>
      <c r="P176" s="6">
        <v>1</v>
      </c>
      <c r="Q176" s="6">
        <v>0</v>
      </c>
      <c r="R176" s="6">
        <v>1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10" t="str">
        <f>VLOOKUP(Tabell1[[#This Row],[Artikkelnr.]],[1]Ark1!$B:$AG,32,0)</f>
        <v>1 flaske Coche-Dury pr kunde</v>
      </c>
      <c r="AA176" s="6"/>
    </row>
    <row r="177" spans="1:27" ht="31.5" customHeight="1" x14ac:dyDescent="0.25">
      <c r="A177" s="9">
        <v>12218201</v>
      </c>
      <c r="B177" s="8" t="s">
        <v>691</v>
      </c>
      <c r="C177" s="8" t="s">
        <v>206</v>
      </c>
      <c r="D177" s="6">
        <v>2017</v>
      </c>
      <c r="E177" s="8" t="s">
        <v>26</v>
      </c>
      <c r="F177" s="8" t="s">
        <v>516</v>
      </c>
      <c r="G177" s="11" t="s">
        <v>518</v>
      </c>
      <c r="H177" s="11" t="s">
        <v>604</v>
      </c>
      <c r="I177" s="8" t="s">
        <v>25</v>
      </c>
      <c r="J177" s="7">
        <v>0.75</v>
      </c>
      <c r="K177" s="7">
        <v>3273.7</v>
      </c>
      <c r="L177" s="6">
        <v>6</v>
      </c>
      <c r="M177" s="6">
        <v>2</v>
      </c>
      <c r="N177" s="6">
        <v>1</v>
      </c>
      <c r="O177" s="6">
        <v>0</v>
      </c>
      <c r="P177" s="6">
        <v>1</v>
      </c>
      <c r="Q177" s="6">
        <v>0</v>
      </c>
      <c r="R177" s="6">
        <v>1</v>
      </c>
      <c r="S177" s="6">
        <v>0</v>
      </c>
      <c r="T177" s="6">
        <v>1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10" t="str">
        <f>VLOOKUP(Tabell1[[#This Row],[Artikkelnr.]],[1]Ark1!$B:$AG,32,0)</f>
        <v>1 flaske Coche-Dury pr kunde</v>
      </c>
      <c r="AA177" s="6"/>
    </row>
    <row r="178" spans="1:27" s="8" customFormat="1" ht="31.5" customHeight="1" x14ac:dyDescent="0.25">
      <c r="A178" s="9">
        <v>15162301</v>
      </c>
      <c r="B178" s="8" t="s">
        <v>691</v>
      </c>
      <c r="C178" s="8" t="s">
        <v>207</v>
      </c>
      <c r="D178" s="6">
        <v>2018</v>
      </c>
      <c r="E178" s="8" t="s">
        <v>26</v>
      </c>
      <c r="F178" s="8" t="s">
        <v>516</v>
      </c>
      <c r="G178" s="11" t="s">
        <v>518</v>
      </c>
      <c r="H178" s="11" t="s">
        <v>604</v>
      </c>
      <c r="I178" s="8" t="s">
        <v>25</v>
      </c>
      <c r="J178" s="7">
        <v>0.75</v>
      </c>
      <c r="K178" s="7">
        <v>3097.3</v>
      </c>
      <c r="L178" s="6">
        <v>6</v>
      </c>
      <c r="M178" s="6">
        <v>2</v>
      </c>
      <c r="N178" s="6">
        <v>1</v>
      </c>
      <c r="O178" s="6">
        <v>0</v>
      </c>
      <c r="P178" s="6">
        <v>1</v>
      </c>
      <c r="Q178" s="6">
        <v>1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1</v>
      </c>
      <c r="Z178" s="10" t="str">
        <f>VLOOKUP(Tabell1[[#This Row],[Artikkelnr.]],[1]Ark1!$B:$AG,32,0)</f>
        <v>1 flaske Coche-Dury pr kunde</v>
      </c>
      <c r="AA178" s="6"/>
    </row>
    <row r="179" spans="1:27" s="8" customFormat="1" ht="31.5" customHeight="1" x14ac:dyDescent="0.25">
      <c r="A179" s="9">
        <v>20326101</v>
      </c>
      <c r="B179" s="8" t="s">
        <v>641</v>
      </c>
      <c r="C179" s="8" t="s">
        <v>208</v>
      </c>
      <c r="D179" s="6">
        <v>2023</v>
      </c>
      <c r="E179" s="8" t="s">
        <v>26</v>
      </c>
      <c r="F179" s="8" t="s">
        <v>516</v>
      </c>
      <c r="G179" s="11" t="s">
        <v>590</v>
      </c>
      <c r="H179" s="11" t="s">
        <v>605</v>
      </c>
      <c r="I179" s="8" t="s">
        <v>24</v>
      </c>
      <c r="J179" s="7">
        <v>0.75</v>
      </c>
      <c r="K179" s="7">
        <v>4473.8999999999996</v>
      </c>
      <c r="L179" s="6">
        <v>3</v>
      </c>
      <c r="M179" s="6">
        <v>1</v>
      </c>
      <c r="N179" s="6">
        <v>1</v>
      </c>
      <c r="O179" s="6">
        <v>0</v>
      </c>
      <c r="P179" s="6">
        <v>1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10"/>
      <c r="AA179" s="6"/>
    </row>
    <row r="180" spans="1:27" s="8" customFormat="1" ht="31.5" customHeight="1" x14ac:dyDescent="0.25">
      <c r="A180" s="9">
        <v>20326301</v>
      </c>
      <c r="B180" s="8" t="s">
        <v>641</v>
      </c>
      <c r="C180" s="8" t="s">
        <v>209</v>
      </c>
      <c r="D180" s="6">
        <v>2023</v>
      </c>
      <c r="E180" s="8" t="s">
        <v>26</v>
      </c>
      <c r="F180" s="8" t="s">
        <v>516</v>
      </c>
      <c r="G180" s="11" t="s">
        <v>519</v>
      </c>
      <c r="H180" s="11" t="s">
        <v>606</v>
      </c>
      <c r="I180" s="8" t="s">
        <v>24</v>
      </c>
      <c r="J180" s="7">
        <v>0.75</v>
      </c>
      <c r="K180" s="7">
        <v>1142.8</v>
      </c>
      <c r="L180" s="6">
        <v>36</v>
      </c>
      <c r="M180" s="6">
        <v>12</v>
      </c>
      <c r="N180" s="6">
        <v>4</v>
      </c>
      <c r="O180" s="6">
        <v>0</v>
      </c>
      <c r="P180" s="6">
        <v>4</v>
      </c>
      <c r="Q180" s="6">
        <v>4</v>
      </c>
      <c r="R180" s="6">
        <v>4</v>
      </c>
      <c r="S180" s="6">
        <v>0</v>
      </c>
      <c r="T180" s="6">
        <v>4</v>
      </c>
      <c r="U180" s="6">
        <v>0</v>
      </c>
      <c r="V180" s="6">
        <v>0</v>
      </c>
      <c r="W180" s="6">
        <v>0</v>
      </c>
      <c r="X180" s="6">
        <v>4</v>
      </c>
      <c r="Y180" s="6">
        <v>0</v>
      </c>
      <c r="Z180" s="10"/>
      <c r="AA180" s="6"/>
    </row>
    <row r="181" spans="1:27" ht="31.5" customHeight="1" x14ac:dyDescent="0.25">
      <c r="A181" s="9">
        <v>20326201</v>
      </c>
      <c r="B181" s="8" t="s">
        <v>641</v>
      </c>
      <c r="C181" s="8" t="s">
        <v>210</v>
      </c>
      <c r="D181" s="6">
        <v>2023</v>
      </c>
      <c r="E181" s="8" t="s">
        <v>26</v>
      </c>
      <c r="F181" s="8" t="s">
        <v>516</v>
      </c>
      <c r="G181" s="11" t="s">
        <v>562</v>
      </c>
      <c r="H181" s="11" t="s">
        <v>604</v>
      </c>
      <c r="I181" s="8" t="s">
        <v>25</v>
      </c>
      <c r="J181" s="7">
        <v>0.75</v>
      </c>
      <c r="K181" s="7">
        <v>1263.5</v>
      </c>
      <c r="L181" s="6">
        <v>18</v>
      </c>
      <c r="M181" s="6">
        <v>6</v>
      </c>
      <c r="N181" s="6">
        <v>3</v>
      </c>
      <c r="O181" s="6">
        <v>0</v>
      </c>
      <c r="P181" s="6">
        <v>3</v>
      </c>
      <c r="Q181" s="6">
        <v>0</v>
      </c>
      <c r="R181" s="6">
        <v>3</v>
      </c>
      <c r="S181" s="6">
        <v>0</v>
      </c>
      <c r="T181" s="6">
        <v>3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10"/>
      <c r="AA181" s="6"/>
    </row>
    <row r="182" spans="1:27" ht="31.5" customHeight="1" x14ac:dyDescent="0.25">
      <c r="A182" s="9">
        <v>20335301</v>
      </c>
      <c r="B182" s="8" t="s">
        <v>31</v>
      </c>
      <c r="C182" s="8" t="s">
        <v>211</v>
      </c>
      <c r="D182" s="6">
        <v>2023</v>
      </c>
      <c r="E182" s="8" t="s">
        <v>26</v>
      </c>
      <c r="F182" s="8" t="s">
        <v>516</v>
      </c>
      <c r="G182" s="11" t="s">
        <v>520</v>
      </c>
      <c r="H182" s="11" t="s">
        <v>604</v>
      </c>
      <c r="I182" s="8" t="s">
        <v>25</v>
      </c>
      <c r="J182" s="7">
        <v>0.75</v>
      </c>
      <c r="K182" s="7">
        <v>2120.4</v>
      </c>
      <c r="L182" s="6">
        <v>102</v>
      </c>
      <c r="M182" s="6">
        <v>18</v>
      </c>
      <c r="N182" s="6">
        <v>6</v>
      </c>
      <c r="O182" s="6">
        <v>6</v>
      </c>
      <c r="P182" s="6">
        <v>6</v>
      </c>
      <c r="Q182" s="6">
        <v>6</v>
      </c>
      <c r="R182" s="6">
        <v>6</v>
      </c>
      <c r="S182" s="6">
        <v>12</v>
      </c>
      <c r="T182" s="6">
        <v>12</v>
      </c>
      <c r="U182" s="6">
        <v>6</v>
      </c>
      <c r="V182" s="6">
        <v>6</v>
      </c>
      <c r="W182" s="6">
        <v>6</v>
      </c>
      <c r="X182" s="6">
        <v>6</v>
      </c>
      <c r="Y182" s="6">
        <v>6</v>
      </c>
      <c r="Z182" s="10"/>
      <c r="AA182" s="6"/>
    </row>
    <row r="183" spans="1:27" ht="31.5" customHeight="1" x14ac:dyDescent="0.25">
      <c r="A183" s="9">
        <v>20300601</v>
      </c>
      <c r="B183" s="8" t="s">
        <v>642</v>
      </c>
      <c r="C183" s="8" t="s">
        <v>212</v>
      </c>
      <c r="D183" s="6">
        <v>2023</v>
      </c>
      <c r="E183" s="8" t="s">
        <v>26</v>
      </c>
      <c r="F183" s="8" t="s">
        <v>516</v>
      </c>
      <c r="G183" s="11" t="s">
        <v>544</v>
      </c>
      <c r="H183" s="11" t="s">
        <v>606</v>
      </c>
      <c r="I183" s="8" t="s">
        <v>25</v>
      </c>
      <c r="J183" s="7">
        <v>0.75</v>
      </c>
      <c r="K183" s="7">
        <v>969.7</v>
      </c>
      <c r="L183" s="6">
        <v>72</v>
      </c>
      <c r="M183" s="6">
        <v>18</v>
      </c>
      <c r="N183" s="6">
        <v>6</v>
      </c>
      <c r="O183" s="6">
        <v>6</v>
      </c>
      <c r="P183" s="6">
        <v>6</v>
      </c>
      <c r="Q183" s="6">
        <v>6</v>
      </c>
      <c r="R183" s="6">
        <v>6</v>
      </c>
      <c r="S183" s="6">
        <v>6</v>
      </c>
      <c r="T183" s="6">
        <v>6</v>
      </c>
      <c r="U183" s="6">
        <v>6</v>
      </c>
      <c r="V183" s="6">
        <v>0</v>
      </c>
      <c r="W183" s="6">
        <v>0</v>
      </c>
      <c r="X183" s="6">
        <v>0</v>
      </c>
      <c r="Y183" s="6">
        <v>6</v>
      </c>
      <c r="Z183" s="10"/>
      <c r="AA183" s="6"/>
    </row>
    <row r="184" spans="1:27" ht="31.5" customHeight="1" x14ac:dyDescent="0.25">
      <c r="A184" s="9">
        <v>20300701</v>
      </c>
      <c r="B184" s="8" t="s">
        <v>642</v>
      </c>
      <c r="C184" s="8" t="s">
        <v>213</v>
      </c>
      <c r="D184" s="6">
        <v>2023</v>
      </c>
      <c r="E184" s="8" t="s">
        <v>26</v>
      </c>
      <c r="F184" s="8" t="s">
        <v>516</v>
      </c>
      <c r="G184" s="11" t="s">
        <v>561</v>
      </c>
      <c r="H184" s="11" t="s">
        <v>604</v>
      </c>
      <c r="I184" s="8" t="s">
        <v>25</v>
      </c>
      <c r="J184" s="7">
        <v>0.75</v>
      </c>
      <c r="K184" s="7">
        <v>1501.7</v>
      </c>
      <c r="L184" s="6">
        <v>6</v>
      </c>
      <c r="M184" s="6">
        <v>6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10"/>
      <c r="AA184" s="6"/>
    </row>
    <row r="185" spans="1:27" ht="31.5" customHeight="1" x14ac:dyDescent="0.25">
      <c r="A185" s="9">
        <v>20300801</v>
      </c>
      <c r="B185" s="8" t="s">
        <v>642</v>
      </c>
      <c r="C185" s="8" t="s">
        <v>214</v>
      </c>
      <c r="D185" s="6">
        <v>2023</v>
      </c>
      <c r="E185" s="8" t="s">
        <v>26</v>
      </c>
      <c r="F185" s="8" t="s">
        <v>516</v>
      </c>
      <c r="G185" s="11" t="s">
        <v>540</v>
      </c>
      <c r="H185" s="11" t="s">
        <v>606</v>
      </c>
      <c r="I185" s="8" t="s">
        <v>25</v>
      </c>
      <c r="J185" s="7">
        <v>0.75</v>
      </c>
      <c r="K185" s="7">
        <v>804.3</v>
      </c>
      <c r="L185" s="6">
        <v>92</v>
      </c>
      <c r="M185" s="6">
        <v>14</v>
      </c>
      <c r="N185" s="6">
        <v>6</v>
      </c>
      <c r="O185" s="6">
        <v>6</v>
      </c>
      <c r="P185" s="6">
        <v>6</v>
      </c>
      <c r="Q185" s="6">
        <v>6</v>
      </c>
      <c r="R185" s="6">
        <v>6</v>
      </c>
      <c r="S185" s="6">
        <v>6</v>
      </c>
      <c r="T185" s="6">
        <v>12</v>
      </c>
      <c r="U185" s="6">
        <v>6</v>
      </c>
      <c r="V185" s="6">
        <v>6</v>
      </c>
      <c r="W185" s="6">
        <v>6</v>
      </c>
      <c r="X185" s="6">
        <v>6</v>
      </c>
      <c r="Y185" s="6">
        <v>6</v>
      </c>
      <c r="Z185" s="10"/>
      <c r="AA185" s="6"/>
    </row>
    <row r="186" spans="1:27" ht="31.5" customHeight="1" x14ac:dyDescent="0.25">
      <c r="A186" s="9">
        <v>20300501</v>
      </c>
      <c r="B186" s="8" t="s">
        <v>642</v>
      </c>
      <c r="C186" s="8" t="s">
        <v>215</v>
      </c>
      <c r="D186" s="6">
        <v>2023</v>
      </c>
      <c r="E186" s="8" t="s">
        <v>26</v>
      </c>
      <c r="F186" s="8" t="s">
        <v>516</v>
      </c>
      <c r="G186" s="11" t="s">
        <v>599</v>
      </c>
      <c r="H186" s="11" t="s">
        <v>605</v>
      </c>
      <c r="I186" s="8" t="s">
        <v>25</v>
      </c>
      <c r="J186" s="7">
        <v>0.75</v>
      </c>
      <c r="K186" s="7">
        <v>7173</v>
      </c>
      <c r="L186" s="6">
        <v>12</v>
      </c>
      <c r="M186" s="6">
        <v>6</v>
      </c>
      <c r="N186" s="6">
        <v>2</v>
      </c>
      <c r="O186" s="6">
        <v>0</v>
      </c>
      <c r="P186" s="6">
        <v>2</v>
      </c>
      <c r="Q186" s="6">
        <v>0</v>
      </c>
      <c r="R186" s="6">
        <v>0</v>
      </c>
      <c r="S186" s="6">
        <v>0</v>
      </c>
      <c r="T186" s="6">
        <v>2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10" t="str">
        <f>VLOOKUP(Tabell1[[#This Row],[Artikkelnr.]],[1]Ark1!$B:$AG,32,0)</f>
        <v>1 flaske pr kunde</v>
      </c>
      <c r="AA186" s="6"/>
    </row>
    <row r="187" spans="1:27" ht="31.5" customHeight="1" x14ac:dyDescent="0.25">
      <c r="A187" s="9">
        <v>20300901</v>
      </c>
      <c r="B187" s="8" t="s">
        <v>642</v>
      </c>
      <c r="C187" s="8" t="s">
        <v>216</v>
      </c>
      <c r="D187" s="6">
        <v>2023</v>
      </c>
      <c r="E187" s="8" t="s">
        <v>26</v>
      </c>
      <c r="F187" s="8" t="s">
        <v>516</v>
      </c>
      <c r="G187" s="11" t="s">
        <v>545</v>
      </c>
      <c r="H187" s="11" t="s">
        <v>607</v>
      </c>
      <c r="I187" s="8" t="s">
        <v>25</v>
      </c>
      <c r="J187" s="7">
        <v>0.75</v>
      </c>
      <c r="K187" s="7">
        <v>491.4</v>
      </c>
      <c r="L187" s="6">
        <v>88</v>
      </c>
      <c r="M187" s="6">
        <v>16</v>
      </c>
      <c r="N187" s="6">
        <v>6</v>
      </c>
      <c r="O187" s="6">
        <v>6</v>
      </c>
      <c r="P187" s="6">
        <v>6</v>
      </c>
      <c r="Q187" s="6">
        <v>6</v>
      </c>
      <c r="R187" s="6">
        <v>6</v>
      </c>
      <c r="S187" s="6">
        <v>24</v>
      </c>
      <c r="T187" s="6">
        <v>6</v>
      </c>
      <c r="U187" s="6">
        <v>6</v>
      </c>
      <c r="V187" s="6">
        <v>0</v>
      </c>
      <c r="W187" s="6">
        <v>0</v>
      </c>
      <c r="X187" s="6">
        <v>0</v>
      </c>
      <c r="Y187" s="6">
        <v>6</v>
      </c>
      <c r="Z187" s="10"/>
      <c r="AA187" s="6"/>
    </row>
    <row r="188" spans="1:27" ht="31.5" customHeight="1" x14ac:dyDescent="0.25">
      <c r="A188" s="9">
        <v>20298701</v>
      </c>
      <c r="B188" s="8" t="s">
        <v>32</v>
      </c>
      <c r="C188" s="8" t="s">
        <v>217</v>
      </c>
      <c r="D188" s="6">
        <v>2023</v>
      </c>
      <c r="E188" s="8" t="s">
        <v>26</v>
      </c>
      <c r="F188" s="8" t="s">
        <v>516</v>
      </c>
      <c r="G188" s="11" t="s">
        <v>544</v>
      </c>
      <c r="H188" s="11" t="s">
        <v>606</v>
      </c>
      <c r="I188" s="8" t="s">
        <v>25</v>
      </c>
      <c r="J188" s="7">
        <v>0.75</v>
      </c>
      <c r="K188" s="7">
        <v>1188.3</v>
      </c>
      <c r="L188" s="6">
        <v>60</v>
      </c>
      <c r="M188" s="6">
        <v>12</v>
      </c>
      <c r="N188" s="6">
        <v>6</v>
      </c>
      <c r="O188" s="6">
        <v>6</v>
      </c>
      <c r="P188" s="6">
        <v>6</v>
      </c>
      <c r="Q188" s="6">
        <v>6</v>
      </c>
      <c r="R188" s="6">
        <v>6</v>
      </c>
      <c r="S188" s="6">
        <v>0</v>
      </c>
      <c r="T188" s="6">
        <v>6</v>
      </c>
      <c r="U188" s="6">
        <v>6</v>
      </c>
      <c r="V188" s="6">
        <v>0</v>
      </c>
      <c r="W188" s="6">
        <v>0</v>
      </c>
      <c r="X188" s="6">
        <v>0</v>
      </c>
      <c r="Y188" s="6">
        <v>6</v>
      </c>
      <c r="Z188" s="10" t="str">
        <f>VLOOKUP(Tabell1[[#This Row],[Artikkelnr.]],[1]Ark1!$B:$AG,32,0)</f>
        <v>1 flaske pr kunde</v>
      </c>
      <c r="AA188" s="6"/>
    </row>
    <row r="189" spans="1:27" ht="31.5" customHeight="1" x14ac:dyDescent="0.25">
      <c r="A189" s="9">
        <v>20298401</v>
      </c>
      <c r="B189" s="8" t="s">
        <v>32</v>
      </c>
      <c r="C189" s="8" t="s">
        <v>218</v>
      </c>
      <c r="D189" s="6">
        <v>2023</v>
      </c>
      <c r="E189" s="8" t="s">
        <v>26</v>
      </c>
      <c r="F189" s="8" t="s">
        <v>516</v>
      </c>
      <c r="G189" s="11" t="s">
        <v>592</v>
      </c>
      <c r="H189" s="11" t="s">
        <v>605</v>
      </c>
      <c r="I189" s="8" t="s">
        <v>25</v>
      </c>
      <c r="J189" s="7">
        <v>0.75</v>
      </c>
      <c r="K189" s="7">
        <v>3296</v>
      </c>
      <c r="L189" s="6">
        <v>72</v>
      </c>
      <c r="M189" s="6">
        <v>12</v>
      </c>
      <c r="N189" s="6">
        <v>6</v>
      </c>
      <c r="O189" s="6">
        <v>0</v>
      </c>
      <c r="P189" s="6">
        <v>18</v>
      </c>
      <c r="Q189" s="6">
        <v>3</v>
      </c>
      <c r="R189" s="6">
        <v>12</v>
      </c>
      <c r="S189" s="6">
        <v>0</v>
      </c>
      <c r="T189" s="6">
        <v>12</v>
      </c>
      <c r="U189" s="6">
        <v>0</v>
      </c>
      <c r="V189" s="6">
        <v>0</v>
      </c>
      <c r="W189" s="6">
        <v>3</v>
      </c>
      <c r="X189" s="6">
        <v>3</v>
      </c>
      <c r="Y189" s="6">
        <v>3</v>
      </c>
      <c r="Z189" s="10"/>
      <c r="AA189" s="6"/>
    </row>
    <row r="190" spans="1:27" ht="31.5" customHeight="1" x14ac:dyDescent="0.25">
      <c r="A190" s="9">
        <v>20298601</v>
      </c>
      <c r="B190" s="8" t="s">
        <v>32</v>
      </c>
      <c r="C190" s="8" t="s">
        <v>219</v>
      </c>
      <c r="D190" s="6">
        <v>2023</v>
      </c>
      <c r="E190" s="8" t="s">
        <v>26</v>
      </c>
      <c r="F190" s="8" t="s">
        <v>516</v>
      </c>
      <c r="G190" s="11" t="s">
        <v>581</v>
      </c>
      <c r="H190" s="11" t="s">
        <v>605</v>
      </c>
      <c r="I190" s="8" t="s">
        <v>25</v>
      </c>
      <c r="J190" s="7">
        <v>0.75</v>
      </c>
      <c r="K190" s="7">
        <v>2996.8</v>
      </c>
      <c r="L190" s="6">
        <v>60</v>
      </c>
      <c r="M190" s="6">
        <v>3</v>
      </c>
      <c r="N190" s="6">
        <v>0</v>
      </c>
      <c r="O190" s="6">
        <v>6</v>
      </c>
      <c r="P190" s="6">
        <v>12</v>
      </c>
      <c r="Q190" s="6">
        <v>0</v>
      </c>
      <c r="R190" s="6">
        <v>6</v>
      </c>
      <c r="S190" s="6">
        <v>6</v>
      </c>
      <c r="T190" s="6">
        <v>12</v>
      </c>
      <c r="U190" s="6">
        <v>3</v>
      </c>
      <c r="V190" s="6">
        <v>0</v>
      </c>
      <c r="W190" s="6">
        <v>3</v>
      </c>
      <c r="X190" s="6">
        <v>3</v>
      </c>
      <c r="Y190" s="6">
        <v>6</v>
      </c>
      <c r="Z190" s="10"/>
      <c r="AA190" s="6"/>
    </row>
    <row r="191" spans="1:27" ht="31.5" customHeight="1" x14ac:dyDescent="0.25">
      <c r="A191" s="9">
        <v>20298501</v>
      </c>
      <c r="B191" s="8" t="s">
        <v>32</v>
      </c>
      <c r="C191" s="8" t="s">
        <v>220</v>
      </c>
      <c r="D191" s="6">
        <v>2023</v>
      </c>
      <c r="E191" s="8" t="s">
        <v>26</v>
      </c>
      <c r="F191" s="8" t="s">
        <v>516</v>
      </c>
      <c r="G191" s="11" t="s">
        <v>583</v>
      </c>
      <c r="H191" s="11" t="s">
        <v>605</v>
      </c>
      <c r="I191" s="8" t="s">
        <v>25</v>
      </c>
      <c r="J191" s="7">
        <v>0.75</v>
      </c>
      <c r="K191" s="7">
        <v>3196.4</v>
      </c>
      <c r="L191" s="6">
        <v>72</v>
      </c>
      <c r="M191" s="6">
        <v>24</v>
      </c>
      <c r="N191" s="6">
        <v>6</v>
      </c>
      <c r="O191" s="6">
        <v>0</v>
      </c>
      <c r="P191" s="6">
        <v>0</v>
      </c>
      <c r="Q191" s="6">
        <v>6</v>
      </c>
      <c r="R191" s="6">
        <v>6</v>
      </c>
      <c r="S191" s="6">
        <v>6</v>
      </c>
      <c r="T191" s="6">
        <v>24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10"/>
      <c r="AA191" s="6"/>
    </row>
    <row r="192" spans="1:27" ht="31.5" customHeight="1" x14ac:dyDescent="0.25">
      <c r="A192" s="9">
        <v>20298901</v>
      </c>
      <c r="B192" s="8" t="s">
        <v>32</v>
      </c>
      <c r="C192" s="8" t="s">
        <v>221</v>
      </c>
      <c r="D192" s="6">
        <v>2023</v>
      </c>
      <c r="E192" s="8" t="s">
        <v>26</v>
      </c>
      <c r="F192" s="8" t="s">
        <v>516</v>
      </c>
      <c r="G192" s="11" t="s">
        <v>542</v>
      </c>
      <c r="H192" s="11" t="s">
        <v>606</v>
      </c>
      <c r="I192" s="8" t="s">
        <v>25</v>
      </c>
      <c r="J192" s="7">
        <v>0.75</v>
      </c>
      <c r="K192" s="7">
        <v>1034.4000000000001</v>
      </c>
      <c r="L192" s="6">
        <v>72</v>
      </c>
      <c r="M192" s="6">
        <v>12</v>
      </c>
      <c r="N192" s="6">
        <v>12</v>
      </c>
      <c r="O192" s="6">
        <v>6</v>
      </c>
      <c r="P192" s="6">
        <v>12</v>
      </c>
      <c r="Q192" s="6">
        <v>6</v>
      </c>
      <c r="R192" s="6">
        <v>0</v>
      </c>
      <c r="S192" s="6">
        <v>12</v>
      </c>
      <c r="T192" s="6">
        <v>6</v>
      </c>
      <c r="U192" s="6">
        <v>6</v>
      </c>
      <c r="V192" s="6">
        <v>0</v>
      </c>
      <c r="W192" s="6">
        <v>0</v>
      </c>
      <c r="X192" s="6">
        <v>0</v>
      </c>
      <c r="Y192" s="6">
        <v>0</v>
      </c>
      <c r="Z192" s="10"/>
      <c r="AA192" s="6"/>
    </row>
    <row r="193" spans="1:27" ht="31.5" customHeight="1" x14ac:dyDescent="0.25">
      <c r="A193" s="9">
        <v>20298801</v>
      </c>
      <c r="B193" s="8" t="s">
        <v>32</v>
      </c>
      <c r="C193" s="8" t="s">
        <v>222</v>
      </c>
      <c r="D193" s="6">
        <v>2023</v>
      </c>
      <c r="E193" s="8" t="s">
        <v>26</v>
      </c>
      <c r="F193" s="8" t="s">
        <v>516</v>
      </c>
      <c r="G193" s="11" t="s">
        <v>526</v>
      </c>
      <c r="H193" s="11" t="s">
        <v>606</v>
      </c>
      <c r="I193" s="8" t="s">
        <v>25</v>
      </c>
      <c r="J193" s="7">
        <v>0.75</v>
      </c>
      <c r="K193" s="7">
        <v>1188.7</v>
      </c>
      <c r="L193" s="6">
        <v>116</v>
      </c>
      <c r="M193" s="6">
        <v>20</v>
      </c>
      <c r="N193" s="6">
        <v>12</v>
      </c>
      <c r="O193" s="6">
        <v>6</v>
      </c>
      <c r="P193" s="6">
        <v>12</v>
      </c>
      <c r="Q193" s="6">
        <v>6</v>
      </c>
      <c r="R193" s="6">
        <v>6</v>
      </c>
      <c r="S193" s="6">
        <v>12</v>
      </c>
      <c r="T193" s="6">
        <v>12</v>
      </c>
      <c r="U193" s="6">
        <v>6</v>
      </c>
      <c r="V193" s="6">
        <v>6</v>
      </c>
      <c r="W193" s="6">
        <v>6</v>
      </c>
      <c r="X193" s="6">
        <v>6</v>
      </c>
      <c r="Y193" s="6">
        <v>6</v>
      </c>
      <c r="Z193" s="10" t="str">
        <f>VLOOKUP(Tabell1[[#This Row],[Artikkelnr.]],[1]Ark1!$B:$AG,32,0)</f>
        <v>1 flaske pr kunde</v>
      </c>
      <c r="AA193" s="6"/>
    </row>
    <row r="194" spans="1:27" ht="31.5" customHeight="1" x14ac:dyDescent="0.25">
      <c r="A194" s="9">
        <v>20296301</v>
      </c>
      <c r="B194" s="8" t="s">
        <v>643</v>
      </c>
      <c r="C194" s="8" t="s">
        <v>223</v>
      </c>
      <c r="D194" s="6">
        <v>2024</v>
      </c>
      <c r="E194" s="8" t="s">
        <v>26</v>
      </c>
      <c r="F194" s="8" t="s">
        <v>516</v>
      </c>
      <c r="G194" s="11" t="s">
        <v>546</v>
      </c>
      <c r="H194" s="11" t="s">
        <v>606</v>
      </c>
      <c r="I194" s="8" t="s">
        <v>24</v>
      </c>
      <c r="J194" s="7">
        <v>0.75</v>
      </c>
      <c r="K194" s="7">
        <v>426.6</v>
      </c>
      <c r="L194" s="6">
        <v>356</v>
      </c>
      <c r="M194" s="6">
        <v>44</v>
      </c>
      <c r="N194" s="6">
        <v>48</v>
      </c>
      <c r="O194" s="6">
        <v>18</v>
      </c>
      <c r="P194" s="6">
        <v>48</v>
      </c>
      <c r="Q194" s="6">
        <v>48</v>
      </c>
      <c r="R194" s="6">
        <v>18</v>
      </c>
      <c r="S194" s="6">
        <v>0</v>
      </c>
      <c r="T194" s="6">
        <v>48</v>
      </c>
      <c r="U194" s="6">
        <v>6</v>
      </c>
      <c r="V194" s="6">
        <v>0</v>
      </c>
      <c r="W194" s="6">
        <v>6</v>
      </c>
      <c r="X194" s="6">
        <v>48</v>
      </c>
      <c r="Y194" s="6">
        <v>24</v>
      </c>
      <c r="Z194" s="10"/>
      <c r="AA194" s="6"/>
    </row>
    <row r="195" spans="1:27" ht="31.5" customHeight="1" x14ac:dyDescent="0.25">
      <c r="A195" s="9">
        <v>20285201</v>
      </c>
      <c r="B195" s="8" t="s">
        <v>646</v>
      </c>
      <c r="C195" s="8" t="s">
        <v>243</v>
      </c>
      <c r="D195" s="6">
        <v>2023</v>
      </c>
      <c r="E195" s="8" t="s">
        <v>26</v>
      </c>
      <c r="F195" s="8" t="s">
        <v>516</v>
      </c>
      <c r="G195" s="11" t="s">
        <v>547</v>
      </c>
      <c r="H195" s="11" t="s">
        <v>604</v>
      </c>
      <c r="I195" s="8" t="s">
        <v>24</v>
      </c>
      <c r="J195" s="7">
        <v>0.75</v>
      </c>
      <c r="K195" s="7">
        <v>1960</v>
      </c>
      <c r="L195" s="6">
        <v>24</v>
      </c>
      <c r="M195" s="6">
        <v>3</v>
      </c>
      <c r="N195" s="6">
        <v>4</v>
      </c>
      <c r="O195" s="6">
        <v>0</v>
      </c>
      <c r="P195" s="6">
        <v>4</v>
      </c>
      <c r="Q195" s="6">
        <v>4</v>
      </c>
      <c r="R195" s="6">
        <v>2</v>
      </c>
      <c r="S195" s="6">
        <v>0</v>
      </c>
      <c r="T195" s="6">
        <v>4</v>
      </c>
      <c r="U195" s="6">
        <v>0</v>
      </c>
      <c r="V195" s="6">
        <v>0</v>
      </c>
      <c r="W195" s="6">
        <v>0</v>
      </c>
      <c r="X195" s="6">
        <v>3</v>
      </c>
      <c r="Y195" s="6">
        <v>0</v>
      </c>
      <c r="Z195" s="10"/>
      <c r="AA195" s="6"/>
    </row>
    <row r="196" spans="1:27" ht="31.5" customHeight="1" x14ac:dyDescent="0.25">
      <c r="A196" s="9">
        <v>20284901</v>
      </c>
      <c r="B196" s="8" t="s">
        <v>646</v>
      </c>
      <c r="C196" s="8" t="s">
        <v>244</v>
      </c>
      <c r="D196" s="6">
        <v>2023</v>
      </c>
      <c r="E196" s="8" t="s">
        <v>26</v>
      </c>
      <c r="F196" s="8" t="s">
        <v>516</v>
      </c>
      <c r="G196" s="11" t="s">
        <v>562</v>
      </c>
      <c r="H196" s="11" t="s">
        <v>604</v>
      </c>
      <c r="I196" s="8" t="s">
        <v>24</v>
      </c>
      <c r="J196" s="7">
        <v>0.75</v>
      </c>
      <c r="K196" s="7">
        <v>1470</v>
      </c>
      <c r="L196" s="6">
        <v>12</v>
      </c>
      <c r="M196" s="6">
        <v>6</v>
      </c>
      <c r="N196" s="6">
        <v>2</v>
      </c>
      <c r="O196" s="6">
        <v>0</v>
      </c>
      <c r="P196" s="6">
        <v>2</v>
      </c>
      <c r="Q196" s="6">
        <v>0</v>
      </c>
      <c r="R196" s="6">
        <v>0</v>
      </c>
      <c r="S196" s="6">
        <v>0</v>
      </c>
      <c r="T196" s="6">
        <v>2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10"/>
      <c r="AA196" s="6"/>
    </row>
    <row r="197" spans="1:27" ht="31.5" customHeight="1" x14ac:dyDescent="0.25">
      <c r="A197" s="9">
        <v>20285001</v>
      </c>
      <c r="B197" s="8" t="s">
        <v>646</v>
      </c>
      <c r="C197" s="8" t="s">
        <v>245</v>
      </c>
      <c r="D197" s="6">
        <v>2023</v>
      </c>
      <c r="E197" s="8" t="s">
        <v>26</v>
      </c>
      <c r="F197" s="8" t="s">
        <v>516</v>
      </c>
      <c r="G197" s="11" t="s">
        <v>564</v>
      </c>
      <c r="H197" s="11" t="s">
        <v>604</v>
      </c>
      <c r="I197" s="8" t="s">
        <v>24</v>
      </c>
      <c r="J197" s="7">
        <v>0.75</v>
      </c>
      <c r="K197" s="7">
        <v>1690</v>
      </c>
      <c r="L197" s="6">
        <v>12</v>
      </c>
      <c r="M197" s="6">
        <v>6</v>
      </c>
      <c r="N197" s="6">
        <v>2</v>
      </c>
      <c r="O197" s="6">
        <v>0</v>
      </c>
      <c r="P197" s="6">
        <v>2</v>
      </c>
      <c r="Q197" s="6">
        <v>0</v>
      </c>
      <c r="R197" s="6">
        <v>0</v>
      </c>
      <c r="S197" s="6">
        <v>0</v>
      </c>
      <c r="T197" s="6">
        <v>2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10"/>
      <c r="AA197" s="6"/>
    </row>
    <row r="198" spans="1:27" ht="31.5" customHeight="1" x14ac:dyDescent="0.25">
      <c r="A198" s="9">
        <v>20285101</v>
      </c>
      <c r="B198" s="8" t="s">
        <v>646</v>
      </c>
      <c r="C198" s="8" t="s">
        <v>246</v>
      </c>
      <c r="D198" s="6">
        <v>2023</v>
      </c>
      <c r="E198" s="8" t="s">
        <v>26</v>
      </c>
      <c r="F198" s="8" t="s">
        <v>516</v>
      </c>
      <c r="G198" s="11" t="s">
        <v>569</v>
      </c>
      <c r="H198" s="11" t="s">
        <v>604</v>
      </c>
      <c r="I198" s="8" t="s">
        <v>24</v>
      </c>
      <c r="J198" s="7">
        <v>0.75</v>
      </c>
      <c r="K198" s="7">
        <v>1690</v>
      </c>
      <c r="L198" s="6">
        <v>12</v>
      </c>
      <c r="M198" s="6">
        <v>6</v>
      </c>
      <c r="N198" s="6">
        <v>2</v>
      </c>
      <c r="O198" s="6">
        <v>0</v>
      </c>
      <c r="P198" s="6">
        <v>2</v>
      </c>
      <c r="Q198" s="6">
        <v>0</v>
      </c>
      <c r="R198" s="6">
        <v>0</v>
      </c>
      <c r="S198" s="6">
        <v>0</v>
      </c>
      <c r="T198" s="6">
        <v>2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10"/>
      <c r="AA198" s="6"/>
    </row>
    <row r="199" spans="1:27" ht="31.5" customHeight="1" x14ac:dyDescent="0.25">
      <c r="A199" s="9">
        <v>20285301</v>
      </c>
      <c r="B199" s="8" t="s">
        <v>646</v>
      </c>
      <c r="C199" s="8" t="s">
        <v>247</v>
      </c>
      <c r="D199" s="6">
        <v>2023</v>
      </c>
      <c r="E199" s="8" t="s">
        <v>26</v>
      </c>
      <c r="F199" s="8" t="s">
        <v>516</v>
      </c>
      <c r="G199" s="11" t="s">
        <v>590</v>
      </c>
      <c r="H199" s="11" t="s">
        <v>605</v>
      </c>
      <c r="I199" s="8" t="s">
        <v>24</v>
      </c>
      <c r="J199" s="7">
        <v>0.75</v>
      </c>
      <c r="K199" s="7">
        <v>3220</v>
      </c>
      <c r="L199" s="6">
        <v>12</v>
      </c>
      <c r="M199" s="6">
        <v>6</v>
      </c>
      <c r="N199" s="6">
        <v>2</v>
      </c>
      <c r="O199" s="6">
        <v>0</v>
      </c>
      <c r="P199" s="6">
        <v>2</v>
      </c>
      <c r="Q199" s="6">
        <v>0</v>
      </c>
      <c r="R199" s="6">
        <v>0</v>
      </c>
      <c r="S199" s="6">
        <v>0</v>
      </c>
      <c r="T199" s="6">
        <v>2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10"/>
      <c r="AA199" s="6"/>
    </row>
    <row r="200" spans="1:27" ht="31.5" customHeight="1" x14ac:dyDescent="0.25">
      <c r="A200" s="9">
        <v>20296601</v>
      </c>
      <c r="B200" s="8" t="s">
        <v>646</v>
      </c>
      <c r="C200" s="8" t="s">
        <v>248</v>
      </c>
      <c r="D200" s="6">
        <v>2023</v>
      </c>
      <c r="E200" s="8" t="s">
        <v>26</v>
      </c>
      <c r="F200" s="8" t="s">
        <v>516</v>
      </c>
      <c r="G200" s="11" t="s">
        <v>587</v>
      </c>
      <c r="H200" s="11" t="s">
        <v>605</v>
      </c>
      <c r="I200" s="8" t="s">
        <v>25</v>
      </c>
      <c r="J200" s="7">
        <v>0.75</v>
      </c>
      <c r="K200" s="7">
        <v>2090</v>
      </c>
      <c r="L200" s="6">
        <v>24</v>
      </c>
      <c r="M200" s="6">
        <v>4</v>
      </c>
      <c r="N200" s="6">
        <v>4</v>
      </c>
      <c r="O200" s="6">
        <v>1</v>
      </c>
      <c r="P200" s="6">
        <v>4</v>
      </c>
      <c r="Q200" s="6">
        <v>1</v>
      </c>
      <c r="R200" s="6">
        <v>1</v>
      </c>
      <c r="S200" s="6">
        <v>0</v>
      </c>
      <c r="T200" s="6">
        <v>4</v>
      </c>
      <c r="U200" s="6">
        <v>1</v>
      </c>
      <c r="V200" s="6">
        <v>1</v>
      </c>
      <c r="W200" s="6">
        <v>1</v>
      </c>
      <c r="X200" s="6">
        <v>1</v>
      </c>
      <c r="Y200" s="6">
        <v>1</v>
      </c>
      <c r="Z200" s="10"/>
      <c r="AA200" s="6"/>
    </row>
    <row r="201" spans="1:27" ht="31.5" customHeight="1" x14ac:dyDescent="0.25">
      <c r="A201" s="9">
        <v>20297201</v>
      </c>
      <c r="B201" s="8" t="s">
        <v>646</v>
      </c>
      <c r="C201" s="8" t="s">
        <v>249</v>
      </c>
      <c r="D201" s="6">
        <v>2023</v>
      </c>
      <c r="E201" s="8" t="s">
        <v>26</v>
      </c>
      <c r="F201" s="8" t="s">
        <v>516</v>
      </c>
      <c r="G201" s="11" t="s">
        <v>547</v>
      </c>
      <c r="H201" s="11" t="s">
        <v>604</v>
      </c>
      <c r="I201" s="8" t="s">
        <v>25</v>
      </c>
      <c r="J201" s="7">
        <v>0.75</v>
      </c>
      <c r="K201" s="7">
        <v>1530</v>
      </c>
      <c r="L201" s="6">
        <v>82</v>
      </c>
      <c r="M201" s="6">
        <v>4</v>
      </c>
      <c r="N201" s="6">
        <v>12</v>
      </c>
      <c r="O201" s="6">
        <v>6</v>
      </c>
      <c r="P201" s="6">
        <v>0</v>
      </c>
      <c r="Q201" s="6">
        <v>0</v>
      </c>
      <c r="R201" s="6">
        <v>12</v>
      </c>
      <c r="S201" s="6">
        <v>0</v>
      </c>
      <c r="T201" s="6">
        <v>18</v>
      </c>
      <c r="U201" s="6">
        <v>6</v>
      </c>
      <c r="V201" s="6">
        <v>6</v>
      </c>
      <c r="W201" s="6">
        <v>6</v>
      </c>
      <c r="X201" s="6">
        <v>6</v>
      </c>
      <c r="Y201" s="6">
        <v>6</v>
      </c>
      <c r="Z201" s="10"/>
      <c r="AA201" s="6"/>
    </row>
    <row r="202" spans="1:27" ht="31.5" customHeight="1" x14ac:dyDescent="0.25">
      <c r="A202" s="9">
        <v>20296501</v>
      </c>
      <c r="B202" s="8" t="s">
        <v>646</v>
      </c>
      <c r="C202" s="8" t="s">
        <v>610</v>
      </c>
      <c r="D202" s="6">
        <v>2023</v>
      </c>
      <c r="E202" s="8" t="s">
        <v>26</v>
      </c>
      <c r="F202" s="8" t="s">
        <v>516</v>
      </c>
      <c r="G202" s="11" t="s">
        <v>561</v>
      </c>
      <c r="H202" s="11" t="s">
        <v>604</v>
      </c>
      <c r="I202" s="8" t="s">
        <v>25</v>
      </c>
      <c r="J202" s="7">
        <v>0.75</v>
      </c>
      <c r="K202" s="7">
        <v>1590</v>
      </c>
      <c r="L202" s="6">
        <v>24</v>
      </c>
      <c r="M202" s="6">
        <v>6</v>
      </c>
      <c r="N202" s="6">
        <v>2</v>
      </c>
      <c r="O202" s="6">
        <v>2</v>
      </c>
      <c r="P202" s="6">
        <v>2</v>
      </c>
      <c r="Q202" s="6">
        <v>2</v>
      </c>
      <c r="R202" s="6">
        <v>2</v>
      </c>
      <c r="S202" s="6">
        <v>0</v>
      </c>
      <c r="T202" s="6">
        <v>2</v>
      </c>
      <c r="U202" s="6">
        <v>2</v>
      </c>
      <c r="V202" s="6">
        <v>0</v>
      </c>
      <c r="W202" s="6">
        <v>2</v>
      </c>
      <c r="X202" s="6">
        <v>0</v>
      </c>
      <c r="Y202" s="6">
        <v>2</v>
      </c>
      <c r="Z202" s="10"/>
      <c r="AA202" s="6"/>
    </row>
    <row r="203" spans="1:27" ht="31.5" customHeight="1" x14ac:dyDescent="0.25">
      <c r="A203" s="9">
        <v>20296801</v>
      </c>
      <c r="B203" s="8" t="s">
        <v>646</v>
      </c>
      <c r="C203" s="8" t="s">
        <v>250</v>
      </c>
      <c r="D203" s="6">
        <v>2023</v>
      </c>
      <c r="E203" s="8" t="s">
        <v>26</v>
      </c>
      <c r="F203" s="8" t="s">
        <v>516</v>
      </c>
      <c r="G203" s="11" t="s">
        <v>561</v>
      </c>
      <c r="H203" s="11" t="s">
        <v>604</v>
      </c>
      <c r="I203" s="8" t="s">
        <v>25</v>
      </c>
      <c r="J203" s="7">
        <v>0.75</v>
      </c>
      <c r="K203" s="7">
        <v>6950</v>
      </c>
      <c r="L203" s="6">
        <v>12</v>
      </c>
      <c r="M203" s="6">
        <v>6</v>
      </c>
      <c r="N203" s="6">
        <v>2</v>
      </c>
      <c r="O203" s="6">
        <v>0</v>
      </c>
      <c r="P203" s="6">
        <v>2</v>
      </c>
      <c r="Q203" s="6">
        <v>0</v>
      </c>
      <c r="R203" s="6">
        <v>0</v>
      </c>
      <c r="S203" s="6">
        <v>0</v>
      </c>
      <c r="T203" s="6">
        <v>2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10" t="str">
        <f>VLOOKUP(Tabell1[[#This Row],[Artikkelnr.]],[1]Ark1!$B:$AG,32,0)</f>
        <v>1 flaske pr kunde</v>
      </c>
      <c r="AA203" s="6"/>
    </row>
    <row r="204" spans="1:27" ht="31.5" customHeight="1" x14ac:dyDescent="0.25">
      <c r="A204" s="9">
        <v>20296901</v>
      </c>
      <c r="B204" s="8" t="s">
        <v>646</v>
      </c>
      <c r="C204" s="8" t="s">
        <v>251</v>
      </c>
      <c r="D204" s="6">
        <v>2023</v>
      </c>
      <c r="E204" s="8" t="s">
        <v>26</v>
      </c>
      <c r="F204" s="8" t="s">
        <v>516</v>
      </c>
      <c r="G204" s="11" t="s">
        <v>597</v>
      </c>
      <c r="H204" s="11" t="s">
        <v>605</v>
      </c>
      <c r="I204" s="8" t="s">
        <v>25</v>
      </c>
      <c r="J204" s="7">
        <v>0.75</v>
      </c>
      <c r="K204" s="7">
        <v>11350</v>
      </c>
      <c r="L204" s="6">
        <v>6</v>
      </c>
      <c r="M204" s="6">
        <v>3</v>
      </c>
      <c r="N204" s="6">
        <v>1</v>
      </c>
      <c r="O204" s="6">
        <v>0</v>
      </c>
      <c r="P204" s="6">
        <v>1</v>
      </c>
      <c r="Q204" s="6">
        <v>0</v>
      </c>
      <c r="R204" s="6">
        <v>0</v>
      </c>
      <c r="S204" s="6">
        <v>0</v>
      </c>
      <c r="T204" s="6">
        <v>1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10" t="str">
        <f>VLOOKUP(Tabell1[[#This Row],[Artikkelnr.]],[1]Ark1!$B:$AG,32,0)</f>
        <v>1 flaske pr kunde</v>
      </c>
      <c r="AA204" s="6"/>
    </row>
    <row r="205" spans="1:27" ht="31.5" customHeight="1" x14ac:dyDescent="0.25">
      <c r="A205" s="9">
        <v>20296701</v>
      </c>
      <c r="B205" s="8" t="s">
        <v>646</v>
      </c>
      <c r="C205" s="8" t="s">
        <v>252</v>
      </c>
      <c r="D205" s="6">
        <v>2023</v>
      </c>
      <c r="E205" s="8" t="s">
        <v>26</v>
      </c>
      <c r="F205" s="8" t="s">
        <v>516</v>
      </c>
      <c r="G205" s="11" t="s">
        <v>580</v>
      </c>
      <c r="H205" s="11" t="s">
        <v>605</v>
      </c>
      <c r="I205" s="8" t="s">
        <v>25</v>
      </c>
      <c r="J205" s="7">
        <v>0.75</v>
      </c>
      <c r="K205" s="7">
        <v>7250</v>
      </c>
      <c r="L205" s="6">
        <v>6</v>
      </c>
      <c r="M205" s="6">
        <v>0</v>
      </c>
      <c r="N205" s="6">
        <v>2</v>
      </c>
      <c r="O205" s="6">
        <v>0</v>
      </c>
      <c r="P205" s="6">
        <v>2</v>
      </c>
      <c r="Q205" s="6">
        <v>0</v>
      </c>
      <c r="R205" s="6">
        <v>0</v>
      </c>
      <c r="S205" s="6">
        <v>0</v>
      </c>
      <c r="T205" s="6">
        <v>2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10" t="str">
        <f>VLOOKUP(Tabell1[[#This Row],[Artikkelnr.]],[1]Ark1!$B:$AG,32,0)</f>
        <v>1 flaske pr kunde</v>
      </c>
      <c r="AA205" s="6"/>
    </row>
    <row r="206" spans="1:27" ht="31.5" customHeight="1" x14ac:dyDescent="0.25">
      <c r="A206" s="9">
        <v>20297001</v>
      </c>
      <c r="B206" s="8" t="s">
        <v>646</v>
      </c>
      <c r="C206" s="8" t="s">
        <v>611</v>
      </c>
      <c r="D206" s="6">
        <v>2023</v>
      </c>
      <c r="E206" s="8" t="s">
        <v>26</v>
      </c>
      <c r="F206" s="8" t="s">
        <v>516</v>
      </c>
      <c r="G206" s="11" t="s">
        <v>567</v>
      </c>
      <c r="H206" s="11" t="s">
        <v>604</v>
      </c>
      <c r="I206" s="8" t="s">
        <v>25</v>
      </c>
      <c r="J206" s="7">
        <v>0.75</v>
      </c>
      <c r="K206" s="7">
        <v>1160</v>
      </c>
      <c r="L206" s="6">
        <v>12</v>
      </c>
      <c r="M206" s="6">
        <v>6</v>
      </c>
      <c r="N206" s="6">
        <v>2</v>
      </c>
      <c r="O206" s="6">
        <v>0</v>
      </c>
      <c r="P206" s="6">
        <v>2</v>
      </c>
      <c r="Q206" s="6">
        <v>0</v>
      </c>
      <c r="R206" s="6">
        <v>0</v>
      </c>
      <c r="S206" s="6">
        <v>0</v>
      </c>
      <c r="T206" s="6">
        <v>2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10"/>
      <c r="AA206" s="6"/>
    </row>
    <row r="207" spans="1:27" ht="31.5" customHeight="1" x14ac:dyDescent="0.25">
      <c r="A207" s="9">
        <v>20297101</v>
      </c>
      <c r="B207" s="8" t="s">
        <v>646</v>
      </c>
      <c r="C207" s="8" t="s">
        <v>612</v>
      </c>
      <c r="D207" s="6">
        <v>2023</v>
      </c>
      <c r="E207" s="8" t="s">
        <v>26</v>
      </c>
      <c r="F207" s="8" t="s">
        <v>516</v>
      </c>
      <c r="G207" s="11" t="s">
        <v>576</v>
      </c>
      <c r="H207" s="11" t="s">
        <v>604</v>
      </c>
      <c r="I207" s="8" t="s">
        <v>25</v>
      </c>
      <c r="J207" s="7">
        <v>0.75</v>
      </c>
      <c r="K207" s="7">
        <v>610</v>
      </c>
      <c r="L207" s="6">
        <v>46</v>
      </c>
      <c r="M207" s="6">
        <v>10</v>
      </c>
      <c r="N207" s="6">
        <v>6</v>
      </c>
      <c r="O207" s="6">
        <v>3</v>
      </c>
      <c r="P207" s="6">
        <v>3</v>
      </c>
      <c r="Q207" s="6">
        <v>3</v>
      </c>
      <c r="R207" s="6">
        <v>3</v>
      </c>
      <c r="S207" s="6">
        <v>0</v>
      </c>
      <c r="T207" s="6">
        <v>3</v>
      </c>
      <c r="U207" s="6">
        <v>3</v>
      </c>
      <c r="V207" s="6">
        <v>3</v>
      </c>
      <c r="W207" s="6">
        <v>3</v>
      </c>
      <c r="X207" s="6">
        <v>3</v>
      </c>
      <c r="Y207" s="6">
        <v>3</v>
      </c>
      <c r="Z207" s="10"/>
      <c r="AA207" s="6"/>
    </row>
    <row r="208" spans="1:27" ht="31.5" customHeight="1" x14ac:dyDescent="0.25">
      <c r="A208" s="9">
        <v>20296401</v>
      </c>
      <c r="B208" s="8" t="s">
        <v>646</v>
      </c>
      <c r="C208" s="8" t="s">
        <v>253</v>
      </c>
      <c r="D208" s="6">
        <v>2023</v>
      </c>
      <c r="E208" s="8" t="s">
        <v>26</v>
      </c>
      <c r="F208" s="8" t="s">
        <v>516</v>
      </c>
      <c r="G208" s="11" t="s">
        <v>572</v>
      </c>
      <c r="H208" s="11" t="s">
        <v>604</v>
      </c>
      <c r="I208" s="8" t="s">
        <v>25</v>
      </c>
      <c r="J208" s="7">
        <v>0.75</v>
      </c>
      <c r="K208" s="7">
        <v>4170</v>
      </c>
      <c r="L208" s="6">
        <v>12</v>
      </c>
      <c r="M208" s="6">
        <v>6</v>
      </c>
      <c r="N208" s="6">
        <v>1</v>
      </c>
      <c r="O208" s="6">
        <v>0</v>
      </c>
      <c r="P208" s="6">
        <v>1</v>
      </c>
      <c r="Q208" s="6">
        <v>1</v>
      </c>
      <c r="R208" s="6">
        <v>1</v>
      </c>
      <c r="S208" s="6">
        <v>0</v>
      </c>
      <c r="T208" s="6">
        <v>1</v>
      </c>
      <c r="U208" s="6">
        <v>0</v>
      </c>
      <c r="V208" s="6">
        <v>0</v>
      </c>
      <c r="W208" s="6">
        <v>0</v>
      </c>
      <c r="X208" s="6">
        <v>0</v>
      </c>
      <c r="Y208" s="6">
        <v>1</v>
      </c>
      <c r="Z208" s="10"/>
      <c r="AA208" s="6"/>
    </row>
    <row r="209" spans="1:27" ht="31.5" customHeight="1" x14ac:dyDescent="0.25">
      <c r="A209" s="9">
        <v>19983201</v>
      </c>
      <c r="B209" s="8" t="s">
        <v>647</v>
      </c>
      <c r="C209" s="8" t="s">
        <v>254</v>
      </c>
      <c r="D209" s="6">
        <v>2023</v>
      </c>
      <c r="E209" s="8" t="s">
        <v>26</v>
      </c>
      <c r="F209" s="8" t="s">
        <v>516</v>
      </c>
      <c r="G209" s="11" t="s">
        <v>569</v>
      </c>
      <c r="H209" s="11" t="s">
        <v>604</v>
      </c>
      <c r="I209" s="8" t="s">
        <v>24</v>
      </c>
      <c r="J209" s="7">
        <v>0.75</v>
      </c>
      <c r="K209" s="7">
        <v>1901.1</v>
      </c>
      <c r="L209" s="6">
        <v>10</v>
      </c>
      <c r="M209" s="6">
        <v>6</v>
      </c>
      <c r="N209" s="6">
        <v>0</v>
      </c>
      <c r="O209" s="6">
        <v>2</v>
      </c>
      <c r="P209" s="6">
        <v>0</v>
      </c>
      <c r="Q209" s="6">
        <v>0</v>
      </c>
      <c r="R209" s="6">
        <v>2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10" t="str">
        <f>VLOOKUP(Tabell1[[#This Row],[Artikkelnr.]],[1]Ark1!$B:$AG,32,0)</f>
        <v>1 flaske pr kunde</v>
      </c>
      <c r="AA209" s="6"/>
    </row>
    <row r="210" spans="1:27" ht="31.5" customHeight="1" x14ac:dyDescent="0.25">
      <c r="A210" s="9">
        <v>19983101</v>
      </c>
      <c r="B210" s="8" t="s">
        <v>647</v>
      </c>
      <c r="C210" s="8" t="s">
        <v>255</v>
      </c>
      <c r="D210" s="6">
        <v>2023</v>
      </c>
      <c r="E210" s="8" t="s">
        <v>26</v>
      </c>
      <c r="F210" s="8" t="s">
        <v>516</v>
      </c>
      <c r="G210" s="11" t="s">
        <v>563</v>
      </c>
      <c r="H210" s="11" t="s">
        <v>604</v>
      </c>
      <c r="I210" s="8" t="s">
        <v>25</v>
      </c>
      <c r="J210" s="7">
        <v>0.75</v>
      </c>
      <c r="K210" s="7">
        <v>2498.9</v>
      </c>
      <c r="L210" s="6">
        <v>18</v>
      </c>
      <c r="M210" s="6">
        <v>6</v>
      </c>
      <c r="N210" s="6">
        <v>3</v>
      </c>
      <c r="O210" s="6">
        <v>0</v>
      </c>
      <c r="P210" s="6">
        <v>3</v>
      </c>
      <c r="Q210" s="6">
        <v>0</v>
      </c>
      <c r="R210" s="6">
        <v>0</v>
      </c>
      <c r="S210" s="6">
        <v>3</v>
      </c>
      <c r="T210" s="6">
        <v>3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10" t="str">
        <f>VLOOKUP(Tabell1[[#This Row],[Artikkelnr.]],[1]Ark1!$B:$AG,32,0)</f>
        <v>1 flaske pr kunde</v>
      </c>
      <c r="AA210" s="6"/>
    </row>
    <row r="211" spans="1:27" ht="31.5" customHeight="1" x14ac:dyDescent="0.25">
      <c r="A211" s="9">
        <v>19983001</v>
      </c>
      <c r="B211" s="8" t="s">
        <v>647</v>
      </c>
      <c r="C211" s="8" t="s">
        <v>256</v>
      </c>
      <c r="D211" s="6">
        <v>2023</v>
      </c>
      <c r="E211" s="8" t="s">
        <v>26</v>
      </c>
      <c r="F211" s="8" t="s">
        <v>516</v>
      </c>
      <c r="G211" s="11" t="s">
        <v>583</v>
      </c>
      <c r="H211" s="11" t="s">
        <v>605</v>
      </c>
      <c r="I211" s="8" t="s">
        <v>25</v>
      </c>
      <c r="J211" s="7">
        <v>0.75</v>
      </c>
      <c r="K211" s="7">
        <v>4258.8999999999996</v>
      </c>
      <c r="L211" s="6">
        <v>12</v>
      </c>
      <c r="M211" s="6">
        <v>3</v>
      </c>
      <c r="N211" s="6">
        <v>2</v>
      </c>
      <c r="O211" s="6">
        <v>1</v>
      </c>
      <c r="P211" s="6">
        <v>2</v>
      </c>
      <c r="Q211" s="6">
        <v>0</v>
      </c>
      <c r="R211" s="6">
        <v>1</v>
      </c>
      <c r="S211" s="6">
        <v>0</v>
      </c>
      <c r="T211" s="6">
        <v>2</v>
      </c>
      <c r="U211" s="6">
        <v>0</v>
      </c>
      <c r="V211" s="6">
        <v>0</v>
      </c>
      <c r="W211" s="6">
        <v>0</v>
      </c>
      <c r="X211" s="6">
        <v>0</v>
      </c>
      <c r="Y211" s="6">
        <v>1</v>
      </c>
      <c r="Z211" s="10" t="str">
        <f>VLOOKUP(Tabell1[[#This Row],[Artikkelnr.]],[1]Ark1!$B:$AG,32,0)</f>
        <v>1 flaske pr kunde</v>
      </c>
      <c r="AA211" s="6"/>
    </row>
    <row r="212" spans="1:27" ht="31.5" customHeight="1" x14ac:dyDescent="0.25">
      <c r="A212" s="9">
        <v>19983301</v>
      </c>
      <c r="B212" s="8" t="s">
        <v>647</v>
      </c>
      <c r="C212" s="8" t="s">
        <v>257</v>
      </c>
      <c r="D212" s="6">
        <v>2023</v>
      </c>
      <c r="E212" s="8" t="s">
        <v>26</v>
      </c>
      <c r="F212" s="8" t="s">
        <v>516</v>
      </c>
      <c r="G212" s="11" t="s">
        <v>542</v>
      </c>
      <c r="H212" s="11" t="s">
        <v>606</v>
      </c>
      <c r="I212" s="8" t="s">
        <v>25</v>
      </c>
      <c r="J212" s="7">
        <v>0.75</v>
      </c>
      <c r="K212" s="7">
        <v>1303.3</v>
      </c>
      <c r="L212" s="6">
        <v>42</v>
      </c>
      <c r="M212" s="6">
        <v>12</v>
      </c>
      <c r="N212" s="6">
        <v>6</v>
      </c>
      <c r="O212" s="6">
        <v>3</v>
      </c>
      <c r="P212" s="6">
        <v>6</v>
      </c>
      <c r="Q212" s="6">
        <v>0</v>
      </c>
      <c r="R212" s="6">
        <v>3</v>
      </c>
      <c r="S212" s="6">
        <v>0</v>
      </c>
      <c r="T212" s="6">
        <v>3</v>
      </c>
      <c r="U212" s="6">
        <v>0</v>
      </c>
      <c r="V212" s="6">
        <v>0</v>
      </c>
      <c r="W212" s="6">
        <v>3</v>
      </c>
      <c r="X212" s="6">
        <v>3</v>
      </c>
      <c r="Y212" s="6">
        <v>3</v>
      </c>
      <c r="Z212" s="10" t="str">
        <f>VLOOKUP(Tabell1[[#This Row],[Artikkelnr.]],[1]Ark1!$B:$AG,32,0)</f>
        <v>1 flaske pr kunde</v>
      </c>
      <c r="AA212" s="6"/>
    </row>
    <row r="213" spans="1:27" ht="31.5" customHeight="1" x14ac:dyDescent="0.25">
      <c r="A213" s="9">
        <v>19982901</v>
      </c>
      <c r="B213" s="8" t="s">
        <v>647</v>
      </c>
      <c r="C213" s="8" t="s">
        <v>258</v>
      </c>
      <c r="D213" s="6">
        <v>2023</v>
      </c>
      <c r="E213" s="8" t="s">
        <v>26</v>
      </c>
      <c r="F213" s="8" t="s">
        <v>516</v>
      </c>
      <c r="G213" s="11" t="s">
        <v>572</v>
      </c>
      <c r="H213" s="11" t="s">
        <v>604</v>
      </c>
      <c r="I213" s="8" t="s">
        <v>25</v>
      </c>
      <c r="J213" s="7">
        <v>0.75</v>
      </c>
      <c r="K213" s="7">
        <v>3933.7</v>
      </c>
      <c r="L213" s="6">
        <v>12</v>
      </c>
      <c r="M213" s="6">
        <v>6</v>
      </c>
      <c r="N213" s="6">
        <v>2</v>
      </c>
      <c r="O213" s="6">
        <v>0</v>
      </c>
      <c r="P213" s="6">
        <v>2</v>
      </c>
      <c r="Q213" s="6">
        <v>0</v>
      </c>
      <c r="R213" s="6">
        <v>0</v>
      </c>
      <c r="S213" s="6">
        <v>0</v>
      </c>
      <c r="T213" s="6">
        <v>2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10" t="str">
        <f>VLOOKUP(Tabell1[[#This Row],[Artikkelnr.]],[1]Ark1!$B:$AG,32,0)</f>
        <v>1 flaske pr kunde</v>
      </c>
      <c r="AA213" s="6"/>
    </row>
    <row r="214" spans="1:27" ht="31.5" customHeight="1" x14ac:dyDescent="0.25">
      <c r="A214" s="9">
        <v>20335401</v>
      </c>
      <c r="B214" s="8" t="s">
        <v>648</v>
      </c>
      <c r="C214" s="8" t="s">
        <v>259</v>
      </c>
      <c r="D214" s="6">
        <v>2023</v>
      </c>
      <c r="E214" s="8" t="s">
        <v>26</v>
      </c>
      <c r="F214" s="8" t="s">
        <v>516</v>
      </c>
      <c r="G214" s="11" t="s">
        <v>525</v>
      </c>
      <c r="H214" s="11" t="s">
        <v>606</v>
      </c>
      <c r="I214" s="8" t="s">
        <v>25</v>
      </c>
      <c r="J214" s="7">
        <v>0.75</v>
      </c>
      <c r="K214" s="7">
        <v>1323.4</v>
      </c>
      <c r="L214" s="6">
        <v>48</v>
      </c>
      <c r="M214" s="6">
        <v>12</v>
      </c>
      <c r="N214" s="6">
        <v>4</v>
      </c>
      <c r="O214" s="6">
        <v>2</v>
      </c>
      <c r="P214" s="6">
        <v>4</v>
      </c>
      <c r="Q214" s="6">
        <v>2</v>
      </c>
      <c r="R214" s="6">
        <v>4</v>
      </c>
      <c r="S214" s="6">
        <v>6</v>
      </c>
      <c r="T214" s="6">
        <v>4</v>
      </c>
      <c r="U214" s="6">
        <v>2</v>
      </c>
      <c r="V214" s="6">
        <v>2</v>
      </c>
      <c r="W214" s="6">
        <v>2</v>
      </c>
      <c r="X214" s="6">
        <v>2</v>
      </c>
      <c r="Y214" s="6">
        <v>2</v>
      </c>
      <c r="Z214" s="10"/>
      <c r="AA214" s="6"/>
    </row>
    <row r="215" spans="1:27" ht="31.5" customHeight="1" x14ac:dyDescent="0.25">
      <c r="A215" s="9">
        <v>20217001</v>
      </c>
      <c r="B215" s="8" t="s">
        <v>649</v>
      </c>
      <c r="C215" s="8" t="s">
        <v>260</v>
      </c>
      <c r="D215" s="6">
        <v>2023</v>
      </c>
      <c r="E215" s="8" t="s">
        <v>26</v>
      </c>
      <c r="F215" s="8" t="s">
        <v>516</v>
      </c>
      <c r="G215" s="11" t="s">
        <v>587</v>
      </c>
      <c r="H215" s="11" t="s">
        <v>605</v>
      </c>
      <c r="I215" s="8" t="s">
        <v>25</v>
      </c>
      <c r="J215" s="7">
        <v>0.75</v>
      </c>
      <c r="K215" s="7">
        <v>2576.5</v>
      </c>
      <c r="L215" s="6">
        <v>118</v>
      </c>
      <c r="M215" s="6">
        <v>28</v>
      </c>
      <c r="N215" s="6">
        <v>12</v>
      </c>
      <c r="O215" s="6">
        <v>12</v>
      </c>
      <c r="P215" s="6">
        <v>12</v>
      </c>
      <c r="Q215" s="6">
        <v>6</v>
      </c>
      <c r="R215" s="6">
        <v>6</v>
      </c>
      <c r="S215" s="6">
        <v>12</v>
      </c>
      <c r="T215" s="6">
        <v>12</v>
      </c>
      <c r="U215" s="6">
        <v>0</v>
      </c>
      <c r="V215" s="6">
        <v>0</v>
      </c>
      <c r="W215" s="6">
        <v>6</v>
      </c>
      <c r="X215" s="6">
        <v>6</v>
      </c>
      <c r="Y215" s="6">
        <v>6</v>
      </c>
      <c r="Z215" s="10"/>
      <c r="AA215" s="6"/>
    </row>
    <row r="216" spans="1:27" ht="31.5" customHeight="1" x14ac:dyDescent="0.25">
      <c r="A216" s="9">
        <v>20217901</v>
      </c>
      <c r="B216" s="8" t="s">
        <v>649</v>
      </c>
      <c r="C216" s="8" t="s">
        <v>261</v>
      </c>
      <c r="D216" s="6">
        <v>2023</v>
      </c>
      <c r="E216" s="8" t="s">
        <v>26</v>
      </c>
      <c r="F216" s="8" t="s">
        <v>516</v>
      </c>
      <c r="G216" s="11" t="s">
        <v>561</v>
      </c>
      <c r="H216" s="11" t="s">
        <v>604</v>
      </c>
      <c r="I216" s="8" t="s">
        <v>25</v>
      </c>
      <c r="J216" s="7">
        <v>0.75</v>
      </c>
      <c r="K216" s="7">
        <v>1399.3</v>
      </c>
      <c r="L216" s="6">
        <v>58</v>
      </c>
      <c r="M216" s="6">
        <v>10</v>
      </c>
      <c r="N216" s="6">
        <v>6</v>
      </c>
      <c r="O216" s="6">
        <v>6</v>
      </c>
      <c r="P216" s="6">
        <v>6</v>
      </c>
      <c r="Q216" s="6">
        <v>0</v>
      </c>
      <c r="R216" s="6">
        <v>6</v>
      </c>
      <c r="S216" s="6">
        <v>6</v>
      </c>
      <c r="T216" s="6">
        <v>6</v>
      </c>
      <c r="U216" s="6">
        <v>6</v>
      </c>
      <c r="V216" s="6">
        <v>0</v>
      </c>
      <c r="W216" s="6">
        <v>0</v>
      </c>
      <c r="X216" s="6">
        <v>0</v>
      </c>
      <c r="Y216" s="6">
        <v>6</v>
      </c>
      <c r="Z216" s="10"/>
      <c r="AA216" s="6"/>
    </row>
    <row r="217" spans="1:27" ht="31.5" customHeight="1" x14ac:dyDescent="0.25">
      <c r="A217" s="9">
        <v>20218101</v>
      </c>
      <c r="B217" s="8" t="s">
        <v>649</v>
      </c>
      <c r="C217" s="8" t="s">
        <v>262</v>
      </c>
      <c r="D217" s="6">
        <v>2023</v>
      </c>
      <c r="E217" s="8" t="s">
        <v>26</v>
      </c>
      <c r="F217" s="8" t="s">
        <v>516</v>
      </c>
      <c r="G217" s="11" t="s">
        <v>581</v>
      </c>
      <c r="H217" s="11" t="s">
        <v>605</v>
      </c>
      <c r="I217" s="8" t="s">
        <v>25</v>
      </c>
      <c r="J217" s="7">
        <v>0.75</v>
      </c>
      <c r="K217" s="7">
        <v>2625.6</v>
      </c>
      <c r="L217" s="6">
        <v>48</v>
      </c>
      <c r="M217" s="6">
        <v>6</v>
      </c>
      <c r="N217" s="6">
        <v>6</v>
      </c>
      <c r="O217" s="6">
        <v>6</v>
      </c>
      <c r="P217" s="6">
        <v>6</v>
      </c>
      <c r="Q217" s="6">
        <v>2</v>
      </c>
      <c r="R217" s="6">
        <v>6</v>
      </c>
      <c r="S217" s="6">
        <v>0</v>
      </c>
      <c r="T217" s="6">
        <v>6</v>
      </c>
      <c r="U217" s="6">
        <v>2</v>
      </c>
      <c r="V217" s="6">
        <v>0</v>
      </c>
      <c r="W217" s="6">
        <v>0</v>
      </c>
      <c r="X217" s="6">
        <v>2</v>
      </c>
      <c r="Y217" s="6">
        <v>6</v>
      </c>
      <c r="Z217" s="10"/>
      <c r="AA217" s="6"/>
    </row>
    <row r="218" spans="1:27" ht="31.5" customHeight="1" x14ac:dyDescent="0.25">
      <c r="A218" s="9">
        <v>20217701</v>
      </c>
      <c r="B218" s="8" t="s">
        <v>649</v>
      </c>
      <c r="C218" s="8" t="s">
        <v>263</v>
      </c>
      <c r="D218" s="6">
        <v>2023</v>
      </c>
      <c r="E218" s="8" t="s">
        <v>26</v>
      </c>
      <c r="F218" s="8" t="s">
        <v>516</v>
      </c>
      <c r="G218" s="11" t="s">
        <v>561</v>
      </c>
      <c r="H218" s="11" t="s">
        <v>604</v>
      </c>
      <c r="I218" s="8" t="s">
        <v>25</v>
      </c>
      <c r="J218" s="7">
        <v>0.75</v>
      </c>
      <c r="K218" s="7">
        <v>1644.6</v>
      </c>
      <c r="L218" s="6">
        <v>36</v>
      </c>
      <c r="M218" s="6">
        <v>6</v>
      </c>
      <c r="N218" s="6">
        <v>6</v>
      </c>
      <c r="O218" s="6">
        <v>6</v>
      </c>
      <c r="P218" s="6">
        <v>6</v>
      </c>
      <c r="Q218" s="6">
        <v>0</v>
      </c>
      <c r="R218" s="6">
        <v>0</v>
      </c>
      <c r="S218" s="6">
        <v>0</v>
      </c>
      <c r="T218" s="6">
        <v>6</v>
      </c>
      <c r="U218" s="6">
        <v>0</v>
      </c>
      <c r="V218" s="6">
        <v>0</v>
      </c>
      <c r="W218" s="6">
        <v>0</v>
      </c>
      <c r="X218" s="6">
        <v>0</v>
      </c>
      <c r="Y218" s="6">
        <v>6</v>
      </c>
      <c r="Z218" s="10"/>
      <c r="AA218" s="6"/>
    </row>
    <row r="219" spans="1:27" ht="31.5" customHeight="1" x14ac:dyDescent="0.25">
      <c r="A219" s="9">
        <v>20218201</v>
      </c>
      <c r="B219" s="8" t="s">
        <v>649</v>
      </c>
      <c r="C219" s="8" t="s">
        <v>264</v>
      </c>
      <c r="D219" s="6">
        <v>2023</v>
      </c>
      <c r="E219" s="8" t="s">
        <v>26</v>
      </c>
      <c r="F219" s="8" t="s">
        <v>516</v>
      </c>
      <c r="G219" s="11" t="s">
        <v>561</v>
      </c>
      <c r="H219" s="11" t="s">
        <v>604</v>
      </c>
      <c r="I219" s="8" t="s">
        <v>25</v>
      </c>
      <c r="J219" s="7">
        <v>0.75</v>
      </c>
      <c r="K219" s="7">
        <v>1644.6</v>
      </c>
      <c r="L219" s="6">
        <v>34</v>
      </c>
      <c r="M219" s="6">
        <v>10</v>
      </c>
      <c r="N219" s="6">
        <v>6</v>
      </c>
      <c r="O219" s="6">
        <v>0</v>
      </c>
      <c r="P219" s="6">
        <v>6</v>
      </c>
      <c r="Q219" s="6">
        <v>0</v>
      </c>
      <c r="R219" s="6">
        <v>6</v>
      </c>
      <c r="S219" s="6">
        <v>0</v>
      </c>
      <c r="T219" s="6">
        <v>6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10"/>
      <c r="AA219" s="6"/>
    </row>
    <row r="220" spans="1:27" ht="31.5" customHeight="1" x14ac:dyDescent="0.25">
      <c r="A220" s="9">
        <v>20217201</v>
      </c>
      <c r="B220" s="8" t="s">
        <v>649</v>
      </c>
      <c r="C220" s="8" t="s">
        <v>265</v>
      </c>
      <c r="D220" s="6">
        <v>2023</v>
      </c>
      <c r="E220" s="8" t="s">
        <v>26</v>
      </c>
      <c r="F220" s="8" t="s">
        <v>516</v>
      </c>
      <c r="G220" s="11" t="s">
        <v>597</v>
      </c>
      <c r="H220" s="11" t="s">
        <v>605</v>
      </c>
      <c r="I220" s="8" t="s">
        <v>25</v>
      </c>
      <c r="J220" s="7">
        <v>0.75</v>
      </c>
      <c r="K220" s="7">
        <v>21175</v>
      </c>
      <c r="L220" s="6">
        <v>6</v>
      </c>
      <c r="M220" s="6">
        <v>2</v>
      </c>
      <c r="N220" s="6">
        <v>1</v>
      </c>
      <c r="O220" s="6">
        <v>0</v>
      </c>
      <c r="P220" s="6">
        <v>1</v>
      </c>
      <c r="Q220" s="6">
        <v>0</v>
      </c>
      <c r="R220" s="6">
        <v>0</v>
      </c>
      <c r="S220" s="6">
        <v>0</v>
      </c>
      <c r="T220" s="6">
        <v>2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10" t="str">
        <f>VLOOKUP(Tabell1[[#This Row],[Artikkelnr.]],[1]Ark1!$B:$AG,32,0)</f>
        <v>1 flaske pr kunde</v>
      </c>
      <c r="AA220" s="6"/>
    </row>
    <row r="221" spans="1:27" ht="31.5" customHeight="1" x14ac:dyDescent="0.25">
      <c r="A221" s="9">
        <v>20217101</v>
      </c>
      <c r="B221" s="8" t="s">
        <v>649</v>
      </c>
      <c r="C221" s="8" t="s">
        <v>266</v>
      </c>
      <c r="D221" s="6">
        <v>2023</v>
      </c>
      <c r="E221" s="8" t="s">
        <v>26</v>
      </c>
      <c r="F221" s="8" t="s">
        <v>516</v>
      </c>
      <c r="G221" s="11" t="s">
        <v>592</v>
      </c>
      <c r="H221" s="11" t="s">
        <v>605</v>
      </c>
      <c r="I221" s="8" t="s">
        <v>25</v>
      </c>
      <c r="J221" s="7">
        <v>0.75</v>
      </c>
      <c r="K221" s="7">
        <v>2821.8</v>
      </c>
      <c r="L221" s="6">
        <v>36</v>
      </c>
      <c r="M221" s="6">
        <v>6</v>
      </c>
      <c r="N221" s="6">
        <v>6</v>
      </c>
      <c r="O221" s="6">
        <v>6</v>
      </c>
      <c r="P221" s="6">
        <v>6</v>
      </c>
      <c r="Q221" s="6">
        <v>0</v>
      </c>
      <c r="R221" s="6">
        <v>0</v>
      </c>
      <c r="S221" s="6">
        <v>0</v>
      </c>
      <c r="T221" s="6">
        <v>6</v>
      </c>
      <c r="U221" s="6">
        <v>0</v>
      </c>
      <c r="V221" s="6">
        <v>0</v>
      </c>
      <c r="W221" s="6">
        <v>0</v>
      </c>
      <c r="X221" s="6">
        <v>0</v>
      </c>
      <c r="Y221" s="6">
        <v>6</v>
      </c>
      <c r="Z221" s="10"/>
      <c r="AA221" s="6"/>
    </row>
    <row r="222" spans="1:27" ht="31.5" customHeight="1" x14ac:dyDescent="0.25">
      <c r="A222" s="9">
        <v>20216901</v>
      </c>
      <c r="B222" s="8" t="s">
        <v>649</v>
      </c>
      <c r="C222" s="8" t="s">
        <v>267</v>
      </c>
      <c r="D222" s="6">
        <v>2023</v>
      </c>
      <c r="E222" s="8" t="s">
        <v>26</v>
      </c>
      <c r="F222" s="8" t="s">
        <v>516</v>
      </c>
      <c r="G222" s="11" t="s">
        <v>563</v>
      </c>
      <c r="H222" s="11" t="s">
        <v>604</v>
      </c>
      <c r="I222" s="8" t="s">
        <v>25</v>
      </c>
      <c r="J222" s="7">
        <v>0.75</v>
      </c>
      <c r="K222" s="7">
        <v>1595.5</v>
      </c>
      <c r="L222" s="6">
        <v>118</v>
      </c>
      <c r="M222" s="6">
        <v>22</v>
      </c>
      <c r="N222" s="6">
        <v>12</v>
      </c>
      <c r="O222" s="6">
        <v>6</v>
      </c>
      <c r="P222" s="6">
        <v>12</v>
      </c>
      <c r="Q222" s="6">
        <v>6</v>
      </c>
      <c r="R222" s="6">
        <v>6</v>
      </c>
      <c r="S222" s="6">
        <v>6</v>
      </c>
      <c r="T222" s="6">
        <v>18</v>
      </c>
      <c r="U222" s="6">
        <v>6</v>
      </c>
      <c r="V222" s="6">
        <v>6</v>
      </c>
      <c r="W222" s="6">
        <v>6</v>
      </c>
      <c r="X222" s="6">
        <v>6</v>
      </c>
      <c r="Y222" s="6">
        <v>6</v>
      </c>
      <c r="Z222" s="10"/>
      <c r="AA222" s="6"/>
    </row>
    <row r="223" spans="1:27" ht="31.5" customHeight="1" x14ac:dyDescent="0.25">
      <c r="A223" s="9">
        <v>20217501</v>
      </c>
      <c r="B223" s="8" t="s">
        <v>649</v>
      </c>
      <c r="C223" s="8" t="s">
        <v>268</v>
      </c>
      <c r="D223" s="6">
        <v>2023</v>
      </c>
      <c r="E223" s="8" t="s">
        <v>26</v>
      </c>
      <c r="F223" s="8" t="s">
        <v>516</v>
      </c>
      <c r="G223" s="11" t="s">
        <v>580</v>
      </c>
      <c r="H223" s="11" t="s">
        <v>605</v>
      </c>
      <c r="I223" s="8" t="s">
        <v>25</v>
      </c>
      <c r="J223" s="7">
        <v>0.75</v>
      </c>
      <c r="K223" s="7">
        <v>5018</v>
      </c>
      <c r="L223" s="6">
        <v>6</v>
      </c>
      <c r="M223" s="6">
        <v>2</v>
      </c>
      <c r="N223" s="6">
        <v>1</v>
      </c>
      <c r="O223" s="6">
        <v>0</v>
      </c>
      <c r="P223" s="6">
        <v>1</v>
      </c>
      <c r="Q223" s="6">
        <v>0</v>
      </c>
      <c r="R223" s="6">
        <v>1</v>
      </c>
      <c r="S223" s="6">
        <v>0</v>
      </c>
      <c r="T223" s="6">
        <v>1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10"/>
      <c r="AA223" s="6"/>
    </row>
    <row r="224" spans="1:27" ht="31.5" customHeight="1" x14ac:dyDescent="0.25">
      <c r="A224" s="9">
        <v>20217601</v>
      </c>
      <c r="B224" s="8" t="s">
        <v>649</v>
      </c>
      <c r="C224" s="8" t="s">
        <v>269</v>
      </c>
      <c r="D224" s="6">
        <v>2023</v>
      </c>
      <c r="E224" s="8" t="s">
        <v>26</v>
      </c>
      <c r="F224" s="8" t="s">
        <v>516</v>
      </c>
      <c r="G224" s="11" t="s">
        <v>594</v>
      </c>
      <c r="H224" s="11" t="s">
        <v>605</v>
      </c>
      <c r="I224" s="8" t="s">
        <v>25</v>
      </c>
      <c r="J224" s="7">
        <v>0.75</v>
      </c>
      <c r="K224" s="7">
        <v>3229.4</v>
      </c>
      <c r="L224" s="6">
        <v>18</v>
      </c>
      <c r="M224" s="6">
        <v>3</v>
      </c>
      <c r="N224" s="6">
        <v>3</v>
      </c>
      <c r="O224" s="6">
        <v>2</v>
      </c>
      <c r="P224" s="6">
        <v>3</v>
      </c>
      <c r="Q224" s="6">
        <v>0</v>
      </c>
      <c r="R224" s="6">
        <v>2</v>
      </c>
      <c r="S224" s="6">
        <v>0</v>
      </c>
      <c r="T224" s="6">
        <v>3</v>
      </c>
      <c r="U224" s="6">
        <v>0</v>
      </c>
      <c r="V224" s="6">
        <v>0</v>
      </c>
      <c r="W224" s="6">
        <v>0</v>
      </c>
      <c r="X224" s="6">
        <v>0</v>
      </c>
      <c r="Y224" s="6">
        <v>2</v>
      </c>
      <c r="Z224" s="10"/>
      <c r="AA224" s="6"/>
    </row>
    <row r="225" spans="1:27" ht="31.5" customHeight="1" x14ac:dyDescent="0.25">
      <c r="A225" s="9">
        <v>20218301</v>
      </c>
      <c r="B225" s="8" t="s">
        <v>649</v>
      </c>
      <c r="C225" s="8" t="s">
        <v>270</v>
      </c>
      <c r="D225" s="6">
        <v>2023</v>
      </c>
      <c r="E225" s="8" t="s">
        <v>26</v>
      </c>
      <c r="F225" s="8" t="s">
        <v>516</v>
      </c>
      <c r="G225" s="11" t="s">
        <v>563</v>
      </c>
      <c r="H225" s="11" t="s">
        <v>604</v>
      </c>
      <c r="I225" s="8" t="s">
        <v>25</v>
      </c>
      <c r="J225" s="7">
        <v>0.75</v>
      </c>
      <c r="K225" s="7">
        <v>1497.4</v>
      </c>
      <c r="L225" s="6">
        <v>180</v>
      </c>
      <c r="M225" s="6">
        <v>24</v>
      </c>
      <c r="N225" s="6">
        <v>18</v>
      </c>
      <c r="O225" s="6">
        <v>12</v>
      </c>
      <c r="P225" s="6">
        <v>18</v>
      </c>
      <c r="Q225" s="6">
        <v>12</v>
      </c>
      <c r="R225" s="6">
        <v>18</v>
      </c>
      <c r="S225" s="6">
        <v>24</v>
      </c>
      <c r="T225" s="6">
        <v>24</v>
      </c>
      <c r="U225" s="6">
        <v>6</v>
      </c>
      <c r="V225" s="6">
        <v>0</v>
      </c>
      <c r="W225" s="6">
        <v>6</v>
      </c>
      <c r="X225" s="6">
        <v>6</v>
      </c>
      <c r="Y225" s="6">
        <v>12</v>
      </c>
      <c r="Z225" s="10"/>
      <c r="AA225" s="6"/>
    </row>
    <row r="226" spans="1:27" ht="31.5" customHeight="1" x14ac:dyDescent="0.25">
      <c r="A226" s="9">
        <v>20217401</v>
      </c>
      <c r="B226" s="8" t="s">
        <v>649</v>
      </c>
      <c r="C226" s="8" t="s">
        <v>271</v>
      </c>
      <c r="D226" s="6">
        <v>2023</v>
      </c>
      <c r="E226" s="8" t="s">
        <v>26</v>
      </c>
      <c r="F226" s="8" t="s">
        <v>516</v>
      </c>
      <c r="G226" s="11" t="s">
        <v>595</v>
      </c>
      <c r="H226" s="11" t="s">
        <v>605</v>
      </c>
      <c r="I226" s="8" t="s">
        <v>25</v>
      </c>
      <c r="J226" s="7">
        <v>0.75</v>
      </c>
      <c r="K226" s="7">
        <v>3229.4</v>
      </c>
      <c r="L226" s="6">
        <v>24</v>
      </c>
      <c r="M226" s="6">
        <v>3</v>
      </c>
      <c r="N226" s="6">
        <v>3</v>
      </c>
      <c r="O226" s="6">
        <v>2</v>
      </c>
      <c r="P226" s="6">
        <v>3</v>
      </c>
      <c r="Q226" s="6">
        <v>2</v>
      </c>
      <c r="R226" s="6">
        <v>3</v>
      </c>
      <c r="S226" s="6">
        <v>6</v>
      </c>
      <c r="T226" s="6">
        <v>0</v>
      </c>
      <c r="U226" s="6">
        <v>0</v>
      </c>
      <c r="V226" s="6">
        <v>0</v>
      </c>
      <c r="W226" s="6">
        <v>2</v>
      </c>
      <c r="X226" s="6">
        <v>0</v>
      </c>
      <c r="Y226" s="6">
        <v>0</v>
      </c>
      <c r="Z226" s="10"/>
      <c r="AA226" s="6"/>
    </row>
    <row r="227" spans="1:27" ht="31.5" customHeight="1" x14ac:dyDescent="0.25">
      <c r="A227" s="9">
        <v>20218401</v>
      </c>
      <c r="B227" s="8" t="s">
        <v>649</v>
      </c>
      <c r="C227" s="8" t="s">
        <v>272</v>
      </c>
      <c r="D227" s="6">
        <v>2023</v>
      </c>
      <c r="E227" s="8" t="s">
        <v>26</v>
      </c>
      <c r="F227" s="8" t="s">
        <v>516</v>
      </c>
      <c r="G227" s="11" t="s">
        <v>538</v>
      </c>
      <c r="H227" s="11" t="s">
        <v>604</v>
      </c>
      <c r="I227" s="8" t="s">
        <v>25</v>
      </c>
      <c r="J227" s="7">
        <v>0.75</v>
      </c>
      <c r="K227" s="7">
        <v>732.1</v>
      </c>
      <c r="L227" s="6">
        <v>64</v>
      </c>
      <c r="M227" s="6">
        <v>16</v>
      </c>
      <c r="N227" s="6">
        <v>6</v>
      </c>
      <c r="O227" s="6">
        <v>3</v>
      </c>
      <c r="P227" s="6">
        <v>6</v>
      </c>
      <c r="Q227" s="6">
        <v>3</v>
      </c>
      <c r="R227" s="6">
        <v>3</v>
      </c>
      <c r="S227" s="6">
        <v>6</v>
      </c>
      <c r="T227" s="6">
        <v>6</v>
      </c>
      <c r="U227" s="6">
        <v>3</v>
      </c>
      <c r="V227" s="6">
        <v>3</v>
      </c>
      <c r="W227" s="6">
        <v>3</v>
      </c>
      <c r="X227" s="6">
        <v>3</v>
      </c>
      <c r="Y227" s="6">
        <v>3</v>
      </c>
      <c r="Z227" s="10"/>
      <c r="AA227" s="6"/>
    </row>
    <row r="228" spans="1:27" ht="31.5" customHeight="1" x14ac:dyDescent="0.25">
      <c r="A228" s="9">
        <v>20217301</v>
      </c>
      <c r="B228" s="8" t="s">
        <v>649</v>
      </c>
      <c r="C228" s="8" t="s">
        <v>273</v>
      </c>
      <c r="D228" s="6">
        <v>2023</v>
      </c>
      <c r="E228" s="8" t="s">
        <v>26</v>
      </c>
      <c r="F228" s="8" t="s">
        <v>516</v>
      </c>
      <c r="G228" s="11" t="s">
        <v>567</v>
      </c>
      <c r="H228" s="11" t="s">
        <v>604</v>
      </c>
      <c r="I228" s="8" t="s">
        <v>25</v>
      </c>
      <c r="J228" s="7">
        <v>0.75</v>
      </c>
      <c r="K228" s="7">
        <v>1203.0999999999999</v>
      </c>
      <c r="L228" s="6">
        <v>60</v>
      </c>
      <c r="M228" s="6">
        <v>12</v>
      </c>
      <c r="N228" s="6">
        <v>6</v>
      </c>
      <c r="O228" s="6">
        <v>3</v>
      </c>
      <c r="P228" s="6">
        <v>6</v>
      </c>
      <c r="Q228" s="6">
        <v>3</v>
      </c>
      <c r="R228" s="6">
        <v>3</v>
      </c>
      <c r="S228" s="6">
        <v>6</v>
      </c>
      <c r="T228" s="6">
        <v>6</v>
      </c>
      <c r="U228" s="6">
        <v>3</v>
      </c>
      <c r="V228" s="6">
        <v>3</v>
      </c>
      <c r="W228" s="6">
        <v>3</v>
      </c>
      <c r="X228" s="6">
        <v>3</v>
      </c>
      <c r="Y228" s="6">
        <v>3</v>
      </c>
      <c r="Z228" s="10"/>
      <c r="AA228" s="6"/>
    </row>
    <row r="229" spans="1:27" ht="31.5" customHeight="1" x14ac:dyDescent="0.25">
      <c r="A229" s="9">
        <v>20218001</v>
      </c>
      <c r="B229" s="8" t="s">
        <v>649</v>
      </c>
      <c r="C229" s="8" t="s">
        <v>274</v>
      </c>
      <c r="D229" s="6">
        <v>2023</v>
      </c>
      <c r="E229" s="8" t="s">
        <v>26</v>
      </c>
      <c r="F229" s="8" t="s">
        <v>516</v>
      </c>
      <c r="G229" s="11" t="s">
        <v>567</v>
      </c>
      <c r="H229" s="11" t="s">
        <v>604</v>
      </c>
      <c r="I229" s="8" t="s">
        <v>25</v>
      </c>
      <c r="J229" s="7">
        <v>0.75</v>
      </c>
      <c r="K229" s="7">
        <v>1644.6</v>
      </c>
      <c r="L229" s="6">
        <v>24</v>
      </c>
      <c r="M229" s="6">
        <v>6</v>
      </c>
      <c r="N229" s="6">
        <v>2</v>
      </c>
      <c r="O229" s="6">
        <v>0</v>
      </c>
      <c r="P229" s="6">
        <v>2</v>
      </c>
      <c r="Q229" s="6">
        <v>2</v>
      </c>
      <c r="R229" s="6">
        <v>2</v>
      </c>
      <c r="S229" s="6">
        <v>0</v>
      </c>
      <c r="T229" s="6">
        <v>2</v>
      </c>
      <c r="U229" s="6">
        <v>2</v>
      </c>
      <c r="V229" s="6">
        <v>0</v>
      </c>
      <c r="W229" s="6">
        <v>2</v>
      </c>
      <c r="X229" s="6">
        <v>2</v>
      </c>
      <c r="Y229" s="6">
        <v>2</v>
      </c>
      <c r="Z229" s="10"/>
      <c r="AA229" s="6"/>
    </row>
    <row r="230" spans="1:27" ht="31.5" customHeight="1" x14ac:dyDescent="0.25">
      <c r="A230" s="9">
        <v>20217801</v>
      </c>
      <c r="B230" s="8" t="s">
        <v>649</v>
      </c>
      <c r="C230" s="8" t="s">
        <v>275</v>
      </c>
      <c r="D230" s="6">
        <v>2023</v>
      </c>
      <c r="E230" s="8" t="s">
        <v>26</v>
      </c>
      <c r="F230" s="8" t="s">
        <v>516</v>
      </c>
      <c r="G230" s="11" t="s">
        <v>584</v>
      </c>
      <c r="H230" s="11" t="s">
        <v>605</v>
      </c>
      <c r="I230" s="8" t="s">
        <v>25</v>
      </c>
      <c r="J230" s="7">
        <v>0.75</v>
      </c>
      <c r="K230" s="7">
        <v>2821.8</v>
      </c>
      <c r="L230" s="6">
        <v>24</v>
      </c>
      <c r="M230" s="6">
        <v>3</v>
      </c>
      <c r="N230" s="6">
        <v>3</v>
      </c>
      <c r="O230" s="6">
        <v>2</v>
      </c>
      <c r="P230" s="6">
        <v>3</v>
      </c>
      <c r="Q230" s="6">
        <v>2</v>
      </c>
      <c r="R230" s="6">
        <v>2</v>
      </c>
      <c r="S230" s="6">
        <v>0</v>
      </c>
      <c r="T230" s="6">
        <v>3</v>
      </c>
      <c r="U230" s="6">
        <v>2</v>
      </c>
      <c r="V230" s="6">
        <v>0</v>
      </c>
      <c r="W230" s="6">
        <v>0</v>
      </c>
      <c r="X230" s="6">
        <v>2</v>
      </c>
      <c r="Y230" s="6">
        <v>2</v>
      </c>
      <c r="Z230" s="10"/>
      <c r="AA230" s="6"/>
    </row>
    <row r="231" spans="1:27" ht="31.5" customHeight="1" x14ac:dyDescent="0.25">
      <c r="A231" s="9">
        <v>20272001</v>
      </c>
      <c r="B231" s="8" t="s">
        <v>650</v>
      </c>
      <c r="C231" s="8" t="s">
        <v>276</v>
      </c>
      <c r="D231" s="6">
        <v>2023</v>
      </c>
      <c r="E231" s="8" t="s">
        <v>26</v>
      </c>
      <c r="F231" s="8" t="s">
        <v>516</v>
      </c>
      <c r="G231" s="11" t="s">
        <v>531</v>
      </c>
      <c r="H231" s="11" t="s">
        <v>606</v>
      </c>
      <c r="I231" s="8" t="s">
        <v>24</v>
      </c>
      <c r="J231" s="7">
        <v>0.75</v>
      </c>
      <c r="K231" s="7">
        <v>720.2</v>
      </c>
      <c r="L231" s="6">
        <v>96</v>
      </c>
      <c r="M231" s="6">
        <v>18</v>
      </c>
      <c r="N231" s="6">
        <v>12</v>
      </c>
      <c r="O231" s="6">
        <v>6</v>
      </c>
      <c r="P231" s="6">
        <v>12</v>
      </c>
      <c r="Q231" s="6">
        <v>6</v>
      </c>
      <c r="R231" s="6">
        <v>6</v>
      </c>
      <c r="S231" s="6">
        <v>0</v>
      </c>
      <c r="T231" s="6">
        <v>12</v>
      </c>
      <c r="U231" s="6">
        <v>6</v>
      </c>
      <c r="V231" s="6">
        <v>6</v>
      </c>
      <c r="W231" s="6">
        <v>6</v>
      </c>
      <c r="X231" s="6">
        <v>6</v>
      </c>
      <c r="Y231" s="6">
        <v>0</v>
      </c>
      <c r="Z231" s="10"/>
      <c r="AA231" s="6"/>
    </row>
    <row r="232" spans="1:27" ht="31.5" customHeight="1" x14ac:dyDescent="0.25">
      <c r="A232" s="9">
        <v>20271201</v>
      </c>
      <c r="B232" s="8" t="s">
        <v>650</v>
      </c>
      <c r="C232" s="8" t="s">
        <v>277</v>
      </c>
      <c r="D232" s="6">
        <v>2023</v>
      </c>
      <c r="E232" s="8" t="s">
        <v>26</v>
      </c>
      <c r="F232" s="8" t="s">
        <v>516</v>
      </c>
      <c r="G232" s="11" t="s">
        <v>562</v>
      </c>
      <c r="H232" s="11" t="s">
        <v>604</v>
      </c>
      <c r="I232" s="8" t="s">
        <v>24</v>
      </c>
      <c r="J232" s="7">
        <v>0.75</v>
      </c>
      <c r="K232" s="7">
        <v>1252.5</v>
      </c>
      <c r="L232" s="6">
        <v>84</v>
      </c>
      <c r="M232" s="6">
        <v>18</v>
      </c>
      <c r="N232" s="6">
        <v>0</v>
      </c>
      <c r="O232" s="6">
        <v>0</v>
      </c>
      <c r="P232" s="6">
        <v>6</v>
      </c>
      <c r="Q232" s="6">
        <v>12</v>
      </c>
      <c r="R232" s="6">
        <v>6</v>
      </c>
      <c r="S232" s="6">
        <v>0</v>
      </c>
      <c r="T232" s="6">
        <v>18</v>
      </c>
      <c r="U232" s="6">
        <v>6</v>
      </c>
      <c r="V232" s="6">
        <v>6</v>
      </c>
      <c r="W232" s="6">
        <v>6</v>
      </c>
      <c r="X232" s="6">
        <v>6</v>
      </c>
      <c r="Y232" s="6">
        <v>0</v>
      </c>
      <c r="Z232" s="10"/>
      <c r="AA232" s="6"/>
    </row>
    <row r="233" spans="1:27" ht="31.5" customHeight="1" x14ac:dyDescent="0.25">
      <c r="A233" s="9">
        <v>20271401</v>
      </c>
      <c r="B233" s="8" t="s">
        <v>650</v>
      </c>
      <c r="C233" s="8" t="s">
        <v>278</v>
      </c>
      <c r="D233" s="6">
        <v>2023</v>
      </c>
      <c r="E233" s="8" t="s">
        <v>26</v>
      </c>
      <c r="F233" s="8" t="s">
        <v>516</v>
      </c>
      <c r="G233" s="11" t="s">
        <v>562</v>
      </c>
      <c r="H233" s="11" t="s">
        <v>604</v>
      </c>
      <c r="I233" s="8" t="s">
        <v>24</v>
      </c>
      <c r="J233" s="7">
        <v>0.75</v>
      </c>
      <c r="K233" s="7">
        <v>956.9</v>
      </c>
      <c r="L233" s="6">
        <v>202</v>
      </c>
      <c r="M233" s="6">
        <v>40</v>
      </c>
      <c r="N233" s="6">
        <v>18</v>
      </c>
      <c r="O233" s="6">
        <v>12</v>
      </c>
      <c r="P233" s="6">
        <v>18</v>
      </c>
      <c r="Q233" s="6">
        <v>18</v>
      </c>
      <c r="R233" s="6">
        <v>12</v>
      </c>
      <c r="S233" s="6">
        <v>6</v>
      </c>
      <c r="T233" s="6">
        <v>36</v>
      </c>
      <c r="U233" s="6">
        <v>6</v>
      </c>
      <c r="V233" s="6">
        <v>6</v>
      </c>
      <c r="W233" s="6">
        <v>6</v>
      </c>
      <c r="X233" s="6">
        <v>12</v>
      </c>
      <c r="Y233" s="6">
        <v>12</v>
      </c>
      <c r="Z233" s="10"/>
      <c r="AA233" s="6"/>
    </row>
    <row r="234" spans="1:27" ht="31.5" customHeight="1" x14ac:dyDescent="0.25">
      <c r="A234" s="9">
        <v>20271301</v>
      </c>
      <c r="B234" s="8" t="s">
        <v>650</v>
      </c>
      <c r="C234" s="8" t="s">
        <v>279</v>
      </c>
      <c r="D234" s="6">
        <v>2023</v>
      </c>
      <c r="E234" s="8" t="s">
        <v>26</v>
      </c>
      <c r="F234" s="8" t="s">
        <v>516</v>
      </c>
      <c r="G234" s="11" t="s">
        <v>562</v>
      </c>
      <c r="H234" s="11" t="s">
        <v>604</v>
      </c>
      <c r="I234" s="8" t="s">
        <v>24</v>
      </c>
      <c r="J234" s="7">
        <v>0.75</v>
      </c>
      <c r="K234" s="7">
        <v>956.9</v>
      </c>
      <c r="L234" s="6">
        <v>310</v>
      </c>
      <c r="M234" s="6">
        <v>58</v>
      </c>
      <c r="N234" s="6">
        <v>30</v>
      </c>
      <c r="O234" s="6">
        <v>24</v>
      </c>
      <c r="P234" s="6">
        <v>30</v>
      </c>
      <c r="Q234" s="6">
        <v>24</v>
      </c>
      <c r="R234" s="6">
        <v>24</v>
      </c>
      <c r="S234" s="6">
        <v>18</v>
      </c>
      <c r="T234" s="6">
        <v>48</v>
      </c>
      <c r="U234" s="6">
        <v>12</v>
      </c>
      <c r="V234" s="6">
        <v>6</v>
      </c>
      <c r="W234" s="6">
        <v>12</v>
      </c>
      <c r="X234" s="6">
        <v>12</v>
      </c>
      <c r="Y234" s="6">
        <v>12</v>
      </c>
      <c r="Z234" s="10"/>
      <c r="AA234" s="6"/>
    </row>
    <row r="235" spans="1:27" ht="31.5" customHeight="1" x14ac:dyDescent="0.25">
      <c r="A235" s="9">
        <v>20271501</v>
      </c>
      <c r="B235" s="8" t="s">
        <v>650</v>
      </c>
      <c r="C235" s="8" t="s">
        <v>280</v>
      </c>
      <c r="D235" s="6">
        <v>2023</v>
      </c>
      <c r="E235" s="8" t="s">
        <v>26</v>
      </c>
      <c r="F235" s="8" t="s">
        <v>516</v>
      </c>
      <c r="G235" s="11" t="s">
        <v>562</v>
      </c>
      <c r="H235" s="11" t="s">
        <v>604</v>
      </c>
      <c r="I235" s="8" t="s">
        <v>24</v>
      </c>
      <c r="J235" s="7">
        <v>0.75</v>
      </c>
      <c r="K235" s="7">
        <v>1052</v>
      </c>
      <c r="L235" s="6">
        <v>120</v>
      </c>
      <c r="M235" s="6">
        <v>24</v>
      </c>
      <c r="N235" s="6">
        <v>12</v>
      </c>
      <c r="O235" s="6">
        <v>0</v>
      </c>
      <c r="P235" s="6">
        <v>12</v>
      </c>
      <c r="Q235" s="6">
        <v>6</v>
      </c>
      <c r="R235" s="6">
        <v>6</v>
      </c>
      <c r="S235" s="6">
        <v>12</v>
      </c>
      <c r="T235" s="6">
        <v>24</v>
      </c>
      <c r="U235" s="6">
        <v>6</v>
      </c>
      <c r="V235" s="6">
        <v>0</v>
      </c>
      <c r="W235" s="6">
        <v>6</v>
      </c>
      <c r="X235" s="6">
        <v>6</v>
      </c>
      <c r="Y235" s="6">
        <v>6</v>
      </c>
      <c r="Z235" s="10"/>
      <c r="AA235" s="6"/>
    </row>
    <row r="236" spans="1:27" ht="31.5" customHeight="1" x14ac:dyDescent="0.25">
      <c r="A236" s="9">
        <v>20271901</v>
      </c>
      <c r="B236" s="8" t="s">
        <v>650</v>
      </c>
      <c r="C236" s="8" t="s">
        <v>281</v>
      </c>
      <c r="D236" s="6">
        <v>2023</v>
      </c>
      <c r="E236" s="8" t="s">
        <v>26</v>
      </c>
      <c r="F236" s="8" t="s">
        <v>516</v>
      </c>
      <c r="G236" s="11" t="s">
        <v>591</v>
      </c>
      <c r="H236" s="11" t="s">
        <v>605</v>
      </c>
      <c r="I236" s="8" t="s">
        <v>24</v>
      </c>
      <c r="J236" s="7">
        <v>0.75</v>
      </c>
      <c r="K236" s="7">
        <v>3123.4</v>
      </c>
      <c r="L236" s="6">
        <v>24</v>
      </c>
      <c r="M236" s="6">
        <v>12</v>
      </c>
      <c r="N236" s="6">
        <v>0</v>
      </c>
      <c r="O236" s="6">
        <v>0</v>
      </c>
      <c r="P236" s="6">
        <v>0</v>
      </c>
      <c r="Q236" s="6">
        <v>3</v>
      </c>
      <c r="R236" s="6">
        <v>0</v>
      </c>
      <c r="S236" s="6">
        <v>0</v>
      </c>
      <c r="T236" s="6">
        <v>6</v>
      </c>
      <c r="U236" s="6">
        <v>3</v>
      </c>
      <c r="V236" s="6">
        <v>0</v>
      </c>
      <c r="W236" s="6">
        <v>0</v>
      </c>
      <c r="X236" s="6">
        <v>0</v>
      </c>
      <c r="Y236" s="6">
        <v>0</v>
      </c>
      <c r="Z236" s="10"/>
      <c r="AA236" s="6"/>
    </row>
    <row r="237" spans="1:27" ht="31.5" customHeight="1" x14ac:dyDescent="0.25">
      <c r="A237" s="9">
        <v>20271605</v>
      </c>
      <c r="B237" s="8" t="s">
        <v>650</v>
      </c>
      <c r="C237" s="8" t="s">
        <v>280</v>
      </c>
      <c r="D237" s="6">
        <v>2023</v>
      </c>
      <c r="E237" s="8" t="s">
        <v>26</v>
      </c>
      <c r="F237" s="8" t="s">
        <v>516</v>
      </c>
      <c r="G237" s="11" t="s">
        <v>562</v>
      </c>
      <c r="H237" s="11" t="s">
        <v>604</v>
      </c>
      <c r="I237" s="8" t="s">
        <v>24</v>
      </c>
      <c r="J237" s="7">
        <v>1.5</v>
      </c>
      <c r="K237" s="7">
        <v>2169.6</v>
      </c>
      <c r="L237" s="6">
        <v>2</v>
      </c>
      <c r="M237" s="6">
        <v>2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10"/>
      <c r="AA237" s="6"/>
    </row>
    <row r="238" spans="1:27" ht="31.5" customHeight="1" x14ac:dyDescent="0.25">
      <c r="A238" s="9">
        <v>20271705</v>
      </c>
      <c r="B238" s="8" t="s">
        <v>650</v>
      </c>
      <c r="C238" s="8" t="s">
        <v>281</v>
      </c>
      <c r="D238" s="6">
        <v>2023</v>
      </c>
      <c r="E238" s="8" t="s">
        <v>26</v>
      </c>
      <c r="F238" s="8" t="s">
        <v>516</v>
      </c>
      <c r="G238" s="11" t="s">
        <v>591</v>
      </c>
      <c r="H238" s="11" t="s">
        <v>605</v>
      </c>
      <c r="I238" s="8" t="s">
        <v>24</v>
      </c>
      <c r="J238" s="7">
        <v>1.5</v>
      </c>
      <c r="K238" s="7">
        <v>6258.7</v>
      </c>
      <c r="L238" s="6">
        <v>2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2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10"/>
      <c r="AA238" s="15"/>
    </row>
    <row r="239" spans="1:27" ht="31.5" customHeight="1" x14ac:dyDescent="0.25">
      <c r="A239" s="9">
        <v>20271101</v>
      </c>
      <c r="B239" s="8" t="s">
        <v>650</v>
      </c>
      <c r="C239" s="8" t="s">
        <v>282</v>
      </c>
      <c r="D239" s="6">
        <v>2023</v>
      </c>
      <c r="E239" s="8" t="s">
        <v>26</v>
      </c>
      <c r="F239" s="8" t="s">
        <v>516</v>
      </c>
      <c r="G239" s="11" t="s">
        <v>528</v>
      </c>
      <c r="H239" s="11" t="s">
        <v>605</v>
      </c>
      <c r="I239" s="8" t="s">
        <v>24</v>
      </c>
      <c r="J239" s="7">
        <v>0.75</v>
      </c>
      <c r="K239" s="7">
        <v>6653.5</v>
      </c>
      <c r="L239" s="6">
        <v>8</v>
      </c>
      <c r="M239" s="6">
        <v>4</v>
      </c>
      <c r="N239" s="6">
        <v>1</v>
      </c>
      <c r="O239" s="6">
        <v>0</v>
      </c>
      <c r="P239" s="6">
        <v>1</v>
      </c>
      <c r="Q239" s="6">
        <v>1</v>
      </c>
      <c r="R239" s="6">
        <v>0</v>
      </c>
      <c r="S239" s="6">
        <v>0</v>
      </c>
      <c r="T239" s="6">
        <v>1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10"/>
      <c r="AA239" s="6"/>
    </row>
    <row r="240" spans="1:27" ht="31.5" customHeight="1" x14ac:dyDescent="0.25">
      <c r="A240" s="9">
        <v>20272101</v>
      </c>
      <c r="B240" s="8" t="s">
        <v>650</v>
      </c>
      <c r="C240" s="8" t="s">
        <v>283</v>
      </c>
      <c r="D240" s="6">
        <v>2023</v>
      </c>
      <c r="E240" s="8" t="s">
        <v>26</v>
      </c>
      <c r="F240" s="8" t="s">
        <v>516</v>
      </c>
      <c r="G240" s="11" t="s">
        <v>577</v>
      </c>
      <c r="H240" s="11" t="s">
        <v>605</v>
      </c>
      <c r="I240" s="8" t="s">
        <v>24</v>
      </c>
      <c r="J240" s="7">
        <v>0.75</v>
      </c>
      <c r="K240" s="7">
        <v>3123.4</v>
      </c>
      <c r="L240" s="6">
        <v>36</v>
      </c>
      <c r="M240" s="6">
        <v>12</v>
      </c>
      <c r="N240" s="6">
        <v>0</v>
      </c>
      <c r="O240" s="6">
        <v>0</v>
      </c>
      <c r="P240" s="6">
        <v>0</v>
      </c>
      <c r="Q240" s="6">
        <v>6</v>
      </c>
      <c r="R240" s="6">
        <v>6</v>
      </c>
      <c r="S240" s="6">
        <v>0</v>
      </c>
      <c r="T240" s="6">
        <v>12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10"/>
      <c r="AA240" s="6"/>
    </row>
    <row r="241" spans="1:27" ht="31.5" customHeight="1" x14ac:dyDescent="0.25">
      <c r="A241" s="9">
        <v>20271805</v>
      </c>
      <c r="B241" s="8" t="s">
        <v>650</v>
      </c>
      <c r="C241" s="8" t="s">
        <v>283</v>
      </c>
      <c r="D241" s="6">
        <v>2023</v>
      </c>
      <c r="E241" s="8" t="s">
        <v>26</v>
      </c>
      <c r="F241" s="8" t="s">
        <v>516</v>
      </c>
      <c r="G241" s="11" t="s">
        <v>577</v>
      </c>
      <c r="H241" s="11" t="s">
        <v>605</v>
      </c>
      <c r="I241" s="8" t="s">
        <v>24</v>
      </c>
      <c r="J241" s="7">
        <v>1.5</v>
      </c>
      <c r="K241" s="7">
        <v>6258.7</v>
      </c>
      <c r="L241" s="6">
        <v>2</v>
      </c>
      <c r="M241" s="6">
        <v>2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10"/>
      <c r="AA241" s="6"/>
    </row>
    <row r="242" spans="1:27" ht="31.5" customHeight="1" x14ac:dyDescent="0.25">
      <c r="A242" s="9">
        <v>20272201</v>
      </c>
      <c r="B242" s="8" t="s">
        <v>650</v>
      </c>
      <c r="C242" s="8" t="s">
        <v>284</v>
      </c>
      <c r="D242" s="6">
        <v>2023</v>
      </c>
      <c r="E242" s="8" t="s">
        <v>26</v>
      </c>
      <c r="F242" s="8" t="s">
        <v>516</v>
      </c>
      <c r="G242" s="11" t="s">
        <v>562</v>
      </c>
      <c r="H242" s="11" t="s">
        <v>604</v>
      </c>
      <c r="I242" s="8" t="s">
        <v>25</v>
      </c>
      <c r="J242" s="7">
        <v>0.75</v>
      </c>
      <c r="K242" s="7">
        <v>889.7</v>
      </c>
      <c r="L242" s="6">
        <v>24</v>
      </c>
      <c r="M242" s="6">
        <v>3</v>
      </c>
      <c r="N242" s="6">
        <v>3</v>
      </c>
      <c r="O242" s="6">
        <v>3</v>
      </c>
      <c r="P242" s="6">
        <v>0</v>
      </c>
      <c r="Q242" s="6">
        <v>0</v>
      </c>
      <c r="R242" s="6">
        <v>0</v>
      </c>
      <c r="S242" s="6">
        <v>0</v>
      </c>
      <c r="T242" s="6">
        <v>3</v>
      </c>
      <c r="U242" s="6">
        <v>0</v>
      </c>
      <c r="V242" s="6">
        <v>3</v>
      </c>
      <c r="W242" s="6">
        <v>3</v>
      </c>
      <c r="X242" s="6">
        <v>3</v>
      </c>
      <c r="Y242" s="6">
        <v>3</v>
      </c>
      <c r="Z242" s="10"/>
      <c r="AA242" s="6"/>
    </row>
    <row r="243" spans="1:27" ht="31.5" customHeight="1" x14ac:dyDescent="0.25">
      <c r="A243" s="9">
        <v>20272301</v>
      </c>
      <c r="B243" s="8" t="s">
        <v>650</v>
      </c>
      <c r="C243" s="8" t="s">
        <v>285</v>
      </c>
      <c r="D243" s="6">
        <v>2023</v>
      </c>
      <c r="E243" s="8" t="s">
        <v>26</v>
      </c>
      <c r="F243" s="8" t="s">
        <v>516</v>
      </c>
      <c r="G243" s="11" t="s">
        <v>531</v>
      </c>
      <c r="H243" s="11" t="s">
        <v>606</v>
      </c>
      <c r="I243" s="8" t="s">
        <v>25</v>
      </c>
      <c r="J243" s="7">
        <v>0.75</v>
      </c>
      <c r="K243" s="7">
        <v>657.4</v>
      </c>
      <c r="L243" s="6">
        <v>78</v>
      </c>
      <c r="M243" s="6">
        <v>12</v>
      </c>
      <c r="N243" s="6">
        <v>6</v>
      </c>
      <c r="O243" s="6">
        <v>6</v>
      </c>
      <c r="P243" s="6">
        <v>6</v>
      </c>
      <c r="Q243" s="6">
        <v>6</v>
      </c>
      <c r="R243" s="6">
        <v>6</v>
      </c>
      <c r="S243" s="6">
        <v>0</v>
      </c>
      <c r="T243" s="6">
        <v>6</v>
      </c>
      <c r="U243" s="6">
        <v>6</v>
      </c>
      <c r="V243" s="6">
        <v>6</v>
      </c>
      <c r="W243" s="6">
        <v>6</v>
      </c>
      <c r="X243" s="6">
        <v>6</v>
      </c>
      <c r="Y243" s="6">
        <v>6</v>
      </c>
      <c r="Z243" s="10"/>
      <c r="AA243" s="6"/>
    </row>
    <row r="244" spans="1:27" ht="31.5" customHeight="1" x14ac:dyDescent="0.25">
      <c r="A244" s="9">
        <v>20240501</v>
      </c>
      <c r="B244" s="8" t="s">
        <v>651</v>
      </c>
      <c r="C244" s="8" t="s">
        <v>286</v>
      </c>
      <c r="D244" s="6">
        <v>2023</v>
      </c>
      <c r="E244" s="8" t="s">
        <v>26</v>
      </c>
      <c r="F244" s="8" t="s">
        <v>516</v>
      </c>
      <c r="G244" s="11" t="s">
        <v>592</v>
      </c>
      <c r="H244" s="11" t="s">
        <v>605</v>
      </c>
      <c r="I244" s="8" t="s">
        <v>25</v>
      </c>
      <c r="J244" s="7">
        <v>0.75</v>
      </c>
      <c r="K244" s="7">
        <v>2213.1999999999998</v>
      </c>
      <c r="L244" s="6">
        <v>6</v>
      </c>
      <c r="M244" s="6">
        <v>3</v>
      </c>
      <c r="N244" s="6">
        <v>1</v>
      </c>
      <c r="O244" s="6">
        <v>0</v>
      </c>
      <c r="P244" s="6">
        <v>1</v>
      </c>
      <c r="Q244" s="6">
        <v>0</v>
      </c>
      <c r="R244" s="6">
        <v>0</v>
      </c>
      <c r="S244" s="6">
        <v>0</v>
      </c>
      <c r="T244" s="6">
        <v>1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10"/>
      <c r="AA244" s="6"/>
    </row>
    <row r="245" spans="1:27" ht="31.5" customHeight="1" x14ac:dyDescent="0.25">
      <c r="A245" s="9">
        <v>20240601</v>
      </c>
      <c r="B245" s="8" t="s">
        <v>651</v>
      </c>
      <c r="C245" s="8" t="s">
        <v>287</v>
      </c>
      <c r="D245" s="6">
        <v>2023</v>
      </c>
      <c r="E245" s="8" t="s">
        <v>26</v>
      </c>
      <c r="F245" s="8" t="s">
        <v>516</v>
      </c>
      <c r="G245" s="11" t="s">
        <v>567</v>
      </c>
      <c r="H245" s="11" t="s">
        <v>604</v>
      </c>
      <c r="I245" s="8" t="s">
        <v>25</v>
      </c>
      <c r="J245" s="7">
        <v>0.75</v>
      </c>
      <c r="K245" s="7">
        <v>1400.2</v>
      </c>
      <c r="L245" s="6">
        <v>13</v>
      </c>
      <c r="M245" s="6">
        <v>6</v>
      </c>
      <c r="N245" s="6">
        <v>2</v>
      </c>
      <c r="O245" s="6">
        <v>0</v>
      </c>
      <c r="P245" s="6">
        <v>2</v>
      </c>
      <c r="Q245" s="6">
        <v>0</v>
      </c>
      <c r="R245" s="6">
        <v>0</v>
      </c>
      <c r="S245" s="6">
        <v>0</v>
      </c>
      <c r="T245" s="6">
        <v>3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10"/>
      <c r="AA245" s="6"/>
    </row>
    <row r="246" spans="1:27" ht="31.5" customHeight="1" x14ac:dyDescent="0.25">
      <c r="A246" s="9">
        <v>20240801</v>
      </c>
      <c r="B246" s="8" t="s">
        <v>651</v>
      </c>
      <c r="C246" s="8" t="s">
        <v>288</v>
      </c>
      <c r="D246" s="6">
        <v>2023</v>
      </c>
      <c r="E246" s="8" t="s">
        <v>26</v>
      </c>
      <c r="F246" s="8" t="s">
        <v>516</v>
      </c>
      <c r="G246" s="11" t="s">
        <v>567</v>
      </c>
      <c r="H246" s="11" t="s">
        <v>604</v>
      </c>
      <c r="I246" s="8" t="s">
        <v>25</v>
      </c>
      <c r="J246" s="7">
        <v>0.75</v>
      </c>
      <c r="K246" s="7">
        <v>1129.2</v>
      </c>
      <c r="L246" s="6">
        <v>18</v>
      </c>
      <c r="M246" s="6">
        <v>6</v>
      </c>
      <c r="N246" s="6">
        <v>2</v>
      </c>
      <c r="O246" s="6">
        <v>2</v>
      </c>
      <c r="P246" s="6">
        <v>2</v>
      </c>
      <c r="Q246" s="6">
        <v>2</v>
      </c>
      <c r="R246" s="6">
        <v>2</v>
      </c>
      <c r="S246" s="6">
        <v>0</v>
      </c>
      <c r="T246" s="6">
        <v>2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10"/>
      <c r="AA246" s="6"/>
    </row>
    <row r="247" spans="1:27" ht="31.5" customHeight="1" x14ac:dyDescent="0.25">
      <c r="A247" s="9">
        <v>20240901</v>
      </c>
      <c r="B247" s="8" t="s">
        <v>651</v>
      </c>
      <c r="C247" s="8" t="s">
        <v>289</v>
      </c>
      <c r="D247" s="6">
        <v>2023</v>
      </c>
      <c r="E247" s="8" t="s">
        <v>26</v>
      </c>
      <c r="F247" s="8" t="s">
        <v>516</v>
      </c>
      <c r="G247" s="11" t="s">
        <v>571</v>
      </c>
      <c r="H247" s="11" t="s">
        <v>604</v>
      </c>
      <c r="I247" s="8" t="s">
        <v>25</v>
      </c>
      <c r="J247" s="7">
        <v>0.75</v>
      </c>
      <c r="K247" s="7">
        <v>749.8</v>
      </c>
      <c r="L247" s="6">
        <v>18</v>
      </c>
      <c r="M247" s="6">
        <v>6</v>
      </c>
      <c r="N247" s="6">
        <v>2</v>
      </c>
      <c r="O247" s="6">
        <v>0</v>
      </c>
      <c r="P247" s="6">
        <v>2</v>
      </c>
      <c r="Q247" s="6">
        <v>0</v>
      </c>
      <c r="R247" s="6">
        <v>0</v>
      </c>
      <c r="S247" s="6">
        <v>6</v>
      </c>
      <c r="T247" s="6">
        <v>2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10"/>
      <c r="AA247" s="6"/>
    </row>
    <row r="248" spans="1:27" ht="31.5" customHeight="1" x14ac:dyDescent="0.25">
      <c r="A248" s="9">
        <v>20240701</v>
      </c>
      <c r="B248" s="8" t="s">
        <v>651</v>
      </c>
      <c r="C248" s="8" t="s">
        <v>290</v>
      </c>
      <c r="D248" s="6">
        <v>2023</v>
      </c>
      <c r="E248" s="8" t="s">
        <v>26</v>
      </c>
      <c r="F248" s="8" t="s">
        <v>516</v>
      </c>
      <c r="G248" s="11" t="s">
        <v>572</v>
      </c>
      <c r="H248" s="11" t="s">
        <v>604</v>
      </c>
      <c r="I248" s="8" t="s">
        <v>25</v>
      </c>
      <c r="J248" s="7">
        <v>0.75</v>
      </c>
      <c r="K248" s="7">
        <v>2213.1999999999998</v>
      </c>
      <c r="L248" s="6">
        <v>12</v>
      </c>
      <c r="M248" s="6">
        <v>7</v>
      </c>
      <c r="N248" s="6">
        <v>2</v>
      </c>
      <c r="O248" s="6">
        <v>0</v>
      </c>
      <c r="P248" s="6">
        <v>2</v>
      </c>
      <c r="Q248" s="6">
        <v>0</v>
      </c>
      <c r="R248" s="6">
        <v>0</v>
      </c>
      <c r="S248" s="6">
        <v>0</v>
      </c>
      <c r="T248" s="6">
        <v>1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10" t="str">
        <f>VLOOKUP(Tabell1[[#This Row],[Artikkelnr.]],[1]Ark1!$B:$AG,32,0)</f>
        <v>1 flaske pr kunde</v>
      </c>
      <c r="AA248" s="6"/>
    </row>
    <row r="249" spans="1:27" ht="31.5" customHeight="1" x14ac:dyDescent="0.25">
      <c r="A249" s="9">
        <v>20241001</v>
      </c>
      <c r="B249" s="8" t="s">
        <v>651</v>
      </c>
      <c r="C249" s="8" t="s">
        <v>291</v>
      </c>
      <c r="D249" s="6">
        <v>2023</v>
      </c>
      <c r="E249" s="8" t="s">
        <v>26</v>
      </c>
      <c r="F249" s="8" t="s">
        <v>516</v>
      </c>
      <c r="G249" s="11" t="s">
        <v>572</v>
      </c>
      <c r="H249" s="11" t="s">
        <v>604</v>
      </c>
      <c r="I249" s="8" t="s">
        <v>25</v>
      </c>
      <c r="J249" s="7">
        <v>0.75</v>
      </c>
      <c r="K249" s="7">
        <v>1400.2</v>
      </c>
      <c r="L249" s="6">
        <v>12</v>
      </c>
      <c r="M249" s="6">
        <v>2</v>
      </c>
      <c r="N249" s="6">
        <v>2</v>
      </c>
      <c r="O249" s="6">
        <v>0</v>
      </c>
      <c r="P249" s="6">
        <v>2</v>
      </c>
      <c r="Q249" s="6">
        <v>0</v>
      </c>
      <c r="R249" s="6">
        <v>0</v>
      </c>
      <c r="S249" s="6">
        <v>6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10"/>
      <c r="AA249" s="6"/>
    </row>
    <row r="250" spans="1:27" ht="31.5" customHeight="1" x14ac:dyDescent="0.25">
      <c r="A250" s="9">
        <v>20240401</v>
      </c>
      <c r="B250" s="8" t="s">
        <v>651</v>
      </c>
      <c r="C250" s="8" t="s">
        <v>292</v>
      </c>
      <c r="D250" s="6">
        <v>2023</v>
      </c>
      <c r="E250" s="8" t="s">
        <v>26</v>
      </c>
      <c r="F250" s="8" t="s">
        <v>516</v>
      </c>
      <c r="G250" s="11" t="s">
        <v>526</v>
      </c>
      <c r="H250" s="11" t="s">
        <v>606</v>
      </c>
      <c r="I250" s="8" t="s">
        <v>25</v>
      </c>
      <c r="J250" s="7">
        <v>0.75</v>
      </c>
      <c r="K250" s="7">
        <v>858.4</v>
      </c>
      <c r="L250" s="6">
        <v>236</v>
      </c>
      <c r="M250" s="6">
        <v>38</v>
      </c>
      <c r="N250" s="6">
        <v>24</v>
      </c>
      <c r="O250" s="6">
        <v>12</v>
      </c>
      <c r="P250" s="6">
        <v>24</v>
      </c>
      <c r="Q250" s="6">
        <v>12</v>
      </c>
      <c r="R250" s="6">
        <v>12</v>
      </c>
      <c r="S250" s="6">
        <v>24</v>
      </c>
      <c r="T250" s="6">
        <v>24</v>
      </c>
      <c r="U250" s="6">
        <v>12</v>
      </c>
      <c r="V250" s="6">
        <v>12</v>
      </c>
      <c r="W250" s="6">
        <v>12</v>
      </c>
      <c r="X250" s="6">
        <v>12</v>
      </c>
      <c r="Y250" s="6">
        <v>18</v>
      </c>
      <c r="Z250" s="10"/>
      <c r="AA250" s="6"/>
    </row>
    <row r="251" spans="1:27" ht="31.5" customHeight="1" x14ac:dyDescent="0.25">
      <c r="A251" s="9">
        <v>20328101</v>
      </c>
      <c r="B251" s="8" t="s">
        <v>652</v>
      </c>
      <c r="C251" s="8" t="s">
        <v>293</v>
      </c>
      <c r="D251" s="6">
        <v>2023</v>
      </c>
      <c r="E251" s="8" t="s">
        <v>26</v>
      </c>
      <c r="F251" s="8" t="s">
        <v>516</v>
      </c>
      <c r="G251" s="11" t="s">
        <v>541</v>
      </c>
      <c r="H251" s="11" t="s">
        <v>606</v>
      </c>
      <c r="I251" s="8" t="s">
        <v>25</v>
      </c>
      <c r="J251" s="7">
        <v>0.75</v>
      </c>
      <c r="K251" s="7">
        <v>626.1</v>
      </c>
      <c r="L251" s="6">
        <v>118</v>
      </c>
      <c r="M251" s="6">
        <v>10</v>
      </c>
      <c r="N251" s="6">
        <v>12</v>
      </c>
      <c r="O251" s="6">
        <v>6</v>
      </c>
      <c r="P251" s="6">
        <v>12</v>
      </c>
      <c r="Q251" s="6">
        <v>6</v>
      </c>
      <c r="R251" s="6">
        <v>6</v>
      </c>
      <c r="S251" s="6">
        <v>0</v>
      </c>
      <c r="T251" s="6">
        <v>36</v>
      </c>
      <c r="U251" s="6">
        <v>6</v>
      </c>
      <c r="V251" s="6">
        <v>6</v>
      </c>
      <c r="W251" s="6">
        <v>6</v>
      </c>
      <c r="X251" s="6">
        <v>6</v>
      </c>
      <c r="Y251" s="6">
        <v>6</v>
      </c>
      <c r="Z251" s="10"/>
      <c r="AA251" s="6"/>
    </row>
    <row r="252" spans="1:27" ht="31.5" customHeight="1" x14ac:dyDescent="0.25">
      <c r="A252" s="9">
        <v>20327101</v>
      </c>
      <c r="B252" s="8" t="s">
        <v>653</v>
      </c>
      <c r="C252" s="8" t="s">
        <v>294</v>
      </c>
      <c r="D252" s="6">
        <v>2023</v>
      </c>
      <c r="E252" s="8" t="s">
        <v>26</v>
      </c>
      <c r="F252" s="8" t="s">
        <v>516</v>
      </c>
      <c r="G252" s="11" t="s">
        <v>525</v>
      </c>
      <c r="H252" s="11" t="s">
        <v>606</v>
      </c>
      <c r="I252" s="8" t="s">
        <v>25</v>
      </c>
      <c r="J252" s="7">
        <v>0.75</v>
      </c>
      <c r="K252" s="7">
        <v>1002.6</v>
      </c>
      <c r="L252" s="6">
        <v>24</v>
      </c>
      <c r="M252" s="6">
        <v>7</v>
      </c>
      <c r="N252" s="6">
        <v>3</v>
      </c>
      <c r="O252" s="6">
        <v>1</v>
      </c>
      <c r="P252" s="6">
        <v>3</v>
      </c>
      <c r="Q252" s="6">
        <v>1</v>
      </c>
      <c r="R252" s="6">
        <v>1</v>
      </c>
      <c r="S252" s="6">
        <v>0</v>
      </c>
      <c r="T252" s="6">
        <v>3</v>
      </c>
      <c r="U252" s="6">
        <v>1</v>
      </c>
      <c r="V252" s="6">
        <v>1</v>
      </c>
      <c r="W252" s="6">
        <v>1</v>
      </c>
      <c r="X252" s="6">
        <v>1</v>
      </c>
      <c r="Y252" s="6">
        <v>1</v>
      </c>
      <c r="Z252" s="10"/>
      <c r="AA252" s="6"/>
    </row>
    <row r="253" spans="1:27" ht="31.5" customHeight="1" x14ac:dyDescent="0.25">
      <c r="A253" s="9">
        <v>20270401</v>
      </c>
      <c r="B253" s="8" t="s">
        <v>33</v>
      </c>
      <c r="C253" s="8" t="s">
        <v>295</v>
      </c>
      <c r="D253" s="6">
        <v>2023</v>
      </c>
      <c r="E253" s="8" t="s">
        <v>26</v>
      </c>
      <c r="F253" s="8" t="s">
        <v>516</v>
      </c>
      <c r="G253" s="11" t="s">
        <v>562</v>
      </c>
      <c r="H253" s="11" t="s">
        <v>604</v>
      </c>
      <c r="I253" s="8" t="s">
        <v>24</v>
      </c>
      <c r="J253" s="7">
        <v>0.75</v>
      </c>
      <c r="K253" s="7">
        <v>759.7</v>
      </c>
      <c r="L253" s="6">
        <v>142</v>
      </c>
      <c r="M253" s="6">
        <v>28</v>
      </c>
      <c r="N253" s="6">
        <v>12</v>
      </c>
      <c r="O253" s="6">
        <v>6</v>
      </c>
      <c r="P253" s="6">
        <v>12</v>
      </c>
      <c r="Q253" s="6">
        <v>18</v>
      </c>
      <c r="R253" s="6">
        <v>12</v>
      </c>
      <c r="S253" s="6">
        <v>12</v>
      </c>
      <c r="T253" s="6">
        <v>12</v>
      </c>
      <c r="U253" s="6">
        <v>6</v>
      </c>
      <c r="V253" s="6">
        <v>6</v>
      </c>
      <c r="W253" s="6">
        <v>6</v>
      </c>
      <c r="X253" s="6">
        <v>6</v>
      </c>
      <c r="Y253" s="6">
        <v>6</v>
      </c>
      <c r="Z253" s="10"/>
      <c r="AA253" s="6"/>
    </row>
    <row r="254" spans="1:27" ht="31.5" customHeight="1" x14ac:dyDescent="0.25">
      <c r="A254" s="9">
        <v>20270901</v>
      </c>
      <c r="B254" s="8" t="s">
        <v>33</v>
      </c>
      <c r="C254" s="8" t="s">
        <v>296</v>
      </c>
      <c r="D254" s="6">
        <v>2023</v>
      </c>
      <c r="E254" s="8" t="s">
        <v>26</v>
      </c>
      <c r="F254" s="8" t="s">
        <v>516</v>
      </c>
      <c r="G254" s="11" t="s">
        <v>562</v>
      </c>
      <c r="H254" s="11" t="s">
        <v>604</v>
      </c>
      <c r="I254" s="8" t="s">
        <v>24</v>
      </c>
      <c r="J254" s="7">
        <v>0.75</v>
      </c>
      <c r="K254" s="7">
        <v>759.7</v>
      </c>
      <c r="L254" s="6">
        <v>142</v>
      </c>
      <c r="M254" s="6">
        <v>28</v>
      </c>
      <c r="N254" s="6">
        <v>12</v>
      </c>
      <c r="O254" s="6">
        <v>6</v>
      </c>
      <c r="P254" s="6">
        <v>12</v>
      </c>
      <c r="Q254" s="6">
        <v>18</v>
      </c>
      <c r="R254" s="6">
        <v>12</v>
      </c>
      <c r="S254" s="6">
        <v>12</v>
      </c>
      <c r="T254" s="6">
        <v>12</v>
      </c>
      <c r="U254" s="6">
        <v>6</v>
      </c>
      <c r="V254" s="6">
        <v>6</v>
      </c>
      <c r="W254" s="6">
        <v>6</v>
      </c>
      <c r="X254" s="6">
        <v>6</v>
      </c>
      <c r="Y254" s="6">
        <v>6</v>
      </c>
      <c r="Z254" s="10"/>
      <c r="AA254" s="6"/>
    </row>
    <row r="255" spans="1:27" ht="31.5" customHeight="1" x14ac:dyDescent="0.25">
      <c r="A255" s="9">
        <v>20270701</v>
      </c>
      <c r="B255" s="8" t="s">
        <v>33</v>
      </c>
      <c r="C255" s="8" t="s">
        <v>297</v>
      </c>
      <c r="D255" s="6">
        <v>2023</v>
      </c>
      <c r="E255" s="8" t="s">
        <v>26</v>
      </c>
      <c r="F255" s="8" t="s">
        <v>516</v>
      </c>
      <c r="G255" s="11" t="s">
        <v>531</v>
      </c>
      <c r="H255" s="11" t="s">
        <v>606</v>
      </c>
      <c r="I255" s="8" t="s">
        <v>24</v>
      </c>
      <c r="J255" s="7">
        <v>0.75</v>
      </c>
      <c r="K255" s="7">
        <v>585.6</v>
      </c>
      <c r="L255" s="6">
        <v>60</v>
      </c>
      <c r="M255" s="6">
        <v>12</v>
      </c>
      <c r="N255" s="6">
        <v>6</v>
      </c>
      <c r="O255" s="6">
        <v>0</v>
      </c>
      <c r="P255" s="6">
        <v>6</v>
      </c>
      <c r="Q255" s="6">
        <v>12</v>
      </c>
      <c r="R255" s="6">
        <v>6</v>
      </c>
      <c r="S255" s="6">
        <v>0</v>
      </c>
      <c r="T255" s="6">
        <v>12</v>
      </c>
      <c r="U255" s="6">
        <v>0</v>
      </c>
      <c r="V255" s="6">
        <v>0</v>
      </c>
      <c r="W255" s="6">
        <v>0</v>
      </c>
      <c r="X255" s="6">
        <v>6</v>
      </c>
      <c r="Y255" s="6">
        <v>0</v>
      </c>
      <c r="Z255" s="10"/>
      <c r="AA255" s="6"/>
    </row>
    <row r="256" spans="1:27" ht="31.5" customHeight="1" x14ac:dyDescent="0.25">
      <c r="A256" s="9">
        <v>20270601</v>
      </c>
      <c r="B256" s="8" t="s">
        <v>33</v>
      </c>
      <c r="C256" s="8" t="s">
        <v>298</v>
      </c>
      <c r="D256" s="6">
        <v>2023</v>
      </c>
      <c r="E256" s="8" t="s">
        <v>26</v>
      </c>
      <c r="F256" s="8" t="s">
        <v>516</v>
      </c>
      <c r="G256" s="11" t="s">
        <v>577</v>
      </c>
      <c r="H256" s="11" t="s">
        <v>605</v>
      </c>
      <c r="I256" s="8" t="s">
        <v>24</v>
      </c>
      <c r="J256" s="7">
        <v>0.75</v>
      </c>
      <c r="K256" s="7">
        <v>2135</v>
      </c>
      <c r="L256" s="6">
        <v>36</v>
      </c>
      <c r="M256" s="6">
        <v>12</v>
      </c>
      <c r="N256" s="6">
        <v>6</v>
      </c>
      <c r="O256" s="6">
        <v>0</v>
      </c>
      <c r="P256" s="6">
        <v>6</v>
      </c>
      <c r="Q256" s="6">
        <v>2</v>
      </c>
      <c r="R256" s="6">
        <v>2</v>
      </c>
      <c r="S256" s="6">
        <v>0</v>
      </c>
      <c r="T256" s="6">
        <v>6</v>
      </c>
      <c r="U256" s="6">
        <v>2</v>
      </c>
      <c r="V256" s="6">
        <v>0</v>
      </c>
      <c r="W256" s="6">
        <v>0</v>
      </c>
      <c r="X256" s="6">
        <v>0</v>
      </c>
      <c r="Y256" s="6">
        <v>0</v>
      </c>
      <c r="Z256" s="10"/>
      <c r="AA256" s="6"/>
    </row>
    <row r="257" spans="1:27" ht="31.5" customHeight="1" x14ac:dyDescent="0.25">
      <c r="A257" s="9">
        <v>20270801</v>
      </c>
      <c r="B257" s="8" t="s">
        <v>33</v>
      </c>
      <c r="C257" s="8" t="s">
        <v>299</v>
      </c>
      <c r="D257" s="6">
        <v>2023</v>
      </c>
      <c r="E257" s="8" t="s">
        <v>26</v>
      </c>
      <c r="F257" s="8" t="s">
        <v>516</v>
      </c>
      <c r="G257" s="11" t="s">
        <v>531</v>
      </c>
      <c r="H257" s="11" t="s">
        <v>606</v>
      </c>
      <c r="I257" s="8" t="s">
        <v>25</v>
      </c>
      <c r="J257" s="7">
        <v>0.75</v>
      </c>
      <c r="K257" s="7">
        <v>448.1</v>
      </c>
      <c r="L257" s="6">
        <v>24</v>
      </c>
      <c r="M257" s="6">
        <v>6</v>
      </c>
      <c r="N257" s="6">
        <v>2</v>
      </c>
      <c r="O257" s="6">
        <v>2</v>
      </c>
      <c r="P257" s="6">
        <v>2</v>
      </c>
      <c r="Q257" s="6">
        <v>2</v>
      </c>
      <c r="R257" s="6">
        <v>2</v>
      </c>
      <c r="S257" s="6">
        <v>0</v>
      </c>
      <c r="T257" s="6">
        <v>2</v>
      </c>
      <c r="U257" s="6">
        <v>2</v>
      </c>
      <c r="V257" s="6">
        <v>0</v>
      </c>
      <c r="W257" s="6">
        <v>2</v>
      </c>
      <c r="X257" s="6">
        <v>0</v>
      </c>
      <c r="Y257" s="6">
        <v>2</v>
      </c>
      <c r="Z257" s="10"/>
      <c r="AA257" s="6"/>
    </row>
    <row r="258" spans="1:27" ht="31.5" customHeight="1" x14ac:dyDescent="0.25">
      <c r="A258" s="9">
        <v>20270501</v>
      </c>
      <c r="B258" s="8" t="s">
        <v>33</v>
      </c>
      <c r="C258" s="8" t="s">
        <v>300</v>
      </c>
      <c r="D258" s="6">
        <v>2023</v>
      </c>
      <c r="E258" s="8" t="s">
        <v>26</v>
      </c>
      <c r="F258" s="8" t="s">
        <v>516</v>
      </c>
      <c r="G258" s="11" t="s">
        <v>562</v>
      </c>
      <c r="H258" s="11" t="s">
        <v>604</v>
      </c>
      <c r="I258" s="8" t="s">
        <v>25</v>
      </c>
      <c r="J258" s="7">
        <v>0.75</v>
      </c>
      <c r="K258" s="7">
        <v>585.6</v>
      </c>
      <c r="L258" s="6">
        <v>48</v>
      </c>
      <c r="M258" s="6">
        <v>12</v>
      </c>
      <c r="N258" s="6">
        <v>4</v>
      </c>
      <c r="O258" s="6">
        <v>4</v>
      </c>
      <c r="P258" s="6">
        <v>4</v>
      </c>
      <c r="Q258" s="6">
        <v>4</v>
      </c>
      <c r="R258" s="6">
        <v>4</v>
      </c>
      <c r="S258" s="6">
        <v>0</v>
      </c>
      <c r="T258" s="6">
        <v>4</v>
      </c>
      <c r="U258" s="6">
        <v>4</v>
      </c>
      <c r="V258" s="6">
        <v>2</v>
      </c>
      <c r="W258" s="6">
        <v>2</v>
      </c>
      <c r="X258" s="6">
        <v>2</v>
      </c>
      <c r="Y258" s="6">
        <v>2</v>
      </c>
      <c r="Z258" s="10"/>
      <c r="AA258" s="6"/>
    </row>
    <row r="259" spans="1:27" ht="31.5" customHeight="1" x14ac:dyDescent="0.25">
      <c r="A259" s="9">
        <v>20270301</v>
      </c>
      <c r="B259" s="8" t="s">
        <v>33</v>
      </c>
      <c r="C259" s="8" t="s">
        <v>301</v>
      </c>
      <c r="D259" s="6">
        <v>2023</v>
      </c>
      <c r="E259" s="8" t="s">
        <v>26</v>
      </c>
      <c r="F259" s="8" t="s">
        <v>516</v>
      </c>
      <c r="G259" s="11" t="s">
        <v>518</v>
      </c>
      <c r="H259" s="11" t="s">
        <v>604</v>
      </c>
      <c r="I259" s="8" t="s">
        <v>25</v>
      </c>
      <c r="J259" s="7">
        <v>0.75</v>
      </c>
      <c r="K259" s="7">
        <v>680.8</v>
      </c>
      <c r="L259" s="6">
        <v>48</v>
      </c>
      <c r="M259" s="6">
        <v>6</v>
      </c>
      <c r="N259" s="6">
        <v>4</v>
      </c>
      <c r="O259" s="6">
        <v>4</v>
      </c>
      <c r="P259" s="6">
        <v>4</v>
      </c>
      <c r="Q259" s="6">
        <v>4</v>
      </c>
      <c r="R259" s="6">
        <v>4</v>
      </c>
      <c r="S259" s="6">
        <v>0</v>
      </c>
      <c r="T259" s="6">
        <v>6</v>
      </c>
      <c r="U259" s="6">
        <v>4</v>
      </c>
      <c r="V259" s="6">
        <v>2</v>
      </c>
      <c r="W259" s="6">
        <v>4</v>
      </c>
      <c r="X259" s="6">
        <v>2</v>
      </c>
      <c r="Y259" s="6">
        <v>4</v>
      </c>
      <c r="Z259" s="10"/>
      <c r="AA259" s="6"/>
    </row>
    <row r="260" spans="1:27" ht="31.5" customHeight="1" x14ac:dyDescent="0.25">
      <c r="A260" s="9">
        <v>20341501</v>
      </c>
      <c r="B260" s="8" t="s">
        <v>654</v>
      </c>
      <c r="C260" s="8" t="s">
        <v>302</v>
      </c>
      <c r="D260" s="6">
        <v>2023</v>
      </c>
      <c r="E260" s="8" t="s">
        <v>26</v>
      </c>
      <c r="F260" s="8" t="s">
        <v>516</v>
      </c>
      <c r="G260" s="11" t="s">
        <v>519</v>
      </c>
      <c r="H260" s="11" t="s">
        <v>606</v>
      </c>
      <c r="I260" s="8" t="s">
        <v>24</v>
      </c>
      <c r="J260" s="7">
        <v>0.75</v>
      </c>
      <c r="K260" s="7">
        <v>1662.9</v>
      </c>
      <c r="L260" s="6">
        <v>12</v>
      </c>
      <c r="M260" s="6">
        <v>3</v>
      </c>
      <c r="N260" s="6">
        <v>3</v>
      </c>
      <c r="O260" s="6">
        <v>0</v>
      </c>
      <c r="P260" s="6">
        <v>3</v>
      </c>
      <c r="Q260" s="6">
        <v>0</v>
      </c>
      <c r="R260" s="6">
        <v>0</v>
      </c>
      <c r="S260" s="6">
        <v>0</v>
      </c>
      <c r="T260" s="6">
        <v>3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10"/>
      <c r="AA260" s="6"/>
    </row>
    <row r="261" spans="1:27" ht="31.5" customHeight="1" x14ac:dyDescent="0.25">
      <c r="A261" s="9">
        <v>20341401</v>
      </c>
      <c r="B261" s="8" t="s">
        <v>654</v>
      </c>
      <c r="C261" s="8" t="s">
        <v>303</v>
      </c>
      <c r="D261" s="6">
        <v>2024</v>
      </c>
      <c r="E261" s="8" t="s">
        <v>26</v>
      </c>
      <c r="F261" s="8" t="s">
        <v>517</v>
      </c>
      <c r="G261" s="11" t="s">
        <v>548</v>
      </c>
      <c r="H261" s="11"/>
      <c r="I261" s="8" t="s">
        <v>24</v>
      </c>
      <c r="J261" s="7">
        <v>0.75</v>
      </c>
      <c r="K261" s="7">
        <v>692.7</v>
      </c>
      <c r="L261" s="6">
        <v>178</v>
      </c>
      <c r="M261" s="6">
        <v>22</v>
      </c>
      <c r="N261" s="6">
        <v>18</v>
      </c>
      <c r="O261" s="6">
        <v>12</v>
      </c>
      <c r="P261" s="6">
        <v>18</v>
      </c>
      <c r="Q261" s="6">
        <v>18</v>
      </c>
      <c r="R261" s="6">
        <v>12</v>
      </c>
      <c r="S261" s="6">
        <v>0</v>
      </c>
      <c r="T261" s="6">
        <v>36</v>
      </c>
      <c r="U261" s="6">
        <v>6</v>
      </c>
      <c r="V261" s="6">
        <v>6</v>
      </c>
      <c r="W261" s="6">
        <v>6</v>
      </c>
      <c r="X261" s="6">
        <v>12</v>
      </c>
      <c r="Y261" s="6">
        <v>12</v>
      </c>
      <c r="Z261" s="10"/>
      <c r="AA261" s="6"/>
    </row>
    <row r="262" spans="1:27" ht="31.5" customHeight="1" x14ac:dyDescent="0.25">
      <c r="A262" s="9">
        <v>20327401</v>
      </c>
      <c r="B262" s="8" t="s">
        <v>655</v>
      </c>
      <c r="C262" s="8" t="s">
        <v>304</v>
      </c>
      <c r="D262" s="6">
        <v>2023</v>
      </c>
      <c r="E262" s="8" t="s">
        <v>26</v>
      </c>
      <c r="F262" s="8" t="s">
        <v>516</v>
      </c>
      <c r="G262" s="11" t="s">
        <v>562</v>
      </c>
      <c r="H262" s="11" t="s">
        <v>604</v>
      </c>
      <c r="I262" s="8" t="s">
        <v>24</v>
      </c>
      <c r="J262" s="7">
        <v>0.75</v>
      </c>
      <c r="K262" s="7">
        <v>2189.1999999999998</v>
      </c>
      <c r="L262" s="6">
        <v>22</v>
      </c>
      <c r="M262" s="6">
        <v>10</v>
      </c>
      <c r="N262" s="6">
        <v>0</v>
      </c>
      <c r="O262" s="6">
        <v>0</v>
      </c>
      <c r="P262" s="6">
        <v>0</v>
      </c>
      <c r="Q262" s="6">
        <v>0</v>
      </c>
      <c r="R262" s="6">
        <v>6</v>
      </c>
      <c r="S262" s="6">
        <v>0</v>
      </c>
      <c r="T262" s="6">
        <v>6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10"/>
      <c r="AA262" s="6"/>
    </row>
    <row r="263" spans="1:27" ht="31.5" customHeight="1" x14ac:dyDescent="0.25">
      <c r="A263" s="9">
        <v>20327701</v>
      </c>
      <c r="B263" s="8" t="s">
        <v>655</v>
      </c>
      <c r="C263" s="8" t="s">
        <v>305</v>
      </c>
      <c r="D263" s="6">
        <v>2023</v>
      </c>
      <c r="E263" s="8" t="s">
        <v>26</v>
      </c>
      <c r="F263" s="8" t="s">
        <v>516</v>
      </c>
      <c r="G263" s="11" t="s">
        <v>562</v>
      </c>
      <c r="H263" s="11" t="s">
        <v>604</v>
      </c>
      <c r="I263" s="8" t="s">
        <v>24</v>
      </c>
      <c r="J263" s="7">
        <v>0.75</v>
      </c>
      <c r="K263" s="7">
        <v>1790.7</v>
      </c>
      <c r="L263" s="6">
        <v>24</v>
      </c>
      <c r="M263" s="6">
        <v>6</v>
      </c>
      <c r="N263" s="6">
        <v>6</v>
      </c>
      <c r="O263" s="6">
        <v>3</v>
      </c>
      <c r="P263" s="6">
        <v>0</v>
      </c>
      <c r="Q263" s="6">
        <v>3</v>
      </c>
      <c r="R263" s="6">
        <v>0</v>
      </c>
      <c r="S263" s="6">
        <v>0</v>
      </c>
      <c r="T263" s="6">
        <v>0</v>
      </c>
      <c r="U263" s="6">
        <v>3</v>
      </c>
      <c r="V263" s="6">
        <v>0</v>
      </c>
      <c r="W263" s="6">
        <v>0</v>
      </c>
      <c r="X263" s="6">
        <v>0</v>
      </c>
      <c r="Y263" s="6">
        <v>3</v>
      </c>
      <c r="Z263" s="10"/>
      <c r="AA263" s="6"/>
    </row>
    <row r="264" spans="1:27" ht="31.5" customHeight="1" x14ac:dyDescent="0.25">
      <c r="A264" s="9">
        <v>20327201</v>
      </c>
      <c r="B264" s="8" t="s">
        <v>655</v>
      </c>
      <c r="C264" s="8" t="s">
        <v>306</v>
      </c>
      <c r="D264" s="6">
        <v>2023</v>
      </c>
      <c r="E264" s="8" t="s">
        <v>26</v>
      </c>
      <c r="F264" s="8" t="s">
        <v>516</v>
      </c>
      <c r="G264" s="11" t="s">
        <v>562</v>
      </c>
      <c r="H264" s="11" t="s">
        <v>604</v>
      </c>
      <c r="I264" s="8" t="s">
        <v>24</v>
      </c>
      <c r="J264" s="7">
        <v>0.75</v>
      </c>
      <c r="K264" s="7">
        <v>1790.7</v>
      </c>
      <c r="L264" s="6">
        <v>36</v>
      </c>
      <c r="M264" s="6">
        <v>6</v>
      </c>
      <c r="N264" s="6">
        <v>0</v>
      </c>
      <c r="O264" s="6">
        <v>0</v>
      </c>
      <c r="P264" s="6">
        <v>6</v>
      </c>
      <c r="Q264" s="6">
        <v>3</v>
      </c>
      <c r="R264" s="6">
        <v>6</v>
      </c>
      <c r="S264" s="6">
        <v>0</v>
      </c>
      <c r="T264" s="6">
        <v>6</v>
      </c>
      <c r="U264" s="6">
        <v>0</v>
      </c>
      <c r="V264" s="6">
        <v>3</v>
      </c>
      <c r="W264" s="6">
        <v>3</v>
      </c>
      <c r="X264" s="6">
        <v>3</v>
      </c>
      <c r="Y264" s="6">
        <v>0</v>
      </c>
      <c r="Z264" s="10"/>
      <c r="AA264" s="6"/>
    </row>
    <row r="265" spans="1:27" ht="31.5" customHeight="1" x14ac:dyDescent="0.25">
      <c r="A265" s="9">
        <v>20327801</v>
      </c>
      <c r="B265" s="8" t="s">
        <v>655</v>
      </c>
      <c r="C265" s="8" t="s">
        <v>307</v>
      </c>
      <c r="D265" s="6">
        <v>2023</v>
      </c>
      <c r="E265" s="8" t="s">
        <v>26</v>
      </c>
      <c r="F265" s="8" t="s">
        <v>516</v>
      </c>
      <c r="G265" s="11" t="s">
        <v>569</v>
      </c>
      <c r="H265" s="11" t="s">
        <v>604</v>
      </c>
      <c r="I265" s="8" t="s">
        <v>24</v>
      </c>
      <c r="J265" s="7">
        <v>0.75</v>
      </c>
      <c r="K265" s="7">
        <v>1651.2</v>
      </c>
      <c r="L265" s="6">
        <v>24</v>
      </c>
      <c r="M265" s="6">
        <v>6</v>
      </c>
      <c r="N265" s="6">
        <v>3</v>
      </c>
      <c r="O265" s="6">
        <v>0</v>
      </c>
      <c r="P265" s="6">
        <v>3</v>
      </c>
      <c r="Q265" s="6">
        <v>0</v>
      </c>
      <c r="R265" s="6">
        <v>0</v>
      </c>
      <c r="S265" s="6">
        <v>0</v>
      </c>
      <c r="T265" s="6">
        <v>12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10"/>
      <c r="AA265" s="6"/>
    </row>
    <row r="266" spans="1:27" ht="31.5" customHeight="1" x14ac:dyDescent="0.25">
      <c r="A266" s="9">
        <v>20327901</v>
      </c>
      <c r="B266" s="8" t="s">
        <v>655</v>
      </c>
      <c r="C266" s="8" t="s">
        <v>308</v>
      </c>
      <c r="D266" s="6">
        <v>2023</v>
      </c>
      <c r="E266" s="8" t="s">
        <v>26</v>
      </c>
      <c r="F266" s="8" t="s">
        <v>516</v>
      </c>
      <c r="G266" s="11" t="s">
        <v>569</v>
      </c>
      <c r="H266" s="11" t="s">
        <v>604</v>
      </c>
      <c r="I266" s="8" t="s">
        <v>24</v>
      </c>
      <c r="J266" s="7">
        <v>0.75</v>
      </c>
      <c r="K266" s="7">
        <v>1950.1</v>
      </c>
      <c r="L266" s="6">
        <v>84</v>
      </c>
      <c r="M266" s="6">
        <v>18</v>
      </c>
      <c r="N266" s="6">
        <v>6</v>
      </c>
      <c r="O266" s="6">
        <v>0</v>
      </c>
      <c r="P266" s="6">
        <v>12</v>
      </c>
      <c r="Q266" s="6">
        <v>12</v>
      </c>
      <c r="R266" s="6">
        <v>6</v>
      </c>
      <c r="S266" s="6">
        <v>6</v>
      </c>
      <c r="T266" s="6">
        <v>18</v>
      </c>
      <c r="U266" s="6">
        <v>6</v>
      </c>
      <c r="V266" s="6">
        <v>0</v>
      </c>
      <c r="W266" s="6">
        <v>0</v>
      </c>
      <c r="X266" s="6">
        <v>0</v>
      </c>
      <c r="Y266" s="6">
        <v>0</v>
      </c>
      <c r="Z266" s="10"/>
      <c r="AA266" s="6"/>
    </row>
    <row r="267" spans="1:27" ht="31.5" customHeight="1" x14ac:dyDescent="0.25">
      <c r="A267" s="9">
        <v>20327301</v>
      </c>
      <c r="B267" s="8" t="s">
        <v>655</v>
      </c>
      <c r="C267" s="8" t="s">
        <v>309</v>
      </c>
      <c r="D267" s="6">
        <v>2023</v>
      </c>
      <c r="E267" s="8" t="s">
        <v>26</v>
      </c>
      <c r="F267" s="8" t="s">
        <v>516</v>
      </c>
      <c r="G267" s="11" t="s">
        <v>569</v>
      </c>
      <c r="H267" s="11" t="s">
        <v>604</v>
      </c>
      <c r="I267" s="8" t="s">
        <v>24</v>
      </c>
      <c r="J267" s="7">
        <v>0.75</v>
      </c>
      <c r="K267" s="7">
        <v>1950.1</v>
      </c>
      <c r="L267" s="6">
        <v>82</v>
      </c>
      <c r="M267" s="6">
        <v>10</v>
      </c>
      <c r="N267" s="6">
        <v>6</v>
      </c>
      <c r="O267" s="6">
        <v>6</v>
      </c>
      <c r="P267" s="6">
        <v>6</v>
      </c>
      <c r="Q267" s="6">
        <v>6</v>
      </c>
      <c r="R267" s="6">
        <v>6</v>
      </c>
      <c r="S267" s="6">
        <v>0</v>
      </c>
      <c r="T267" s="6">
        <v>12</v>
      </c>
      <c r="U267" s="6">
        <v>6</v>
      </c>
      <c r="V267" s="6">
        <v>6</v>
      </c>
      <c r="W267" s="6">
        <v>6</v>
      </c>
      <c r="X267" s="6">
        <v>6</v>
      </c>
      <c r="Y267" s="6">
        <v>6</v>
      </c>
      <c r="Z267" s="10"/>
      <c r="AA267" s="6"/>
    </row>
    <row r="268" spans="1:27" ht="31.5" customHeight="1" x14ac:dyDescent="0.25">
      <c r="A268" s="9">
        <v>20327501</v>
      </c>
      <c r="B268" s="8" t="s">
        <v>655</v>
      </c>
      <c r="C268" s="8" t="s">
        <v>310</v>
      </c>
      <c r="D268" s="6">
        <v>2023</v>
      </c>
      <c r="E268" s="8" t="s">
        <v>26</v>
      </c>
      <c r="F268" s="8" t="s">
        <v>516</v>
      </c>
      <c r="G268" s="11" t="s">
        <v>569</v>
      </c>
      <c r="H268" s="11" t="s">
        <v>604</v>
      </c>
      <c r="I268" s="8" t="s">
        <v>24</v>
      </c>
      <c r="J268" s="7">
        <v>0.75</v>
      </c>
      <c r="K268" s="7">
        <v>2149.4</v>
      </c>
      <c r="L268" s="6">
        <v>36</v>
      </c>
      <c r="M268" s="6">
        <v>12</v>
      </c>
      <c r="N268" s="6">
        <v>0</v>
      </c>
      <c r="O268" s="6">
        <v>0</v>
      </c>
      <c r="P268" s="6">
        <v>6</v>
      </c>
      <c r="Q268" s="6">
        <v>3</v>
      </c>
      <c r="R268" s="6">
        <v>3</v>
      </c>
      <c r="S268" s="6">
        <v>0</v>
      </c>
      <c r="T268" s="6">
        <v>12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10"/>
      <c r="AA268" s="6"/>
    </row>
    <row r="269" spans="1:27" ht="31.5" customHeight="1" x14ac:dyDescent="0.25">
      <c r="A269" s="9">
        <v>20328001</v>
      </c>
      <c r="B269" s="8" t="s">
        <v>655</v>
      </c>
      <c r="C269" s="8" t="s">
        <v>311</v>
      </c>
      <c r="D269" s="6">
        <v>2023</v>
      </c>
      <c r="E269" s="8" t="s">
        <v>26</v>
      </c>
      <c r="F269" s="8" t="s">
        <v>516</v>
      </c>
      <c r="G269" s="11" t="s">
        <v>520</v>
      </c>
      <c r="H269" s="11" t="s">
        <v>604</v>
      </c>
      <c r="I269" s="8" t="s">
        <v>25</v>
      </c>
      <c r="J269" s="7">
        <v>0.75</v>
      </c>
      <c r="K269" s="7">
        <v>1182.9000000000001</v>
      </c>
      <c r="L269" s="6">
        <v>60</v>
      </c>
      <c r="M269" s="6">
        <v>12</v>
      </c>
      <c r="N269" s="6">
        <v>0</v>
      </c>
      <c r="O269" s="6">
        <v>12</v>
      </c>
      <c r="P269" s="6">
        <v>0</v>
      </c>
      <c r="Q269" s="6">
        <v>6</v>
      </c>
      <c r="R269" s="6">
        <v>0</v>
      </c>
      <c r="S269" s="6">
        <v>0</v>
      </c>
      <c r="T269" s="6">
        <v>0</v>
      </c>
      <c r="U269" s="6">
        <v>12</v>
      </c>
      <c r="V269" s="6">
        <v>0</v>
      </c>
      <c r="W269" s="6">
        <v>0</v>
      </c>
      <c r="X269" s="6">
        <v>6</v>
      </c>
      <c r="Y269" s="6">
        <v>12</v>
      </c>
      <c r="Z269" s="10"/>
      <c r="AA269" s="6"/>
    </row>
    <row r="270" spans="1:27" ht="31.5" customHeight="1" x14ac:dyDescent="0.25">
      <c r="A270" s="9">
        <v>20327601</v>
      </c>
      <c r="B270" s="8" t="s">
        <v>655</v>
      </c>
      <c r="C270" s="8" t="s">
        <v>312</v>
      </c>
      <c r="D270" s="6">
        <v>2023</v>
      </c>
      <c r="E270" s="8" t="s">
        <v>26</v>
      </c>
      <c r="F270" s="8" t="s">
        <v>516</v>
      </c>
      <c r="G270" s="11" t="s">
        <v>518</v>
      </c>
      <c r="H270" s="11" t="s">
        <v>604</v>
      </c>
      <c r="I270" s="8" t="s">
        <v>25</v>
      </c>
      <c r="J270" s="7">
        <v>0.75</v>
      </c>
      <c r="K270" s="7">
        <v>1003.6</v>
      </c>
      <c r="L270" s="6">
        <v>96</v>
      </c>
      <c r="M270" s="6">
        <v>18</v>
      </c>
      <c r="N270" s="6">
        <v>12</v>
      </c>
      <c r="O270" s="6">
        <v>6</v>
      </c>
      <c r="P270" s="6">
        <v>12</v>
      </c>
      <c r="Q270" s="6">
        <v>6</v>
      </c>
      <c r="R270" s="6">
        <v>6</v>
      </c>
      <c r="S270" s="6">
        <v>0</v>
      </c>
      <c r="T270" s="6">
        <v>12</v>
      </c>
      <c r="U270" s="6">
        <v>6</v>
      </c>
      <c r="V270" s="6">
        <v>0</v>
      </c>
      <c r="W270" s="6">
        <v>6</v>
      </c>
      <c r="X270" s="6">
        <v>6</v>
      </c>
      <c r="Y270" s="6">
        <v>6</v>
      </c>
      <c r="Z270" s="10"/>
      <c r="AA270" s="6"/>
    </row>
    <row r="271" spans="1:27" ht="31.5" customHeight="1" x14ac:dyDescent="0.25">
      <c r="A271" s="9">
        <v>20329301</v>
      </c>
      <c r="B271" s="8" t="s">
        <v>622</v>
      </c>
      <c r="C271" s="8" t="s">
        <v>51</v>
      </c>
      <c r="D271" s="6">
        <v>2023</v>
      </c>
      <c r="E271" s="8" t="s">
        <v>26</v>
      </c>
      <c r="F271" s="8" t="s">
        <v>516</v>
      </c>
      <c r="G271" s="11" t="s">
        <v>520</v>
      </c>
      <c r="H271" s="11" t="s">
        <v>604</v>
      </c>
      <c r="I271" s="8" t="s">
        <v>25</v>
      </c>
      <c r="J271" s="7">
        <v>0.75</v>
      </c>
      <c r="K271" s="7">
        <v>1247.5</v>
      </c>
      <c r="L271" s="6">
        <v>34</v>
      </c>
      <c r="M271" s="6">
        <v>10</v>
      </c>
      <c r="N271" s="6">
        <v>6</v>
      </c>
      <c r="O271" s="6">
        <v>0</v>
      </c>
      <c r="P271" s="6">
        <v>6</v>
      </c>
      <c r="Q271" s="6">
        <v>0</v>
      </c>
      <c r="R271" s="6">
        <v>3</v>
      </c>
      <c r="S271" s="6">
        <v>0</v>
      </c>
      <c r="T271" s="6">
        <v>6</v>
      </c>
      <c r="U271" s="6">
        <v>3</v>
      </c>
      <c r="V271" s="6">
        <v>0</v>
      </c>
      <c r="W271" s="6">
        <v>0</v>
      </c>
      <c r="X271" s="6">
        <v>0</v>
      </c>
      <c r="Y271" s="6">
        <v>0</v>
      </c>
      <c r="Z271" s="10"/>
      <c r="AA271" s="6"/>
    </row>
    <row r="272" spans="1:27" ht="31.5" customHeight="1" x14ac:dyDescent="0.25">
      <c r="A272" s="9">
        <v>20329201</v>
      </c>
      <c r="B272" s="8" t="s">
        <v>622</v>
      </c>
      <c r="C272" s="8" t="s">
        <v>52</v>
      </c>
      <c r="D272" s="6">
        <v>2023</v>
      </c>
      <c r="E272" s="8" t="s">
        <v>26</v>
      </c>
      <c r="F272" s="8" t="s">
        <v>516</v>
      </c>
      <c r="G272" s="11" t="s">
        <v>520</v>
      </c>
      <c r="H272" s="11" t="s">
        <v>604</v>
      </c>
      <c r="I272" s="8" t="s">
        <v>25</v>
      </c>
      <c r="J272" s="7">
        <v>0.75</v>
      </c>
      <c r="K272" s="7">
        <v>1078.2</v>
      </c>
      <c r="L272" s="6">
        <v>48</v>
      </c>
      <c r="M272" s="6">
        <v>12</v>
      </c>
      <c r="N272" s="6">
        <v>6</v>
      </c>
      <c r="O272" s="6">
        <v>0</v>
      </c>
      <c r="P272" s="6">
        <v>0</v>
      </c>
      <c r="Q272" s="6">
        <v>0</v>
      </c>
      <c r="R272" s="6">
        <v>6</v>
      </c>
      <c r="S272" s="6">
        <v>0</v>
      </c>
      <c r="T272" s="6">
        <v>3</v>
      </c>
      <c r="U272" s="6">
        <v>6</v>
      </c>
      <c r="V272" s="6">
        <v>0</v>
      </c>
      <c r="W272" s="6">
        <v>6</v>
      </c>
      <c r="X272" s="6">
        <v>3</v>
      </c>
      <c r="Y272" s="6">
        <v>6</v>
      </c>
      <c r="Z272" s="10"/>
      <c r="AA272" s="6"/>
    </row>
    <row r="273" spans="1:27" ht="31.5" customHeight="1" x14ac:dyDescent="0.25">
      <c r="A273" s="9">
        <v>20329801</v>
      </c>
      <c r="B273" s="8" t="s">
        <v>622</v>
      </c>
      <c r="C273" s="8" t="s">
        <v>53</v>
      </c>
      <c r="D273" s="6">
        <v>2023</v>
      </c>
      <c r="E273" s="8" t="s">
        <v>26</v>
      </c>
      <c r="F273" s="8" t="s">
        <v>516</v>
      </c>
      <c r="G273" s="11" t="s">
        <v>518</v>
      </c>
      <c r="H273" s="11" t="s">
        <v>604</v>
      </c>
      <c r="I273" s="8" t="s">
        <v>25</v>
      </c>
      <c r="J273" s="7">
        <v>0.75</v>
      </c>
      <c r="K273" s="7">
        <v>888.9</v>
      </c>
      <c r="L273" s="6">
        <v>58</v>
      </c>
      <c r="M273" s="6">
        <v>10</v>
      </c>
      <c r="N273" s="6">
        <v>6</v>
      </c>
      <c r="O273" s="6">
        <v>0</v>
      </c>
      <c r="P273" s="6">
        <v>6</v>
      </c>
      <c r="Q273" s="6">
        <v>0</v>
      </c>
      <c r="R273" s="6">
        <v>6</v>
      </c>
      <c r="S273" s="6">
        <v>12</v>
      </c>
      <c r="T273" s="6">
        <v>6</v>
      </c>
      <c r="U273" s="6">
        <v>6</v>
      </c>
      <c r="V273" s="6">
        <v>0</v>
      </c>
      <c r="W273" s="6">
        <v>0</v>
      </c>
      <c r="X273" s="6">
        <v>0</v>
      </c>
      <c r="Y273" s="6">
        <v>6</v>
      </c>
      <c r="Z273" s="10"/>
      <c r="AA273" s="15"/>
    </row>
    <row r="274" spans="1:27" ht="31.5" customHeight="1" x14ac:dyDescent="0.25">
      <c r="A274" s="9">
        <v>20329701</v>
      </c>
      <c r="B274" s="8" t="s">
        <v>622</v>
      </c>
      <c r="C274" s="8" t="s">
        <v>54</v>
      </c>
      <c r="D274" s="6">
        <v>2023</v>
      </c>
      <c r="E274" s="8" t="s">
        <v>26</v>
      </c>
      <c r="F274" s="8" t="s">
        <v>516</v>
      </c>
      <c r="G274" s="11" t="s">
        <v>518</v>
      </c>
      <c r="H274" s="11" t="s">
        <v>604</v>
      </c>
      <c r="I274" s="8" t="s">
        <v>25</v>
      </c>
      <c r="J274" s="7">
        <v>0.75</v>
      </c>
      <c r="K274" s="7">
        <v>1247.5</v>
      </c>
      <c r="L274" s="6">
        <v>24</v>
      </c>
      <c r="M274" s="6">
        <v>6</v>
      </c>
      <c r="N274" s="6">
        <v>3</v>
      </c>
      <c r="O274" s="6">
        <v>3</v>
      </c>
      <c r="P274" s="6">
        <v>3</v>
      </c>
      <c r="Q274" s="6">
        <v>0</v>
      </c>
      <c r="R274" s="6">
        <v>0</v>
      </c>
      <c r="S274" s="6">
        <v>0</v>
      </c>
      <c r="T274" s="6">
        <v>3</v>
      </c>
      <c r="U274" s="6">
        <v>3</v>
      </c>
      <c r="V274" s="6">
        <v>0</v>
      </c>
      <c r="W274" s="6">
        <v>0</v>
      </c>
      <c r="X274" s="6">
        <v>0</v>
      </c>
      <c r="Y274" s="6">
        <v>3</v>
      </c>
      <c r="Z274" s="10"/>
      <c r="AA274" s="6"/>
    </row>
    <row r="275" spans="1:27" ht="31.5" customHeight="1" x14ac:dyDescent="0.25">
      <c r="A275" s="9">
        <v>20329101</v>
      </c>
      <c r="B275" s="8" t="s">
        <v>622</v>
      </c>
      <c r="C275" s="8" t="s">
        <v>55</v>
      </c>
      <c r="D275" s="6">
        <v>2023</v>
      </c>
      <c r="E275" s="8" t="s">
        <v>26</v>
      </c>
      <c r="F275" s="8" t="s">
        <v>516</v>
      </c>
      <c r="G275" s="11" t="s">
        <v>518</v>
      </c>
      <c r="H275" s="11" t="s">
        <v>604</v>
      </c>
      <c r="I275" s="8" t="s">
        <v>25</v>
      </c>
      <c r="J275" s="7">
        <v>0.75</v>
      </c>
      <c r="K275" s="7">
        <v>1078.2</v>
      </c>
      <c r="L275" s="6">
        <v>36</v>
      </c>
      <c r="M275" s="6">
        <v>12</v>
      </c>
      <c r="N275" s="6">
        <v>4</v>
      </c>
      <c r="O275" s="6">
        <v>2</v>
      </c>
      <c r="P275" s="6">
        <v>4</v>
      </c>
      <c r="Q275" s="6">
        <v>2</v>
      </c>
      <c r="R275" s="6">
        <v>2</v>
      </c>
      <c r="S275" s="6">
        <v>0</v>
      </c>
      <c r="T275" s="6">
        <v>4</v>
      </c>
      <c r="U275" s="6">
        <v>2</v>
      </c>
      <c r="V275" s="6">
        <v>0</v>
      </c>
      <c r="W275" s="6">
        <v>2</v>
      </c>
      <c r="X275" s="6">
        <v>0</v>
      </c>
      <c r="Y275" s="6">
        <v>2</v>
      </c>
      <c r="Z275" s="10"/>
      <c r="AA275" s="6"/>
    </row>
    <row r="276" spans="1:27" ht="31.5" customHeight="1" x14ac:dyDescent="0.25">
      <c r="A276" s="9">
        <v>20329401</v>
      </c>
      <c r="B276" s="8" t="s">
        <v>622</v>
      </c>
      <c r="C276" s="8" t="s">
        <v>56</v>
      </c>
      <c r="D276" s="6">
        <v>2023</v>
      </c>
      <c r="E276" s="8" t="s">
        <v>26</v>
      </c>
      <c r="F276" s="8" t="s">
        <v>516</v>
      </c>
      <c r="G276" s="11" t="s">
        <v>518</v>
      </c>
      <c r="H276" s="11" t="s">
        <v>604</v>
      </c>
      <c r="I276" s="8" t="s">
        <v>25</v>
      </c>
      <c r="J276" s="7">
        <v>0.75</v>
      </c>
      <c r="K276" s="7">
        <v>1018.4</v>
      </c>
      <c r="L276" s="6">
        <v>48</v>
      </c>
      <c r="M276" s="6">
        <v>18</v>
      </c>
      <c r="N276" s="6">
        <v>6</v>
      </c>
      <c r="O276" s="6">
        <v>3</v>
      </c>
      <c r="P276" s="6">
        <v>6</v>
      </c>
      <c r="Q276" s="6">
        <v>3</v>
      </c>
      <c r="R276" s="6">
        <v>0</v>
      </c>
      <c r="S276" s="6">
        <v>0</v>
      </c>
      <c r="T276" s="6">
        <v>3</v>
      </c>
      <c r="U276" s="6">
        <v>3</v>
      </c>
      <c r="V276" s="6">
        <v>0</v>
      </c>
      <c r="W276" s="6">
        <v>0</v>
      </c>
      <c r="X276" s="6">
        <v>3</v>
      </c>
      <c r="Y276" s="6">
        <v>3</v>
      </c>
      <c r="Z276" s="10"/>
      <c r="AA276" s="6"/>
    </row>
    <row r="277" spans="1:27" ht="31.5" customHeight="1" x14ac:dyDescent="0.25">
      <c r="A277" s="9">
        <v>20329501</v>
      </c>
      <c r="B277" s="8" t="s">
        <v>622</v>
      </c>
      <c r="C277" s="8" t="s">
        <v>57</v>
      </c>
      <c r="D277" s="6">
        <v>2023</v>
      </c>
      <c r="E277" s="8" t="s">
        <v>26</v>
      </c>
      <c r="F277" s="8" t="s">
        <v>516</v>
      </c>
      <c r="G277" s="11" t="s">
        <v>521</v>
      </c>
      <c r="H277" s="11" t="s">
        <v>606</v>
      </c>
      <c r="I277" s="8" t="s">
        <v>25</v>
      </c>
      <c r="J277" s="7">
        <v>0.75</v>
      </c>
      <c r="K277" s="7">
        <v>699.6</v>
      </c>
      <c r="L277" s="6">
        <v>84</v>
      </c>
      <c r="M277" s="6">
        <v>24</v>
      </c>
      <c r="N277" s="6">
        <v>12</v>
      </c>
      <c r="O277" s="6">
        <v>6</v>
      </c>
      <c r="P277" s="6">
        <v>12</v>
      </c>
      <c r="Q277" s="6">
        <v>0</v>
      </c>
      <c r="R277" s="6">
        <v>6</v>
      </c>
      <c r="S277" s="6">
        <v>0</v>
      </c>
      <c r="T277" s="6">
        <v>12</v>
      </c>
      <c r="U277" s="6">
        <v>6</v>
      </c>
      <c r="V277" s="6">
        <v>0</v>
      </c>
      <c r="W277" s="6">
        <v>0</v>
      </c>
      <c r="X277" s="6">
        <v>0</v>
      </c>
      <c r="Y277" s="6">
        <v>6</v>
      </c>
      <c r="Z277" s="10"/>
      <c r="AA277" s="6"/>
    </row>
    <row r="278" spans="1:27" ht="31.5" customHeight="1" x14ac:dyDescent="0.25">
      <c r="A278" s="9">
        <v>20329601</v>
      </c>
      <c r="B278" s="8" t="s">
        <v>622</v>
      </c>
      <c r="C278" s="8" t="s">
        <v>58</v>
      </c>
      <c r="D278" s="6">
        <v>2023</v>
      </c>
      <c r="E278" s="8" t="s">
        <v>26</v>
      </c>
      <c r="F278" s="8" t="s">
        <v>516</v>
      </c>
      <c r="G278" s="11" t="s">
        <v>522</v>
      </c>
      <c r="H278" s="11" t="s">
        <v>607</v>
      </c>
      <c r="I278" s="8" t="s">
        <v>25</v>
      </c>
      <c r="J278" s="7">
        <v>0.75</v>
      </c>
      <c r="K278" s="7">
        <v>475.7</v>
      </c>
      <c r="L278" s="6">
        <v>94</v>
      </c>
      <c r="M278" s="6">
        <v>16</v>
      </c>
      <c r="N278" s="6">
        <v>12</v>
      </c>
      <c r="O278" s="6">
        <v>6</v>
      </c>
      <c r="P278" s="6">
        <v>12</v>
      </c>
      <c r="Q278" s="6">
        <v>6</v>
      </c>
      <c r="R278" s="6">
        <v>6</v>
      </c>
      <c r="S278" s="6">
        <v>0</v>
      </c>
      <c r="T278" s="6">
        <v>6</v>
      </c>
      <c r="U278" s="6">
        <v>6</v>
      </c>
      <c r="V278" s="6">
        <v>6</v>
      </c>
      <c r="W278" s="6">
        <v>6</v>
      </c>
      <c r="X278" s="6">
        <v>6</v>
      </c>
      <c r="Y278" s="6">
        <v>6</v>
      </c>
      <c r="Z278" s="10"/>
      <c r="AA278" s="6"/>
    </row>
    <row r="279" spans="1:27" ht="31.5" customHeight="1" x14ac:dyDescent="0.25">
      <c r="A279" s="9">
        <v>20328301</v>
      </c>
      <c r="B279" s="8" t="s">
        <v>656</v>
      </c>
      <c r="C279" s="8" t="s">
        <v>313</v>
      </c>
      <c r="D279" s="6">
        <v>2023</v>
      </c>
      <c r="E279" s="8" t="s">
        <v>26</v>
      </c>
      <c r="F279" s="8" t="s">
        <v>516</v>
      </c>
      <c r="G279" s="11" t="s">
        <v>567</v>
      </c>
      <c r="H279" s="11" t="s">
        <v>604</v>
      </c>
      <c r="I279" s="8" t="s">
        <v>25</v>
      </c>
      <c r="J279" s="7">
        <v>0.75</v>
      </c>
      <c r="K279" s="7">
        <v>1080.3</v>
      </c>
      <c r="L279" s="6">
        <v>36</v>
      </c>
      <c r="M279" s="6">
        <v>6</v>
      </c>
      <c r="N279" s="6">
        <v>6</v>
      </c>
      <c r="O279" s="6">
        <v>2</v>
      </c>
      <c r="P279" s="6">
        <v>6</v>
      </c>
      <c r="Q279" s="6">
        <v>2</v>
      </c>
      <c r="R279" s="6">
        <v>2</v>
      </c>
      <c r="S279" s="6">
        <v>0</v>
      </c>
      <c r="T279" s="6">
        <v>6</v>
      </c>
      <c r="U279" s="6">
        <v>2</v>
      </c>
      <c r="V279" s="6">
        <v>0</v>
      </c>
      <c r="W279" s="6">
        <v>2</v>
      </c>
      <c r="X279" s="6">
        <v>0</v>
      </c>
      <c r="Y279" s="6">
        <v>2</v>
      </c>
      <c r="Z279" s="10" t="str">
        <f>VLOOKUP(Tabell1[[#This Row],[Artikkelnr.]],[1]Ark1!$B:$AG,32,0)</f>
        <v>1 flaske pr kunde</v>
      </c>
      <c r="AA279" s="6"/>
    </row>
    <row r="280" spans="1:27" ht="31.5" customHeight="1" x14ac:dyDescent="0.25">
      <c r="A280" s="9">
        <v>20328201</v>
      </c>
      <c r="B280" s="8" t="s">
        <v>656</v>
      </c>
      <c r="C280" s="8" t="s">
        <v>314</v>
      </c>
      <c r="D280" s="6">
        <v>2023</v>
      </c>
      <c r="E280" s="8" t="s">
        <v>26</v>
      </c>
      <c r="F280" s="8" t="s">
        <v>516</v>
      </c>
      <c r="G280" s="11" t="s">
        <v>540</v>
      </c>
      <c r="H280" s="11" t="s">
        <v>606</v>
      </c>
      <c r="I280" s="8" t="s">
        <v>25</v>
      </c>
      <c r="J280" s="7">
        <v>0.75</v>
      </c>
      <c r="K280" s="7">
        <v>774.4</v>
      </c>
      <c r="L280" s="6">
        <v>60</v>
      </c>
      <c r="M280" s="6">
        <v>12</v>
      </c>
      <c r="N280" s="6">
        <v>6</v>
      </c>
      <c r="O280" s="6">
        <v>6</v>
      </c>
      <c r="P280" s="6">
        <v>6</v>
      </c>
      <c r="Q280" s="6">
        <v>6</v>
      </c>
      <c r="R280" s="6">
        <v>6</v>
      </c>
      <c r="S280" s="6">
        <v>12</v>
      </c>
      <c r="T280" s="6">
        <v>6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10" t="str">
        <f>VLOOKUP(Tabell1[[#This Row],[Artikkelnr.]],[1]Ark1!$B:$AG,32,0)</f>
        <v>1 flaske pr kunde</v>
      </c>
      <c r="AA280" s="6"/>
    </row>
    <row r="281" spans="1:27" ht="31.5" customHeight="1" x14ac:dyDescent="0.25">
      <c r="A281" s="9">
        <v>20335801</v>
      </c>
      <c r="B281" s="8" t="s">
        <v>657</v>
      </c>
      <c r="C281" s="8" t="s">
        <v>315</v>
      </c>
      <c r="D281" s="6">
        <v>2023</v>
      </c>
      <c r="E281" s="8" t="s">
        <v>26</v>
      </c>
      <c r="F281" s="8" t="s">
        <v>516</v>
      </c>
      <c r="G281" s="11" t="s">
        <v>561</v>
      </c>
      <c r="H281" s="11" t="s">
        <v>604</v>
      </c>
      <c r="I281" s="8" t="s">
        <v>25</v>
      </c>
      <c r="J281" s="7">
        <v>0.75</v>
      </c>
      <c r="K281" s="7">
        <v>1302.5</v>
      </c>
      <c r="L281" s="6">
        <v>12</v>
      </c>
      <c r="M281" s="6">
        <v>3</v>
      </c>
      <c r="N281" s="6">
        <v>3</v>
      </c>
      <c r="O281" s="6">
        <v>0</v>
      </c>
      <c r="P281" s="6">
        <v>3</v>
      </c>
      <c r="Q281" s="6">
        <v>0</v>
      </c>
      <c r="R281" s="6">
        <v>0</v>
      </c>
      <c r="S281" s="6">
        <v>0</v>
      </c>
      <c r="T281" s="6">
        <v>3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10" t="str">
        <f>VLOOKUP(Tabell1[[#This Row],[Artikkelnr.]],[1]Ark1!$B:$AG,32,0)</f>
        <v>1 flaske pr kunde</v>
      </c>
      <c r="AA281" s="6"/>
    </row>
    <row r="282" spans="1:27" ht="31.5" customHeight="1" x14ac:dyDescent="0.25">
      <c r="A282" s="9">
        <v>20335901</v>
      </c>
      <c r="B282" s="8" t="s">
        <v>657</v>
      </c>
      <c r="C282" s="8" t="s">
        <v>316</v>
      </c>
      <c r="D282" s="6">
        <v>2023</v>
      </c>
      <c r="E282" s="8" t="s">
        <v>26</v>
      </c>
      <c r="F282" s="8" t="s">
        <v>516</v>
      </c>
      <c r="G282" s="11" t="s">
        <v>598</v>
      </c>
      <c r="H282" s="11" t="s">
        <v>605</v>
      </c>
      <c r="I282" s="8" t="s">
        <v>25</v>
      </c>
      <c r="J282" s="7">
        <v>0.75</v>
      </c>
      <c r="K282" s="7">
        <v>7625</v>
      </c>
      <c r="L282" s="6">
        <v>6</v>
      </c>
      <c r="M282" s="6">
        <v>3</v>
      </c>
      <c r="N282" s="6">
        <v>1</v>
      </c>
      <c r="O282" s="6">
        <v>0</v>
      </c>
      <c r="P282" s="6">
        <v>1</v>
      </c>
      <c r="Q282" s="6">
        <v>0</v>
      </c>
      <c r="R282" s="6">
        <v>0</v>
      </c>
      <c r="S282" s="6">
        <v>0</v>
      </c>
      <c r="T282" s="6">
        <v>1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10" t="str">
        <f>VLOOKUP(Tabell1[[#This Row],[Artikkelnr.]],[1]Ark1!$B:$AG,32,0)</f>
        <v>1 flaske pr kunde</v>
      </c>
      <c r="AA282" s="6"/>
    </row>
    <row r="283" spans="1:27" ht="31.5" customHeight="1" x14ac:dyDescent="0.25">
      <c r="A283" s="9">
        <v>20356101</v>
      </c>
      <c r="B283" s="8" t="s">
        <v>658</v>
      </c>
      <c r="C283" s="8" t="s">
        <v>317</v>
      </c>
      <c r="D283" s="6">
        <v>2023</v>
      </c>
      <c r="E283" s="8" t="s">
        <v>26</v>
      </c>
      <c r="F283" s="8" t="s">
        <v>516</v>
      </c>
      <c r="G283" s="11" t="s">
        <v>525</v>
      </c>
      <c r="H283" s="11" t="s">
        <v>606</v>
      </c>
      <c r="I283" s="8" t="s">
        <v>25</v>
      </c>
      <c r="J283" s="7">
        <v>0.75</v>
      </c>
      <c r="K283" s="7">
        <v>1053.4000000000001</v>
      </c>
      <c r="L283" s="6">
        <v>60</v>
      </c>
      <c r="M283" s="6">
        <v>18</v>
      </c>
      <c r="N283" s="6">
        <v>6</v>
      </c>
      <c r="O283" s="6">
        <v>0</v>
      </c>
      <c r="P283" s="6">
        <v>6</v>
      </c>
      <c r="Q283" s="6">
        <v>6</v>
      </c>
      <c r="R283" s="6">
        <v>6</v>
      </c>
      <c r="S283" s="6">
        <v>0</v>
      </c>
      <c r="T283" s="6">
        <v>6</v>
      </c>
      <c r="U283" s="6">
        <v>0</v>
      </c>
      <c r="V283" s="6">
        <v>0</v>
      </c>
      <c r="W283" s="6">
        <v>0</v>
      </c>
      <c r="X283" s="6">
        <v>6</v>
      </c>
      <c r="Y283" s="6">
        <v>6</v>
      </c>
      <c r="Z283" s="10"/>
      <c r="AA283" s="6"/>
    </row>
    <row r="284" spans="1:27" ht="31.5" customHeight="1" x14ac:dyDescent="0.25">
      <c r="A284" s="9">
        <v>20328501</v>
      </c>
      <c r="B284" s="8" t="s">
        <v>658</v>
      </c>
      <c r="C284" s="8" t="s">
        <v>318</v>
      </c>
      <c r="D284" s="6">
        <v>2023</v>
      </c>
      <c r="E284" s="8" t="s">
        <v>26</v>
      </c>
      <c r="F284" s="8" t="s">
        <v>516</v>
      </c>
      <c r="G284" s="11" t="s">
        <v>566</v>
      </c>
      <c r="H284" s="11" t="s">
        <v>604</v>
      </c>
      <c r="I284" s="8" t="s">
        <v>25</v>
      </c>
      <c r="J284" s="7">
        <v>0.75</v>
      </c>
      <c r="K284" s="7">
        <v>1730.9</v>
      </c>
      <c r="L284" s="6">
        <v>46</v>
      </c>
      <c r="M284" s="6">
        <v>12</v>
      </c>
      <c r="N284" s="6">
        <v>6</v>
      </c>
      <c r="O284" s="6">
        <v>2</v>
      </c>
      <c r="P284" s="6">
        <v>6</v>
      </c>
      <c r="Q284" s="6">
        <v>2</v>
      </c>
      <c r="R284" s="6">
        <v>2</v>
      </c>
      <c r="S284" s="6">
        <v>0</v>
      </c>
      <c r="T284" s="6">
        <v>6</v>
      </c>
      <c r="U284" s="6">
        <v>2</v>
      </c>
      <c r="V284" s="6">
        <v>2</v>
      </c>
      <c r="W284" s="6">
        <v>2</v>
      </c>
      <c r="X284" s="6">
        <v>2</v>
      </c>
      <c r="Y284" s="6">
        <v>2</v>
      </c>
      <c r="Z284" s="10"/>
      <c r="AA284" s="6"/>
    </row>
    <row r="285" spans="1:27" ht="31.5" customHeight="1" x14ac:dyDescent="0.25">
      <c r="A285" s="9">
        <v>20278201</v>
      </c>
      <c r="B285" s="8" t="s">
        <v>660</v>
      </c>
      <c r="C285" s="8" t="s">
        <v>322</v>
      </c>
      <c r="D285" s="6">
        <v>2023</v>
      </c>
      <c r="E285" s="8" t="s">
        <v>26</v>
      </c>
      <c r="F285" s="8" t="s">
        <v>516</v>
      </c>
      <c r="G285" s="11" t="s">
        <v>590</v>
      </c>
      <c r="H285" s="11" t="s">
        <v>605</v>
      </c>
      <c r="I285" s="8" t="s">
        <v>24</v>
      </c>
      <c r="J285" s="7">
        <v>0.75</v>
      </c>
      <c r="K285" s="7">
        <v>2793</v>
      </c>
      <c r="L285" s="6">
        <v>84</v>
      </c>
      <c r="M285" s="6">
        <v>18</v>
      </c>
      <c r="N285" s="6">
        <v>12</v>
      </c>
      <c r="O285" s="6">
        <v>6</v>
      </c>
      <c r="P285" s="6">
        <v>6</v>
      </c>
      <c r="Q285" s="6">
        <v>6</v>
      </c>
      <c r="R285" s="6">
        <v>0</v>
      </c>
      <c r="S285" s="6">
        <v>0</v>
      </c>
      <c r="T285" s="6">
        <v>24</v>
      </c>
      <c r="U285" s="6">
        <v>0</v>
      </c>
      <c r="V285" s="6">
        <v>0</v>
      </c>
      <c r="W285" s="6">
        <v>6</v>
      </c>
      <c r="X285" s="6">
        <v>6</v>
      </c>
      <c r="Y285" s="6">
        <v>0</v>
      </c>
      <c r="Z285" s="10"/>
      <c r="AA285" s="6"/>
    </row>
    <row r="286" spans="1:27" ht="31.5" customHeight="1" x14ac:dyDescent="0.25">
      <c r="A286" s="9">
        <v>20279301</v>
      </c>
      <c r="B286" s="8" t="s">
        <v>660</v>
      </c>
      <c r="C286" s="8" t="s">
        <v>323</v>
      </c>
      <c r="D286" s="6">
        <v>2023</v>
      </c>
      <c r="E286" s="8" t="s">
        <v>26</v>
      </c>
      <c r="F286" s="8" t="s">
        <v>516</v>
      </c>
      <c r="G286" s="11" t="s">
        <v>562</v>
      </c>
      <c r="H286" s="11" t="s">
        <v>604</v>
      </c>
      <c r="I286" s="8" t="s">
        <v>24</v>
      </c>
      <c r="J286" s="7">
        <v>0.75</v>
      </c>
      <c r="K286" s="7">
        <v>1153</v>
      </c>
      <c r="L286" s="6">
        <v>180</v>
      </c>
      <c r="M286" s="6">
        <v>42</v>
      </c>
      <c r="N286" s="6">
        <v>18</v>
      </c>
      <c r="O286" s="6">
        <v>6</v>
      </c>
      <c r="P286" s="6">
        <v>12</v>
      </c>
      <c r="Q286" s="6">
        <v>24</v>
      </c>
      <c r="R286" s="6">
        <v>12</v>
      </c>
      <c r="S286" s="6">
        <v>6</v>
      </c>
      <c r="T286" s="6">
        <v>24</v>
      </c>
      <c r="U286" s="6">
        <v>6</v>
      </c>
      <c r="V286" s="6">
        <v>6</v>
      </c>
      <c r="W286" s="6">
        <v>6</v>
      </c>
      <c r="X286" s="6">
        <v>6</v>
      </c>
      <c r="Y286" s="6">
        <v>12</v>
      </c>
      <c r="Z286" s="10"/>
      <c r="AA286" s="6"/>
    </row>
    <row r="287" spans="1:27" ht="31.5" customHeight="1" x14ac:dyDescent="0.25">
      <c r="A287" s="9">
        <v>20279401</v>
      </c>
      <c r="B287" s="8" t="s">
        <v>660</v>
      </c>
      <c r="C287" s="8" t="s">
        <v>324</v>
      </c>
      <c r="D287" s="6">
        <v>2023</v>
      </c>
      <c r="E287" s="8" t="s">
        <v>26</v>
      </c>
      <c r="F287" s="8" t="s">
        <v>516</v>
      </c>
      <c r="G287" s="8" t="s">
        <v>528</v>
      </c>
      <c r="H287" s="11" t="s">
        <v>605</v>
      </c>
      <c r="I287" s="8" t="s">
        <v>24</v>
      </c>
      <c r="J287" s="7">
        <v>0.75</v>
      </c>
      <c r="K287" s="7">
        <v>10125</v>
      </c>
      <c r="L287" s="6">
        <v>18</v>
      </c>
      <c r="M287" s="6">
        <v>6</v>
      </c>
      <c r="N287" s="6">
        <v>6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6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10"/>
      <c r="AA287" s="6"/>
    </row>
    <row r="288" spans="1:27" ht="31.5" customHeight="1" x14ac:dyDescent="0.25">
      <c r="A288" s="9">
        <v>20279801</v>
      </c>
      <c r="B288" s="8" t="s">
        <v>660</v>
      </c>
      <c r="C288" s="8" t="s">
        <v>325</v>
      </c>
      <c r="D288" s="6">
        <v>2023</v>
      </c>
      <c r="E288" s="8" t="s">
        <v>26</v>
      </c>
      <c r="F288" s="8" t="s">
        <v>516</v>
      </c>
      <c r="G288" s="11" t="s">
        <v>564</v>
      </c>
      <c r="H288" s="11" t="s">
        <v>604</v>
      </c>
      <c r="I288" s="8" t="s">
        <v>24</v>
      </c>
      <c r="J288" s="7">
        <v>0.75</v>
      </c>
      <c r="K288" s="7">
        <v>1298.5</v>
      </c>
      <c r="L288" s="6">
        <v>90</v>
      </c>
      <c r="M288" s="6">
        <v>24</v>
      </c>
      <c r="N288" s="6">
        <v>6</v>
      </c>
      <c r="O288" s="6">
        <v>6</v>
      </c>
      <c r="P288" s="6">
        <v>6</v>
      </c>
      <c r="Q288" s="6">
        <v>12</v>
      </c>
      <c r="R288" s="6">
        <v>6</v>
      </c>
      <c r="S288" s="6">
        <v>0</v>
      </c>
      <c r="T288" s="6">
        <v>12</v>
      </c>
      <c r="U288" s="6">
        <v>6</v>
      </c>
      <c r="V288" s="6">
        <v>0</v>
      </c>
      <c r="W288" s="6">
        <v>0</v>
      </c>
      <c r="X288" s="6">
        <v>6</v>
      </c>
      <c r="Y288" s="6">
        <v>6</v>
      </c>
      <c r="Z288" s="10"/>
      <c r="AA288" s="6"/>
    </row>
    <row r="289" spans="1:27" ht="31.5" customHeight="1" x14ac:dyDescent="0.25">
      <c r="A289" s="9">
        <v>20279601</v>
      </c>
      <c r="B289" s="8" t="s">
        <v>660</v>
      </c>
      <c r="C289" s="8" t="s">
        <v>326</v>
      </c>
      <c r="D289" s="6">
        <v>2023</v>
      </c>
      <c r="E289" s="8" t="s">
        <v>26</v>
      </c>
      <c r="F289" s="8" t="s">
        <v>516</v>
      </c>
      <c r="G289" s="11" t="s">
        <v>564</v>
      </c>
      <c r="H289" s="11" t="s">
        <v>604</v>
      </c>
      <c r="I289" s="8" t="s">
        <v>24</v>
      </c>
      <c r="J289" s="7">
        <v>0.75</v>
      </c>
      <c r="K289" s="7">
        <v>1198.9000000000001</v>
      </c>
      <c r="L289" s="6">
        <v>84</v>
      </c>
      <c r="M289" s="6">
        <v>18</v>
      </c>
      <c r="N289" s="6">
        <v>12</v>
      </c>
      <c r="O289" s="6">
        <v>6</v>
      </c>
      <c r="P289" s="6">
        <v>6</v>
      </c>
      <c r="Q289" s="6">
        <v>6</v>
      </c>
      <c r="R289" s="6">
        <v>0</v>
      </c>
      <c r="S289" s="6">
        <v>0</v>
      </c>
      <c r="T289" s="6">
        <v>24</v>
      </c>
      <c r="U289" s="6">
        <v>0</v>
      </c>
      <c r="V289" s="6">
        <v>0</v>
      </c>
      <c r="W289" s="6">
        <v>6</v>
      </c>
      <c r="X289" s="6">
        <v>6</v>
      </c>
      <c r="Y289" s="6">
        <v>0</v>
      </c>
      <c r="Z289" s="10"/>
      <c r="AA289" s="6"/>
    </row>
    <row r="290" spans="1:27" ht="31.5" customHeight="1" x14ac:dyDescent="0.25">
      <c r="A290" s="9">
        <v>20280501</v>
      </c>
      <c r="B290" s="8" t="s">
        <v>660</v>
      </c>
      <c r="C290" s="8" t="s">
        <v>327</v>
      </c>
      <c r="D290" s="6">
        <v>2023</v>
      </c>
      <c r="E290" s="8" t="s">
        <v>26</v>
      </c>
      <c r="F290" s="8" t="s">
        <v>516</v>
      </c>
      <c r="G290" s="11" t="s">
        <v>569</v>
      </c>
      <c r="H290" s="11" t="s">
        <v>604</v>
      </c>
      <c r="I290" s="8" t="s">
        <v>24</v>
      </c>
      <c r="J290" s="7">
        <v>0.75</v>
      </c>
      <c r="K290" s="7">
        <v>1497.8</v>
      </c>
      <c r="L290" s="6">
        <v>42</v>
      </c>
      <c r="M290" s="6">
        <v>6</v>
      </c>
      <c r="N290" s="6">
        <v>6</v>
      </c>
      <c r="O290" s="6">
        <v>0</v>
      </c>
      <c r="P290" s="6">
        <v>6</v>
      </c>
      <c r="Q290" s="6">
        <v>6</v>
      </c>
      <c r="R290" s="6">
        <v>0</v>
      </c>
      <c r="S290" s="6">
        <v>0</v>
      </c>
      <c r="T290" s="6">
        <v>12</v>
      </c>
      <c r="U290" s="6">
        <v>0</v>
      </c>
      <c r="V290" s="6">
        <v>0</v>
      </c>
      <c r="W290" s="6">
        <v>0</v>
      </c>
      <c r="X290" s="6">
        <v>6</v>
      </c>
      <c r="Y290" s="6">
        <v>0</v>
      </c>
      <c r="Z290" s="10"/>
      <c r="AA290" s="6"/>
    </row>
    <row r="291" spans="1:27" ht="31.5" customHeight="1" x14ac:dyDescent="0.25">
      <c r="A291" s="9">
        <v>20280101</v>
      </c>
      <c r="B291" s="8" t="s">
        <v>660</v>
      </c>
      <c r="C291" s="8" t="s">
        <v>328</v>
      </c>
      <c r="D291" s="6">
        <v>2023</v>
      </c>
      <c r="E291" s="8" t="s">
        <v>26</v>
      </c>
      <c r="F291" s="8" t="s">
        <v>516</v>
      </c>
      <c r="G291" s="11" t="s">
        <v>569</v>
      </c>
      <c r="H291" s="11" t="s">
        <v>604</v>
      </c>
      <c r="I291" s="8" t="s">
        <v>24</v>
      </c>
      <c r="J291" s="7">
        <v>0.75</v>
      </c>
      <c r="K291" s="7">
        <v>1497.8</v>
      </c>
      <c r="L291" s="6">
        <v>96</v>
      </c>
      <c r="M291" s="6">
        <v>24</v>
      </c>
      <c r="N291" s="6">
        <v>6</v>
      </c>
      <c r="O291" s="6">
        <v>6</v>
      </c>
      <c r="P291" s="6">
        <v>6</v>
      </c>
      <c r="Q291" s="6">
        <v>12</v>
      </c>
      <c r="R291" s="6">
        <v>6</v>
      </c>
      <c r="S291" s="6">
        <v>0</v>
      </c>
      <c r="T291" s="6">
        <v>18</v>
      </c>
      <c r="U291" s="6">
        <v>6</v>
      </c>
      <c r="V291" s="6">
        <v>0</v>
      </c>
      <c r="W291" s="6">
        <v>0</v>
      </c>
      <c r="X291" s="6">
        <v>6</v>
      </c>
      <c r="Y291" s="6">
        <v>6</v>
      </c>
      <c r="Z291" s="10"/>
      <c r="AA291" s="6"/>
    </row>
    <row r="292" spans="1:27" ht="31.5" customHeight="1" x14ac:dyDescent="0.25">
      <c r="A292" s="9">
        <v>20279901</v>
      </c>
      <c r="B292" s="8" t="s">
        <v>660</v>
      </c>
      <c r="C292" s="8" t="s">
        <v>329</v>
      </c>
      <c r="D292" s="6">
        <v>2023</v>
      </c>
      <c r="E292" s="8" t="s">
        <v>26</v>
      </c>
      <c r="F292" s="8" t="s">
        <v>516</v>
      </c>
      <c r="G292" s="11" t="s">
        <v>582</v>
      </c>
      <c r="H292" s="11" t="s">
        <v>605</v>
      </c>
      <c r="I292" s="8" t="s">
        <v>24</v>
      </c>
      <c r="J292" s="7">
        <v>0.75</v>
      </c>
      <c r="K292" s="7">
        <v>7170</v>
      </c>
      <c r="L292" s="6">
        <v>16</v>
      </c>
      <c r="M292" s="6">
        <v>4</v>
      </c>
      <c r="N292" s="6">
        <v>3</v>
      </c>
      <c r="O292" s="6">
        <v>0</v>
      </c>
      <c r="P292" s="6">
        <v>3</v>
      </c>
      <c r="Q292" s="6">
        <v>0</v>
      </c>
      <c r="R292" s="6">
        <v>0</v>
      </c>
      <c r="S292" s="6">
        <v>0</v>
      </c>
      <c r="T292" s="6">
        <v>6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10"/>
      <c r="AA292" s="6"/>
    </row>
    <row r="293" spans="1:27" ht="31.5" customHeight="1" x14ac:dyDescent="0.25">
      <c r="A293" s="9">
        <v>20279501</v>
      </c>
      <c r="B293" s="8" t="s">
        <v>660</v>
      </c>
      <c r="C293" s="8" t="s">
        <v>330</v>
      </c>
      <c r="D293" s="6">
        <v>2023</v>
      </c>
      <c r="E293" s="8" t="s">
        <v>26</v>
      </c>
      <c r="F293" s="8" t="s">
        <v>516</v>
      </c>
      <c r="G293" s="11" t="s">
        <v>587</v>
      </c>
      <c r="H293" s="11" t="s">
        <v>605</v>
      </c>
      <c r="I293" s="8" t="s">
        <v>25</v>
      </c>
      <c r="J293" s="7">
        <v>0.75</v>
      </c>
      <c r="K293" s="7">
        <v>1497.8</v>
      </c>
      <c r="L293" s="6">
        <v>238</v>
      </c>
      <c r="M293" s="6">
        <v>34</v>
      </c>
      <c r="N293" s="6">
        <v>24</v>
      </c>
      <c r="O293" s="6">
        <v>18</v>
      </c>
      <c r="P293" s="6">
        <v>24</v>
      </c>
      <c r="Q293" s="6">
        <v>12</v>
      </c>
      <c r="R293" s="6">
        <v>18</v>
      </c>
      <c r="S293" s="6">
        <v>12</v>
      </c>
      <c r="T293" s="6">
        <v>36</v>
      </c>
      <c r="U293" s="6">
        <v>18</v>
      </c>
      <c r="V293" s="6">
        <v>6</v>
      </c>
      <c r="W293" s="6">
        <v>6</v>
      </c>
      <c r="X293" s="6">
        <v>12</v>
      </c>
      <c r="Y293" s="6">
        <v>18</v>
      </c>
      <c r="Z293" s="10"/>
      <c r="AA293" s="6"/>
    </row>
    <row r="294" spans="1:27" ht="31.5" customHeight="1" x14ac:dyDescent="0.25">
      <c r="A294" s="9">
        <v>20280601</v>
      </c>
      <c r="B294" s="8" t="s">
        <v>660</v>
      </c>
      <c r="C294" s="8" t="s">
        <v>331</v>
      </c>
      <c r="D294" s="6">
        <v>2023</v>
      </c>
      <c r="E294" s="8" t="s">
        <v>26</v>
      </c>
      <c r="F294" s="8" t="s">
        <v>516</v>
      </c>
      <c r="G294" s="11" t="s">
        <v>587</v>
      </c>
      <c r="H294" s="11" t="s">
        <v>605</v>
      </c>
      <c r="I294" s="8" t="s">
        <v>25</v>
      </c>
      <c r="J294" s="7">
        <v>0.75</v>
      </c>
      <c r="K294" s="7">
        <v>1497.8</v>
      </c>
      <c r="L294" s="6">
        <v>36</v>
      </c>
      <c r="M294" s="6">
        <v>12</v>
      </c>
      <c r="N294" s="6">
        <v>6</v>
      </c>
      <c r="O294" s="6">
        <v>0</v>
      </c>
      <c r="P294" s="6">
        <v>6</v>
      </c>
      <c r="Q294" s="6">
        <v>0</v>
      </c>
      <c r="R294" s="6">
        <v>3</v>
      </c>
      <c r="S294" s="6">
        <v>0</v>
      </c>
      <c r="T294" s="6">
        <v>6</v>
      </c>
      <c r="U294" s="6">
        <v>3</v>
      </c>
      <c r="V294" s="6">
        <v>0</v>
      </c>
      <c r="W294" s="6">
        <v>0</v>
      </c>
      <c r="X294" s="6">
        <v>0</v>
      </c>
      <c r="Y294" s="6">
        <v>0</v>
      </c>
      <c r="Z294" s="10"/>
      <c r="AA294" s="6"/>
    </row>
    <row r="295" spans="1:27" ht="31.5" customHeight="1" x14ac:dyDescent="0.25">
      <c r="A295" s="9">
        <v>20280701</v>
      </c>
      <c r="B295" s="8" t="s">
        <v>660</v>
      </c>
      <c r="C295" s="8" t="s">
        <v>332</v>
      </c>
      <c r="D295" s="6">
        <v>2023</v>
      </c>
      <c r="E295" s="8" t="s">
        <v>26</v>
      </c>
      <c r="F295" s="8" t="s">
        <v>516</v>
      </c>
      <c r="G295" s="11" t="s">
        <v>589</v>
      </c>
      <c r="H295" s="11" t="s">
        <v>605</v>
      </c>
      <c r="I295" s="8" t="s">
        <v>25</v>
      </c>
      <c r="J295" s="7">
        <v>0.75</v>
      </c>
      <c r="K295" s="7">
        <v>1497.8</v>
      </c>
      <c r="L295" s="6">
        <v>12</v>
      </c>
      <c r="M295" s="6">
        <v>12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10"/>
      <c r="AA295" s="6"/>
    </row>
    <row r="296" spans="1:27" ht="31.5" customHeight="1" x14ac:dyDescent="0.25">
      <c r="A296" s="9">
        <v>20280301</v>
      </c>
      <c r="B296" s="8" t="s">
        <v>660</v>
      </c>
      <c r="C296" s="8" t="s">
        <v>333</v>
      </c>
      <c r="D296" s="6">
        <v>2023</v>
      </c>
      <c r="E296" s="8" t="s">
        <v>26</v>
      </c>
      <c r="F296" s="8" t="s">
        <v>516</v>
      </c>
      <c r="G296" s="11" t="s">
        <v>547</v>
      </c>
      <c r="H296" s="11" t="s">
        <v>604</v>
      </c>
      <c r="I296" s="8" t="s">
        <v>25</v>
      </c>
      <c r="J296" s="7">
        <v>0.75</v>
      </c>
      <c r="K296" s="7">
        <v>655.8</v>
      </c>
      <c r="L296" s="6">
        <v>120</v>
      </c>
      <c r="M296" s="6">
        <v>30</v>
      </c>
      <c r="N296" s="6">
        <v>12</v>
      </c>
      <c r="O296" s="6">
        <v>6</v>
      </c>
      <c r="P296" s="6">
        <v>12</v>
      </c>
      <c r="Q296" s="6">
        <v>6</v>
      </c>
      <c r="R296" s="6">
        <v>6</v>
      </c>
      <c r="S296" s="6">
        <v>0</v>
      </c>
      <c r="T296" s="6">
        <v>18</v>
      </c>
      <c r="U296" s="6">
        <v>6</v>
      </c>
      <c r="V296" s="6">
        <v>6</v>
      </c>
      <c r="W296" s="6">
        <v>6</v>
      </c>
      <c r="X296" s="6">
        <v>6</v>
      </c>
      <c r="Y296" s="6">
        <v>6</v>
      </c>
      <c r="Z296" s="10"/>
      <c r="AA296" s="6"/>
    </row>
    <row r="297" spans="1:27" ht="31.5" customHeight="1" x14ac:dyDescent="0.25">
      <c r="A297" s="9">
        <v>20278401</v>
      </c>
      <c r="B297" s="8" t="s">
        <v>660</v>
      </c>
      <c r="C297" s="8" t="s">
        <v>334</v>
      </c>
      <c r="D297" s="6">
        <v>2023</v>
      </c>
      <c r="E297" s="8" t="s">
        <v>26</v>
      </c>
      <c r="F297" s="8" t="s">
        <v>516</v>
      </c>
      <c r="G297" s="11" t="s">
        <v>547</v>
      </c>
      <c r="H297" s="11" t="s">
        <v>604</v>
      </c>
      <c r="I297" s="8" t="s">
        <v>25</v>
      </c>
      <c r="J297" s="7">
        <v>0.75</v>
      </c>
      <c r="K297" s="7">
        <v>999.6</v>
      </c>
      <c r="L297" s="6">
        <v>144</v>
      </c>
      <c r="M297" s="6">
        <v>30</v>
      </c>
      <c r="N297" s="6">
        <v>12</v>
      </c>
      <c r="O297" s="6">
        <v>12</v>
      </c>
      <c r="P297" s="6">
        <v>18</v>
      </c>
      <c r="Q297" s="6">
        <v>6</v>
      </c>
      <c r="R297" s="6">
        <v>12</v>
      </c>
      <c r="S297" s="6">
        <v>0</v>
      </c>
      <c r="T297" s="6">
        <v>18</v>
      </c>
      <c r="U297" s="6">
        <v>6</v>
      </c>
      <c r="V297" s="6">
        <v>0</v>
      </c>
      <c r="W297" s="6">
        <v>6</v>
      </c>
      <c r="X297" s="6">
        <v>6</v>
      </c>
      <c r="Y297" s="6">
        <v>18</v>
      </c>
      <c r="Z297" s="10"/>
      <c r="AA297" s="6"/>
    </row>
    <row r="298" spans="1:27" ht="31.5" customHeight="1" x14ac:dyDescent="0.25">
      <c r="A298" s="9">
        <v>20278701</v>
      </c>
      <c r="B298" s="8" t="s">
        <v>660</v>
      </c>
      <c r="C298" s="8" t="s">
        <v>335</v>
      </c>
      <c r="D298" s="6">
        <v>2023</v>
      </c>
      <c r="E298" s="8" t="s">
        <v>26</v>
      </c>
      <c r="F298" s="8" t="s">
        <v>516</v>
      </c>
      <c r="G298" s="11" t="s">
        <v>561</v>
      </c>
      <c r="H298" s="11" t="s">
        <v>604</v>
      </c>
      <c r="I298" s="8" t="s">
        <v>25</v>
      </c>
      <c r="J298" s="7">
        <v>0.75</v>
      </c>
      <c r="K298" s="7">
        <v>4036.8</v>
      </c>
      <c r="L298" s="6">
        <v>12</v>
      </c>
      <c r="M298" s="6">
        <v>3</v>
      </c>
      <c r="N298" s="6">
        <v>3</v>
      </c>
      <c r="O298" s="6">
        <v>0</v>
      </c>
      <c r="P298" s="6">
        <v>3</v>
      </c>
      <c r="Q298" s="6">
        <v>0</v>
      </c>
      <c r="R298" s="6">
        <v>0</v>
      </c>
      <c r="S298" s="6">
        <v>0</v>
      </c>
      <c r="T298" s="6">
        <v>3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10"/>
      <c r="AA298" s="6"/>
    </row>
    <row r="299" spans="1:27" ht="31.5" customHeight="1" x14ac:dyDescent="0.25">
      <c r="A299" s="9">
        <v>20278101</v>
      </c>
      <c r="B299" s="8" t="s">
        <v>660</v>
      </c>
      <c r="C299" s="8" t="s">
        <v>336</v>
      </c>
      <c r="D299" s="6">
        <v>2023</v>
      </c>
      <c r="E299" s="8" t="s">
        <v>26</v>
      </c>
      <c r="F299" s="8" t="s">
        <v>516</v>
      </c>
      <c r="G299" s="11" t="s">
        <v>561</v>
      </c>
      <c r="H299" s="11" t="s">
        <v>604</v>
      </c>
      <c r="I299" s="8" t="s">
        <v>25</v>
      </c>
      <c r="J299" s="7">
        <v>0.75</v>
      </c>
      <c r="K299" s="7">
        <v>1497.8</v>
      </c>
      <c r="L299" s="6">
        <v>82</v>
      </c>
      <c r="M299" s="6">
        <v>10</v>
      </c>
      <c r="N299" s="6">
        <v>12</v>
      </c>
      <c r="O299" s="6">
        <v>0</v>
      </c>
      <c r="P299" s="6">
        <v>6</v>
      </c>
      <c r="Q299" s="6">
        <v>0</v>
      </c>
      <c r="R299" s="6">
        <v>12</v>
      </c>
      <c r="S299" s="6">
        <v>0</v>
      </c>
      <c r="T299" s="6">
        <v>18</v>
      </c>
      <c r="U299" s="6">
        <v>12</v>
      </c>
      <c r="V299" s="6">
        <v>0</v>
      </c>
      <c r="W299" s="6">
        <v>6</v>
      </c>
      <c r="X299" s="6">
        <v>0</v>
      </c>
      <c r="Y299" s="6">
        <v>6</v>
      </c>
      <c r="Z299" s="10"/>
      <c r="AA299" s="6"/>
    </row>
    <row r="300" spans="1:27" ht="31.5" customHeight="1" x14ac:dyDescent="0.25">
      <c r="A300" s="9">
        <v>20281201</v>
      </c>
      <c r="B300" s="8" t="s">
        <v>660</v>
      </c>
      <c r="C300" s="8" t="s">
        <v>337</v>
      </c>
      <c r="D300" s="6">
        <v>2023</v>
      </c>
      <c r="E300" s="8" t="s">
        <v>26</v>
      </c>
      <c r="F300" s="8" t="s">
        <v>516</v>
      </c>
      <c r="G300" s="11" t="s">
        <v>561</v>
      </c>
      <c r="H300" s="11" t="s">
        <v>604</v>
      </c>
      <c r="I300" s="8" t="s">
        <v>25</v>
      </c>
      <c r="J300" s="7">
        <v>0.75</v>
      </c>
      <c r="K300" s="7">
        <v>1298.5</v>
      </c>
      <c r="L300" s="6">
        <v>36</v>
      </c>
      <c r="M300" s="6">
        <v>6</v>
      </c>
      <c r="N300" s="6">
        <v>6</v>
      </c>
      <c r="O300" s="6">
        <v>6</v>
      </c>
      <c r="P300" s="6">
        <v>0</v>
      </c>
      <c r="Q300" s="6">
        <v>6</v>
      </c>
      <c r="R300" s="6">
        <v>6</v>
      </c>
      <c r="S300" s="6">
        <v>0</v>
      </c>
      <c r="T300" s="6">
        <v>6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10"/>
      <c r="AA300" s="6"/>
    </row>
    <row r="301" spans="1:27" ht="31.5" customHeight="1" x14ac:dyDescent="0.25">
      <c r="A301" s="9">
        <v>20280001</v>
      </c>
      <c r="B301" s="8" t="s">
        <v>660</v>
      </c>
      <c r="C301" s="8" t="s">
        <v>338</v>
      </c>
      <c r="D301" s="6">
        <v>2023</v>
      </c>
      <c r="E301" s="8" t="s">
        <v>26</v>
      </c>
      <c r="F301" s="8" t="s">
        <v>516</v>
      </c>
      <c r="G301" s="11" t="s">
        <v>597</v>
      </c>
      <c r="H301" s="11" t="s">
        <v>605</v>
      </c>
      <c r="I301" s="8" t="s">
        <v>25</v>
      </c>
      <c r="J301" s="7">
        <v>0.75</v>
      </c>
      <c r="K301" s="7">
        <v>9165</v>
      </c>
      <c r="L301" s="6">
        <v>12</v>
      </c>
      <c r="M301" s="6">
        <v>6</v>
      </c>
      <c r="N301" s="6">
        <v>2</v>
      </c>
      <c r="O301" s="6">
        <v>0</v>
      </c>
      <c r="P301" s="6">
        <v>0</v>
      </c>
      <c r="Q301" s="6">
        <v>0</v>
      </c>
      <c r="R301" s="6">
        <v>2</v>
      </c>
      <c r="S301" s="6">
        <v>0</v>
      </c>
      <c r="T301" s="6">
        <v>2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10" t="str">
        <f>VLOOKUP(Tabell1[[#This Row],[Artikkelnr.]],[1]Ark1!$B:$AG,32,0)</f>
        <v>1 flaske pr kunde</v>
      </c>
      <c r="AA301" s="6"/>
    </row>
    <row r="302" spans="1:27" ht="31.5" customHeight="1" x14ac:dyDescent="0.25">
      <c r="A302" s="9">
        <v>20279701</v>
      </c>
      <c r="B302" s="8" t="s">
        <v>660</v>
      </c>
      <c r="C302" s="8" t="s">
        <v>339</v>
      </c>
      <c r="D302" s="6">
        <v>2023</v>
      </c>
      <c r="E302" s="8" t="s">
        <v>26</v>
      </c>
      <c r="F302" s="8" t="s">
        <v>516</v>
      </c>
      <c r="G302" s="11" t="s">
        <v>549</v>
      </c>
      <c r="H302" s="11" t="s">
        <v>606</v>
      </c>
      <c r="I302" s="8" t="s">
        <v>25</v>
      </c>
      <c r="J302" s="7">
        <v>0.75</v>
      </c>
      <c r="K302" s="7">
        <v>506.3</v>
      </c>
      <c r="L302" s="6">
        <v>1054</v>
      </c>
      <c r="M302" s="6">
        <v>118</v>
      </c>
      <c r="N302" s="6">
        <v>108</v>
      </c>
      <c r="O302" s="6">
        <v>66</v>
      </c>
      <c r="P302" s="6">
        <v>108</v>
      </c>
      <c r="Q302" s="6">
        <v>96</v>
      </c>
      <c r="R302" s="6">
        <v>96</v>
      </c>
      <c r="S302" s="6">
        <v>66</v>
      </c>
      <c r="T302" s="6">
        <v>108</v>
      </c>
      <c r="U302" s="6">
        <v>60</v>
      </c>
      <c r="V302" s="6">
        <v>48</v>
      </c>
      <c r="W302" s="6">
        <v>48</v>
      </c>
      <c r="X302" s="6">
        <v>60</v>
      </c>
      <c r="Y302" s="6">
        <v>72</v>
      </c>
      <c r="Z302" s="10"/>
      <c r="AA302" s="6"/>
    </row>
    <row r="303" spans="1:27" ht="31.5" customHeight="1" x14ac:dyDescent="0.25">
      <c r="A303" s="16">
        <v>20280201</v>
      </c>
      <c r="B303" s="8" t="s">
        <v>660</v>
      </c>
      <c r="C303" s="8" t="s">
        <v>340</v>
      </c>
      <c r="D303" s="6">
        <v>2023</v>
      </c>
      <c r="E303" s="8" t="s">
        <v>26</v>
      </c>
      <c r="F303" s="8" t="s">
        <v>516</v>
      </c>
      <c r="G303" s="11" t="s">
        <v>593</v>
      </c>
      <c r="H303" s="11" t="s">
        <v>605</v>
      </c>
      <c r="I303" s="8" t="s">
        <v>25</v>
      </c>
      <c r="J303" s="7">
        <v>0.75</v>
      </c>
      <c r="K303" s="7">
        <v>4037</v>
      </c>
      <c r="L303" s="6">
        <v>6</v>
      </c>
      <c r="M303" s="6">
        <v>2</v>
      </c>
      <c r="N303" s="6">
        <v>2</v>
      </c>
      <c r="O303" s="6">
        <v>0</v>
      </c>
      <c r="P303" s="6">
        <v>2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  <c r="Z303" s="10"/>
      <c r="AA303" s="6"/>
    </row>
    <row r="304" spans="1:27" ht="31.5" customHeight="1" x14ac:dyDescent="0.25">
      <c r="A304" s="9">
        <v>20279001</v>
      </c>
      <c r="B304" s="8" t="s">
        <v>660</v>
      </c>
      <c r="C304" s="8" t="s">
        <v>341</v>
      </c>
      <c r="D304" s="6">
        <v>2023</v>
      </c>
      <c r="E304" s="8" t="s">
        <v>26</v>
      </c>
      <c r="F304" s="8" t="s">
        <v>516</v>
      </c>
      <c r="G304" s="11" t="s">
        <v>563</v>
      </c>
      <c r="H304" s="11" t="s">
        <v>604</v>
      </c>
      <c r="I304" s="8" t="s">
        <v>25</v>
      </c>
      <c r="J304" s="7">
        <v>0.75</v>
      </c>
      <c r="K304" s="7">
        <v>2394.5</v>
      </c>
      <c r="L304" s="6">
        <v>178</v>
      </c>
      <c r="M304" s="6">
        <v>34</v>
      </c>
      <c r="N304" s="6">
        <v>18</v>
      </c>
      <c r="O304" s="6">
        <v>12</v>
      </c>
      <c r="P304" s="6">
        <v>18</v>
      </c>
      <c r="Q304" s="6">
        <v>12</v>
      </c>
      <c r="R304" s="6">
        <v>18</v>
      </c>
      <c r="S304" s="6">
        <v>6</v>
      </c>
      <c r="T304" s="6">
        <v>24</v>
      </c>
      <c r="U304" s="6">
        <v>12</v>
      </c>
      <c r="V304" s="6">
        <v>0</v>
      </c>
      <c r="W304" s="6">
        <v>6</v>
      </c>
      <c r="X304" s="6">
        <v>6</v>
      </c>
      <c r="Y304" s="6">
        <v>12</v>
      </c>
      <c r="Z304" s="10"/>
      <c r="AA304" s="6"/>
    </row>
    <row r="305" spans="1:27" ht="31.5" customHeight="1" x14ac:dyDescent="0.25">
      <c r="A305" s="9">
        <v>20278601</v>
      </c>
      <c r="B305" s="8" t="s">
        <v>660</v>
      </c>
      <c r="C305" s="8" t="s">
        <v>342</v>
      </c>
      <c r="D305" s="6">
        <v>2023</v>
      </c>
      <c r="E305" s="8" t="s">
        <v>26</v>
      </c>
      <c r="F305" s="8" t="s">
        <v>516</v>
      </c>
      <c r="G305" s="11" t="s">
        <v>563</v>
      </c>
      <c r="H305" s="11" t="s">
        <v>604</v>
      </c>
      <c r="I305" s="8" t="s">
        <v>25</v>
      </c>
      <c r="J305" s="7">
        <v>0.75</v>
      </c>
      <c r="K305" s="7">
        <v>1398.2</v>
      </c>
      <c r="L305" s="6">
        <v>120</v>
      </c>
      <c r="M305" s="6">
        <v>36</v>
      </c>
      <c r="N305" s="6">
        <v>12</v>
      </c>
      <c r="O305" s="6">
        <v>6</v>
      </c>
      <c r="P305" s="6">
        <v>12</v>
      </c>
      <c r="Q305" s="6">
        <v>0</v>
      </c>
      <c r="R305" s="6">
        <v>6</v>
      </c>
      <c r="S305" s="6">
        <v>0</v>
      </c>
      <c r="T305" s="6">
        <v>24</v>
      </c>
      <c r="U305" s="6">
        <v>0</v>
      </c>
      <c r="V305" s="6">
        <v>6</v>
      </c>
      <c r="W305" s="6">
        <v>6</v>
      </c>
      <c r="X305" s="6">
        <v>6</v>
      </c>
      <c r="Y305" s="6">
        <v>6</v>
      </c>
      <c r="Z305" s="10"/>
      <c r="AA305" s="6"/>
    </row>
    <row r="306" spans="1:27" ht="31.5" customHeight="1" x14ac:dyDescent="0.25">
      <c r="A306" s="9">
        <v>20280901</v>
      </c>
      <c r="B306" s="8" t="s">
        <v>660</v>
      </c>
      <c r="C306" s="8" t="s">
        <v>343</v>
      </c>
      <c r="D306" s="6">
        <v>2023</v>
      </c>
      <c r="E306" s="8" t="s">
        <v>26</v>
      </c>
      <c r="F306" s="8" t="s">
        <v>516</v>
      </c>
      <c r="G306" s="11" t="s">
        <v>563</v>
      </c>
      <c r="H306" s="11" t="s">
        <v>604</v>
      </c>
      <c r="I306" s="8" t="s">
        <v>25</v>
      </c>
      <c r="J306" s="7">
        <v>0.75</v>
      </c>
      <c r="K306" s="7">
        <v>1398.2</v>
      </c>
      <c r="L306" s="6">
        <v>60</v>
      </c>
      <c r="M306" s="6">
        <v>12</v>
      </c>
      <c r="N306" s="6">
        <v>6</v>
      </c>
      <c r="O306" s="6">
        <v>6</v>
      </c>
      <c r="P306" s="6">
        <v>6</v>
      </c>
      <c r="Q306" s="6">
        <v>0</v>
      </c>
      <c r="R306" s="6">
        <v>6</v>
      </c>
      <c r="S306" s="6">
        <v>0</v>
      </c>
      <c r="T306" s="6">
        <v>18</v>
      </c>
      <c r="U306" s="6">
        <v>0</v>
      </c>
      <c r="V306" s="6">
        <v>0</v>
      </c>
      <c r="W306" s="6">
        <v>0</v>
      </c>
      <c r="X306" s="6">
        <v>0</v>
      </c>
      <c r="Y306" s="6">
        <v>6</v>
      </c>
      <c r="Z306" s="10"/>
      <c r="AA306" s="6"/>
    </row>
    <row r="307" spans="1:27" ht="31.5" customHeight="1" x14ac:dyDescent="0.25">
      <c r="A307" s="9">
        <v>20278801</v>
      </c>
      <c r="B307" s="8" t="s">
        <v>660</v>
      </c>
      <c r="C307" s="8" t="s">
        <v>344</v>
      </c>
      <c r="D307" s="6">
        <v>2023</v>
      </c>
      <c r="E307" s="8" t="s">
        <v>26</v>
      </c>
      <c r="F307" s="8" t="s">
        <v>516</v>
      </c>
      <c r="G307" s="11" t="s">
        <v>541</v>
      </c>
      <c r="H307" s="11" t="s">
        <v>606</v>
      </c>
      <c r="I307" s="8" t="s">
        <v>25</v>
      </c>
      <c r="J307" s="7">
        <v>0.75</v>
      </c>
      <c r="K307" s="7">
        <v>506.3</v>
      </c>
      <c r="L307" s="6">
        <v>300</v>
      </c>
      <c r="M307" s="6">
        <v>54</v>
      </c>
      <c r="N307" s="6">
        <v>30</v>
      </c>
      <c r="O307" s="6">
        <v>24</v>
      </c>
      <c r="P307" s="6">
        <v>30</v>
      </c>
      <c r="Q307" s="6">
        <v>18</v>
      </c>
      <c r="R307" s="6">
        <v>24</v>
      </c>
      <c r="S307" s="6">
        <v>0</v>
      </c>
      <c r="T307" s="6">
        <v>60</v>
      </c>
      <c r="U307" s="6">
        <v>12</v>
      </c>
      <c r="V307" s="6">
        <v>12</v>
      </c>
      <c r="W307" s="6">
        <v>12</v>
      </c>
      <c r="X307" s="6">
        <v>12</v>
      </c>
      <c r="Y307" s="6">
        <v>12</v>
      </c>
      <c r="Z307" s="10"/>
      <c r="AA307" s="6"/>
    </row>
    <row r="308" spans="1:27" ht="31.5" customHeight="1" x14ac:dyDescent="0.25">
      <c r="A308" s="9">
        <v>20278901</v>
      </c>
      <c r="B308" s="8" t="s">
        <v>660</v>
      </c>
      <c r="C308" s="8" t="s">
        <v>345</v>
      </c>
      <c r="D308" s="6">
        <v>2023</v>
      </c>
      <c r="E308" s="8" t="s">
        <v>26</v>
      </c>
      <c r="F308" s="8" t="s">
        <v>516</v>
      </c>
      <c r="G308" s="11" t="s">
        <v>541</v>
      </c>
      <c r="H308" s="11" t="s">
        <v>606</v>
      </c>
      <c r="I308" s="8" t="s">
        <v>25</v>
      </c>
      <c r="J308" s="7">
        <v>0.75</v>
      </c>
      <c r="K308" s="7">
        <v>506.3</v>
      </c>
      <c r="L308" s="6">
        <v>300</v>
      </c>
      <c r="M308" s="6">
        <v>54</v>
      </c>
      <c r="N308" s="6">
        <v>30</v>
      </c>
      <c r="O308" s="6">
        <v>24</v>
      </c>
      <c r="P308" s="6">
        <v>30</v>
      </c>
      <c r="Q308" s="6">
        <v>12</v>
      </c>
      <c r="R308" s="6">
        <v>24</v>
      </c>
      <c r="S308" s="6">
        <v>0</v>
      </c>
      <c r="T308" s="6">
        <v>60</v>
      </c>
      <c r="U308" s="6">
        <v>12</v>
      </c>
      <c r="V308" s="6">
        <v>12</v>
      </c>
      <c r="W308" s="6">
        <v>12</v>
      </c>
      <c r="X308" s="6">
        <v>12</v>
      </c>
      <c r="Y308" s="6">
        <v>18</v>
      </c>
      <c r="Z308" s="10"/>
      <c r="AA308" s="6"/>
    </row>
    <row r="309" spans="1:27" ht="31.5" customHeight="1" x14ac:dyDescent="0.25">
      <c r="A309" s="9">
        <v>20281001</v>
      </c>
      <c r="B309" s="8" t="s">
        <v>660</v>
      </c>
      <c r="C309" s="8" t="s">
        <v>346</v>
      </c>
      <c r="D309" s="6">
        <v>2023</v>
      </c>
      <c r="E309" s="8" t="s">
        <v>26</v>
      </c>
      <c r="F309" s="8" t="s">
        <v>516</v>
      </c>
      <c r="G309" s="11" t="s">
        <v>541</v>
      </c>
      <c r="H309" s="11" t="s">
        <v>606</v>
      </c>
      <c r="I309" s="8" t="s">
        <v>25</v>
      </c>
      <c r="J309" s="7">
        <v>0.75</v>
      </c>
      <c r="K309" s="7">
        <v>506.3</v>
      </c>
      <c r="L309" s="6">
        <v>120</v>
      </c>
      <c r="M309" s="6">
        <v>24</v>
      </c>
      <c r="N309" s="6">
        <v>12</v>
      </c>
      <c r="O309" s="6">
        <v>6</v>
      </c>
      <c r="P309" s="6">
        <v>12</v>
      </c>
      <c r="Q309" s="6">
        <v>6</v>
      </c>
      <c r="R309" s="6">
        <v>6</v>
      </c>
      <c r="S309" s="6">
        <v>0</v>
      </c>
      <c r="T309" s="6">
        <v>24</v>
      </c>
      <c r="U309" s="6">
        <v>6</v>
      </c>
      <c r="V309" s="6">
        <v>6</v>
      </c>
      <c r="W309" s="6">
        <v>6</v>
      </c>
      <c r="X309" s="6">
        <v>6</v>
      </c>
      <c r="Y309" s="6">
        <v>6</v>
      </c>
      <c r="Z309" s="10"/>
      <c r="AA309" s="6"/>
    </row>
    <row r="310" spans="1:27" ht="31.5" customHeight="1" x14ac:dyDescent="0.25">
      <c r="A310" s="9">
        <v>20281301</v>
      </c>
      <c r="B310" s="8" t="s">
        <v>660</v>
      </c>
      <c r="C310" s="8" t="s">
        <v>347</v>
      </c>
      <c r="D310" s="6">
        <v>2023</v>
      </c>
      <c r="E310" s="8" t="s">
        <v>26</v>
      </c>
      <c r="F310" s="8" t="s">
        <v>516</v>
      </c>
      <c r="G310" s="11" t="s">
        <v>565</v>
      </c>
      <c r="H310" s="11" t="s">
        <v>604</v>
      </c>
      <c r="I310" s="8" t="s">
        <v>25</v>
      </c>
      <c r="J310" s="7">
        <v>0.75</v>
      </c>
      <c r="K310" s="7">
        <v>506.3</v>
      </c>
      <c r="L310" s="6">
        <v>180</v>
      </c>
      <c r="M310" s="6">
        <v>42</v>
      </c>
      <c r="N310" s="6">
        <v>18</v>
      </c>
      <c r="O310" s="6">
        <v>12</v>
      </c>
      <c r="P310" s="6">
        <v>18</v>
      </c>
      <c r="Q310" s="6">
        <v>6</v>
      </c>
      <c r="R310" s="6">
        <v>18</v>
      </c>
      <c r="S310" s="6">
        <v>0</v>
      </c>
      <c r="T310" s="6">
        <v>18</v>
      </c>
      <c r="U310" s="6">
        <v>12</v>
      </c>
      <c r="V310" s="6">
        <v>6</v>
      </c>
      <c r="W310" s="6">
        <v>6</v>
      </c>
      <c r="X310" s="6">
        <v>12</v>
      </c>
      <c r="Y310" s="6">
        <v>12</v>
      </c>
      <c r="Z310" s="10"/>
      <c r="AA310" s="6"/>
    </row>
    <row r="311" spans="1:27" ht="31.5" customHeight="1" x14ac:dyDescent="0.25">
      <c r="A311" s="9">
        <v>20278301</v>
      </c>
      <c r="B311" s="8" t="s">
        <v>660</v>
      </c>
      <c r="C311" s="8" t="s">
        <v>348</v>
      </c>
      <c r="D311" s="6">
        <v>2023</v>
      </c>
      <c r="E311" s="8" t="s">
        <v>26</v>
      </c>
      <c r="F311" s="8" t="s">
        <v>516</v>
      </c>
      <c r="G311" s="11" t="s">
        <v>567</v>
      </c>
      <c r="H311" s="11" t="s">
        <v>604</v>
      </c>
      <c r="I311" s="8" t="s">
        <v>25</v>
      </c>
      <c r="J311" s="7">
        <v>0.75</v>
      </c>
      <c r="K311" s="7">
        <v>1198.9000000000001</v>
      </c>
      <c r="L311" s="6">
        <v>58</v>
      </c>
      <c r="M311" s="6">
        <v>16</v>
      </c>
      <c r="N311" s="6">
        <v>6</v>
      </c>
      <c r="O311" s="6">
        <v>6</v>
      </c>
      <c r="P311" s="6">
        <v>6</v>
      </c>
      <c r="Q311" s="6">
        <v>0</v>
      </c>
      <c r="R311" s="6">
        <v>6</v>
      </c>
      <c r="S311" s="6">
        <v>0</v>
      </c>
      <c r="T311" s="6">
        <v>12</v>
      </c>
      <c r="U311" s="6">
        <v>0</v>
      </c>
      <c r="V311" s="6">
        <v>0</v>
      </c>
      <c r="W311" s="6">
        <v>0</v>
      </c>
      <c r="X311" s="6">
        <v>0</v>
      </c>
      <c r="Y311" s="6">
        <v>6</v>
      </c>
      <c r="Z311" s="10"/>
      <c r="AA311" s="6"/>
    </row>
    <row r="312" spans="1:27" ht="31.5" customHeight="1" x14ac:dyDescent="0.25">
      <c r="A312" s="9">
        <v>20280801</v>
      </c>
      <c r="B312" s="8" t="s">
        <v>660</v>
      </c>
      <c r="C312" s="8" t="s">
        <v>349</v>
      </c>
      <c r="D312" s="6">
        <v>2023</v>
      </c>
      <c r="E312" s="8" t="s">
        <v>26</v>
      </c>
      <c r="F312" s="8" t="s">
        <v>516</v>
      </c>
      <c r="G312" s="11" t="s">
        <v>571</v>
      </c>
      <c r="H312" s="11" t="s">
        <v>604</v>
      </c>
      <c r="I312" s="8" t="s">
        <v>25</v>
      </c>
      <c r="J312" s="7">
        <v>0.75</v>
      </c>
      <c r="K312" s="7">
        <v>556.20000000000005</v>
      </c>
      <c r="L312" s="6">
        <v>240</v>
      </c>
      <c r="M312" s="6">
        <v>42</v>
      </c>
      <c r="N312" s="6">
        <v>24</v>
      </c>
      <c r="O312" s="6">
        <v>18</v>
      </c>
      <c r="P312" s="6">
        <v>24</v>
      </c>
      <c r="Q312" s="6">
        <v>12</v>
      </c>
      <c r="R312" s="6">
        <v>18</v>
      </c>
      <c r="S312" s="6">
        <v>0</v>
      </c>
      <c r="T312" s="6">
        <v>36</v>
      </c>
      <c r="U312" s="6">
        <v>12</v>
      </c>
      <c r="V312" s="6">
        <v>12</v>
      </c>
      <c r="W312" s="6">
        <v>12</v>
      </c>
      <c r="X312" s="6">
        <v>12</v>
      </c>
      <c r="Y312" s="6">
        <v>18</v>
      </c>
      <c r="Z312" s="10"/>
      <c r="AA312" s="6"/>
    </row>
    <row r="313" spans="1:27" ht="31.5" customHeight="1" x14ac:dyDescent="0.25">
      <c r="A313" s="9">
        <v>20278501</v>
      </c>
      <c r="B313" s="8" t="s">
        <v>660</v>
      </c>
      <c r="C313" s="8" t="s">
        <v>350</v>
      </c>
      <c r="D313" s="6">
        <v>2023</v>
      </c>
      <c r="E313" s="8" t="s">
        <v>26</v>
      </c>
      <c r="F313" s="8" t="s">
        <v>516</v>
      </c>
      <c r="G313" s="11" t="s">
        <v>571</v>
      </c>
      <c r="H313" s="11" t="s">
        <v>604</v>
      </c>
      <c r="I313" s="8" t="s">
        <v>25</v>
      </c>
      <c r="J313" s="7">
        <v>0.75</v>
      </c>
      <c r="K313" s="7">
        <v>506.3</v>
      </c>
      <c r="L313" s="6">
        <v>144</v>
      </c>
      <c r="M313" s="6">
        <v>30</v>
      </c>
      <c r="N313" s="6">
        <v>12</v>
      </c>
      <c r="O313" s="6">
        <v>12</v>
      </c>
      <c r="P313" s="6">
        <v>18</v>
      </c>
      <c r="Q313" s="6">
        <v>12</v>
      </c>
      <c r="R313" s="6">
        <v>12</v>
      </c>
      <c r="S313" s="6">
        <v>0</v>
      </c>
      <c r="T313" s="6">
        <v>18</v>
      </c>
      <c r="U313" s="6">
        <v>6</v>
      </c>
      <c r="V313" s="6">
        <v>0</v>
      </c>
      <c r="W313" s="6">
        <v>6</v>
      </c>
      <c r="X313" s="6">
        <v>6</v>
      </c>
      <c r="Y313" s="6">
        <v>12</v>
      </c>
      <c r="Z313" s="10"/>
      <c r="AA313" s="6"/>
    </row>
    <row r="314" spans="1:27" ht="31.5" customHeight="1" x14ac:dyDescent="0.25">
      <c r="A314" s="9">
        <v>20280401</v>
      </c>
      <c r="B314" s="8" t="s">
        <v>660</v>
      </c>
      <c r="C314" s="8" t="s">
        <v>351</v>
      </c>
      <c r="D314" s="6">
        <v>2023</v>
      </c>
      <c r="E314" s="8" t="s">
        <v>26</v>
      </c>
      <c r="F314" s="8" t="s">
        <v>516</v>
      </c>
      <c r="G314" s="11" t="s">
        <v>518</v>
      </c>
      <c r="H314" s="11" t="s">
        <v>604</v>
      </c>
      <c r="I314" s="8" t="s">
        <v>25</v>
      </c>
      <c r="J314" s="7">
        <v>0.75</v>
      </c>
      <c r="K314" s="7">
        <v>999.6</v>
      </c>
      <c r="L314" s="6">
        <v>120</v>
      </c>
      <c r="M314" s="6">
        <v>18</v>
      </c>
      <c r="N314" s="6">
        <v>12</v>
      </c>
      <c r="O314" s="6">
        <v>6</v>
      </c>
      <c r="P314" s="6">
        <v>12</v>
      </c>
      <c r="Q314" s="6">
        <v>6</v>
      </c>
      <c r="R314" s="6">
        <v>24</v>
      </c>
      <c r="S314" s="6">
        <v>0</v>
      </c>
      <c r="T314" s="6">
        <v>12</v>
      </c>
      <c r="U314" s="6">
        <v>6</v>
      </c>
      <c r="V314" s="6">
        <v>6</v>
      </c>
      <c r="W314" s="6">
        <v>6</v>
      </c>
      <c r="X314" s="6">
        <v>6</v>
      </c>
      <c r="Y314" s="6">
        <v>6</v>
      </c>
      <c r="Z314" s="10"/>
      <c r="AA314" s="6"/>
    </row>
    <row r="315" spans="1:27" ht="31.5" customHeight="1" x14ac:dyDescent="0.25">
      <c r="A315" s="9">
        <v>20281101</v>
      </c>
      <c r="B315" s="8" t="s">
        <v>660</v>
      </c>
      <c r="C315" s="8" t="s">
        <v>352</v>
      </c>
      <c r="D315" s="6">
        <v>2023</v>
      </c>
      <c r="E315" s="8" t="s">
        <v>26</v>
      </c>
      <c r="F315" s="8" t="s">
        <v>516</v>
      </c>
      <c r="G315" s="11" t="s">
        <v>518</v>
      </c>
      <c r="H315" s="11" t="s">
        <v>604</v>
      </c>
      <c r="I315" s="8" t="s">
        <v>25</v>
      </c>
      <c r="J315" s="7">
        <v>0.75</v>
      </c>
      <c r="K315" s="7">
        <v>999.6</v>
      </c>
      <c r="L315" s="6">
        <v>96</v>
      </c>
      <c r="M315" s="6">
        <v>12</v>
      </c>
      <c r="N315" s="6">
        <v>12</v>
      </c>
      <c r="O315" s="6">
        <v>6</v>
      </c>
      <c r="P315" s="6">
        <v>12</v>
      </c>
      <c r="Q315" s="6">
        <v>6</v>
      </c>
      <c r="R315" s="6">
        <v>6</v>
      </c>
      <c r="S315" s="6">
        <v>0</v>
      </c>
      <c r="T315" s="6">
        <v>24</v>
      </c>
      <c r="U315" s="6">
        <v>6</v>
      </c>
      <c r="V315" s="6">
        <v>0</v>
      </c>
      <c r="W315" s="6">
        <v>0</v>
      </c>
      <c r="X315" s="6">
        <v>6</v>
      </c>
      <c r="Y315" s="6">
        <v>6</v>
      </c>
      <c r="Z315" s="10"/>
      <c r="AA315" s="6"/>
    </row>
    <row r="316" spans="1:27" ht="31.5" customHeight="1" x14ac:dyDescent="0.25">
      <c r="A316" s="9">
        <v>20303401</v>
      </c>
      <c r="B316" s="8" t="s">
        <v>661</v>
      </c>
      <c r="C316" s="8" t="s">
        <v>353</v>
      </c>
      <c r="D316" s="6">
        <v>2023</v>
      </c>
      <c r="E316" s="8" t="s">
        <v>26</v>
      </c>
      <c r="F316" s="8" t="s">
        <v>516</v>
      </c>
      <c r="G316" s="11" t="s">
        <v>519</v>
      </c>
      <c r="H316" s="11" t="s">
        <v>606</v>
      </c>
      <c r="I316" s="8" t="s">
        <v>24</v>
      </c>
      <c r="J316" s="7">
        <v>0.75</v>
      </c>
      <c r="K316" s="7">
        <v>1203.4000000000001</v>
      </c>
      <c r="L316" s="6">
        <v>60</v>
      </c>
      <c r="M316" s="6">
        <v>6</v>
      </c>
      <c r="N316" s="6">
        <v>12</v>
      </c>
      <c r="O316" s="6">
        <v>0</v>
      </c>
      <c r="P316" s="6">
        <v>12</v>
      </c>
      <c r="Q316" s="6">
        <v>6</v>
      </c>
      <c r="R316" s="6">
        <v>12</v>
      </c>
      <c r="S316" s="6">
        <v>0</v>
      </c>
      <c r="T316" s="6">
        <v>12</v>
      </c>
      <c r="U316" s="6">
        <v>0</v>
      </c>
      <c r="V316" s="6">
        <v>0</v>
      </c>
      <c r="W316" s="6">
        <v>0</v>
      </c>
      <c r="X316" s="6">
        <v>0</v>
      </c>
      <c r="Y316" s="6">
        <v>0</v>
      </c>
      <c r="Z316" s="10"/>
      <c r="AA316" s="6"/>
    </row>
    <row r="317" spans="1:27" ht="31.5" customHeight="1" x14ac:dyDescent="0.25">
      <c r="A317" s="9">
        <v>20303501</v>
      </c>
      <c r="B317" s="8" t="s">
        <v>661</v>
      </c>
      <c r="C317" s="8" t="s">
        <v>354</v>
      </c>
      <c r="D317" s="6">
        <v>2023</v>
      </c>
      <c r="E317" s="8" t="s">
        <v>26</v>
      </c>
      <c r="F317" s="8" t="s">
        <v>516</v>
      </c>
      <c r="G317" s="11" t="s">
        <v>564</v>
      </c>
      <c r="H317" s="11" t="s">
        <v>604</v>
      </c>
      <c r="I317" s="8" t="s">
        <v>24</v>
      </c>
      <c r="J317" s="7">
        <v>0.75</v>
      </c>
      <c r="K317" s="7">
        <v>1999</v>
      </c>
      <c r="L317" s="6">
        <v>24</v>
      </c>
      <c r="M317" s="6">
        <v>6</v>
      </c>
      <c r="N317" s="6">
        <v>3</v>
      </c>
      <c r="O317" s="6">
        <v>0</v>
      </c>
      <c r="P317" s="6">
        <v>3</v>
      </c>
      <c r="Q317" s="6">
        <v>2</v>
      </c>
      <c r="R317" s="6">
        <v>3</v>
      </c>
      <c r="S317" s="6">
        <v>0</v>
      </c>
      <c r="T317" s="6">
        <v>3</v>
      </c>
      <c r="U317" s="6">
        <v>0</v>
      </c>
      <c r="V317" s="6">
        <v>0</v>
      </c>
      <c r="W317" s="6">
        <v>0</v>
      </c>
      <c r="X317" s="6">
        <v>2</v>
      </c>
      <c r="Y317" s="6">
        <v>2</v>
      </c>
      <c r="Z317" s="10"/>
      <c r="AA317" s="6"/>
    </row>
    <row r="318" spans="1:27" ht="31.5" customHeight="1" x14ac:dyDescent="0.25">
      <c r="A318" s="9">
        <v>20303601</v>
      </c>
      <c r="B318" s="8" t="s">
        <v>661</v>
      </c>
      <c r="C318" s="8" t="s">
        <v>355</v>
      </c>
      <c r="D318" s="6">
        <v>2023</v>
      </c>
      <c r="E318" s="8" t="s">
        <v>26</v>
      </c>
      <c r="F318" s="8" t="s">
        <v>516</v>
      </c>
      <c r="G318" s="11" t="s">
        <v>547</v>
      </c>
      <c r="H318" s="11" t="s">
        <v>604</v>
      </c>
      <c r="I318" s="8" t="s">
        <v>25</v>
      </c>
      <c r="J318" s="7">
        <v>0.75</v>
      </c>
      <c r="K318" s="7">
        <v>1002.6</v>
      </c>
      <c r="L318" s="6">
        <v>36</v>
      </c>
      <c r="M318" s="6">
        <v>6</v>
      </c>
      <c r="N318" s="6">
        <v>6</v>
      </c>
      <c r="O318" s="6">
        <v>2</v>
      </c>
      <c r="P318" s="6">
        <v>6</v>
      </c>
      <c r="Q318" s="6">
        <v>0</v>
      </c>
      <c r="R318" s="6">
        <v>0</v>
      </c>
      <c r="S318" s="6">
        <v>0</v>
      </c>
      <c r="T318" s="6">
        <v>6</v>
      </c>
      <c r="U318" s="6">
        <v>2</v>
      </c>
      <c r="V318" s="6">
        <v>2</v>
      </c>
      <c r="W318" s="6">
        <v>2</v>
      </c>
      <c r="X318" s="6">
        <v>2</v>
      </c>
      <c r="Y318" s="6">
        <v>2</v>
      </c>
      <c r="Z318" s="10"/>
      <c r="AA318" s="6"/>
    </row>
    <row r="319" spans="1:27" ht="31.5" customHeight="1" x14ac:dyDescent="0.25">
      <c r="A319" s="9">
        <v>20337601</v>
      </c>
      <c r="B319" s="8" t="s">
        <v>662</v>
      </c>
      <c r="C319" s="8" t="s">
        <v>356</v>
      </c>
      <c r="D319" s="6">
        <v>2023</v>
      </c>
      <c r="E319" s="8" t="s">
        <v>26</v>
      </c>
      <c r="F319" s="8" t="s">
        <v>516</v>
      </c>
      <c r="G319" s="11" t="s">
        <v>536</v>
      </c>
      <c r="H319" s="11" t="s">
        <v>607</v>
      </c>
      <c r="I319" s="8" t="s">
        <v>24</v>
      </c>
      <c r="J319" s="7">
        <v>0.75</v>
      </c>
      <c r="K319" s="7">
        <v>594.6</v>
      </c>
      <c r="L319" s="6">
        <v>358</v>
      </c>
      <c r="M319" s="6">
        <v>64</v>
      </c>
      <c r="N319" s="6">
        <v>48</v>
      </c>
      <c r="O319" s="6">
        <v>18</v>
      </c>
      <c r="P319" s="6">
        <v>48</v>
      </c>
      <c r="Q319" s="6">
        <v>24</v>
      </c>
      <c r="R319" s="6">
        <v>18</v>
      </c>
      <c r="S319" s="6">
        <v>12</v>
      </c>
      <c r="T319" s="6">
        <v>54</v>
      </c>
      <c r="U319" s="6">
        <v>12</v>
      </c>
      <c r="V319" s="6">
        <v>6</v>
      </c>
      <c r="W319" s="6">
        <v>12</v>
      </c>
      <c r="X319" s="6">
        <v>24</v>
      </c>
      <c r="Y319" s="6">
        <v>18</v>
      </c>
      <c r="Z319" s="10"/>
      <c r="AA319" s="6"/>
    </row>
    <row r="320" spans="1:27" ht="31.5" customHeight="1" x14ac:dyDescent="0.25">
      <c r="A320" s="9">
        <v>20337001</v>
      </c>
      <c r="B320" s="8" t="s">
        <v>662</v>
      </c>
      <c r="C320" s="8" t="s">
        <v>357</v>
      </c>
      <c r="D320" s="6">
        <v>2023</v>
      </c>
      <c r="E320" s="8" t="s">
        <v>26</v>
      </c>
      <c r="F320" s="8" t="s">
        <v>516</v>
      </c>
      <c r="G320" s="11" t="s">
        <v>519</v>
      </c>
      <c r="H320" s="11" t="s">
        <v>606</v>
      </c>
      <c r="I320" s="8" t="s">
        <v>24</v>
      </c>
      <c r="J320" s="7">
        <v>0.75</v>
      </c>
      <c r="K320" s="7">
        <v>1085.0999999999999</v>
      </c>
      <c r="L320" s="6">
        <v>236</v>
      </c>
      <c r="M320" s="6">
        <v>44</v>
      </c>
      <c r="N320" s="6">
        <v>24</v>
      </c>
      <c r="O320" s="6">
        <v>12</v>
      </c>
      <c r="P320" s="6">
        <v>24</v>
      </c>
      <c r="Q320" s="6">
        <v>12</v>
      </c>
      <c r="R320" s="6">
        <v>12</v>
      </c>
      <c r="S320" s="6">
        <v>18</v>
      </c>
      <c r="T320" s="6">
        <v>30</v>
      </c>
      <c r="U320" s="6">
        <v>12</v>
      </c>
      <c r="V320" s="6">
        <v>6</v>
      </c>
      <c r="W320" s="6">
        <v>12</v>
      </c>
      <c r="X320" s="6">
        <v>18</v>
      </c>
      <c r="Y320" s="6">
        <v>12</v>
      </c>
      <c r="Z320" s="10"/>
      <c r="AA320" s="6"/>
    </row>
    <row r="321" spans="1:27" ht="31.5" customHeight="1" x14ac:dyDescent="0.25">
      <c r="A321" s="9">
        <v>20336901</v>
      </c>
      <c r="B321" s="8" t="s">
        <v>662</v>
      </c>
      <c r="C321" s="8" t="s">
        <v>358</v>
      </c>
      <c r="D321" s="6">
        <v>2023</v>
      </c>
      <c r="E321" s="8" t="s">
        <v>26</v>
      </c>
      <c r="F321" s="8" t="s">
        <v>516</v>
      </c>
      <c r="G321" s="11" t="s">
        <v>519</v>
      </c>
      <c r="H321" s="11" t="s">
        <v>606</v>
      </c>
      <c r="I321" s="8" t="s">
        <v>24</v>
      </c>
      <c r="J321" s="7">
        <v>0.75</v>
      </c>
      <c r="K321" s="7">
        <v>1183.2</v>
      </c>
      <c r="L321" s="6">
        <v>90</v>
      </c>
      <c r="M321" s="6">
        <v>24</v>
      </c>
      <c r="N321" s="6">
        <v>12</v>
      </c>
      <c r="O321" s="6">
        <v>0</v>
      </c>
      <c r="P321" s="6">
        <v>12</v>
      </c>
      <c r="Q321" s="6">
        <v>6</v>
      </c>
      <c r="R321" s="6">
        <v>6</v>
      </c>
      <c r="S321" s="6">
        <v>12</v>
      </c>
      <c r="T321" s="6">
        <v>12</v>
      </c>
      <c r="U321" s="6">
        <v>0</v>
      </c>
      <c r="V321" s="6">
        <v>0</v>
      </c>
      <c r="W321" s="6">
        <v>0</v>
      </c>
      <c r="X321" s="6">
        <v>6</v>
      </c>
      <c r="Y321" s="6">
        <v>0</v>
      </c>
      <c r="Z321" s="10"/>
      <c r="AA321" s="6"/>
    </row>
    <row r="322" spans="1:27" ht="31.5" customHeight="1" x14ac:dyDescent="0.25">
      <c r="A322" s="9">
        <v>20337301</v>
      </c>
      <c r="B322" s="8" t="s">
        <v>662</v>
      </c>
      <c r="C322" s="8" t="s">
        <v>359</v>
      </c>
      <c r="D322" s="6">
        <v>2023</v>
      </c>
      <c r="E322" s="8" t="s">
        <v>26</v>
      </c>
      <c r="F322" s="8" t="s">
        <v>516</v>
      </c>
      <c r="G322" s="11" t="s">
        <v>519</v>
      </c>
      <c r="H322" s="11" t="s">
        <v>606</v>
      </c>
      <c r="I322" s="8" t="s">
        <v>24</v>
      </c>
      <c r="J322" s="7">
        <v>0.75</v>
      </c>
      <c r="K322" s="7">
        <v>1085.3</v>
      </c>
      <c r="L322" s="6">
        <v>72</v>
      </c>
      <c r="M322" s="6">
        <v>12</v>
      </c>
      <c r="N322" s="6">
        <v>12</v>
      </c>
      <c r="O322" s="6">
        <v>0</v>
      </c>
      <c r="P322" s="6">
        <v>12</v>
      </c>
      <c r="Q322" s="6">
        <v>6</v>
      </c>
      <c r="R322" s="6">
        <v>6</v>
      </c>
      <c r="S322" s="6">
        <v>6</v>
      </c>
      <c r="T322" s="6">
        <v>18</v>
      </c>
      <c r="U322" s="6">
        <v>0</v>
      </c>
      <c r="V322" s="6">
        <v>0</v>
      </c>
      <c r="W322" s="6">
        <v>0</v>
      </c>
      <c r="X322" s="6">
        <v>0</v>
      </c>
      <c r="Y322" s="6">
        <v>0</v>
      </c>
      <c r="Z322" s="10"/>
      <c r="AA322" s="6"/>
    </row>
    <row r="323" spans="1:27" ht="31.5" customHeight="1" x14ac:dyDescent="0.25">
      <c r="A323" s="9">
        <v>20337801</v>
      </c>
      <c r="B323" s="8" t="s">
        <v>662</v>
      </c>
      <c r="C323" s="8" t="s">
        <v>360</v>
      </c>
      <c r="D323" s="6">
        <v>2023</v>
      </c>
      <c r="E323" s="8" t="s">
        <v>26</v>
      </c>
      <c r="F323" s="8" t="s">
        <v>516</v>
      </c>
      <c r="G323" s="11" t="s">
        <v>564</v>
      </c>
      <c r="H323" s="11" t="s">
        <v>604</v>
      </c>
      <c r="I323" s="8" t="s">
        <v>24</v>
      </c>
      <c r="J323" s="7">
        <v>0.75</v>
      </c>
      <c r="K323" s="7">
        <v>1673.7</v>
      </c>
      <c r="L323" s="6">
        <v>36</v>
      </c>
      <c r="M323" s="6">
        <v>6</v>
      </c>
      <c r="N323" s="6">
        <v>6</v>
      </c>
      <c r="O323" s="6">
        <v>2</v>
      </c>
      <c r="P323" s="6">
        <v>6</v>
      </c>
      <c r="Q323" s="6">
        <v>2</v>
      </c>
      <c r="R323" s="6">
        <v>2</v>
      </c>
      <c r="S323" s="6">
        <v>0</v>
      </c>
      <c r="T323" s="6">
        <v>6</v>
      </c>
      <c r="U323" s="6">
        <v>2</v>
      </c>
      <c r="V323" s="6">
        <v>0</v>
      </c>
      <c r="W323" s="6">
        <v>2</v>
      </c>
      <c r="X323" s="6">
        <v>2</v>
      </c>
      <c r="Y323" s="6">
        <v>0</v>
      </c>
      <c r="Z323" s="10"/>
      <c r="AA323" s="6"/>
    </row>
    <row r="324" spans="1:27" ht="31.5" customHeight="1" x14ac:dyDescent="0.25">
      <c r="A324" s="9">
        <v>20337401</v>
      </c>
      <c r="B324" s="8" t="s">
        <v>662</v>
      </c>
      <c r="C324" s="8" t="s">
        <v>361</v>
      </c>
      <c r="D324" s="6">
        <v>2023</v>
      </c>
      <c r="E324" s="8" t="s">
        <v>26</v>
      </c>
      <c r="F324" s="8" t="s">
        <v>516</v>
      </c>
      <c r="G324" s="11" t="s">
        <v>564</v>
      </c>
      <c r="H324" s="11" t="s">
        <v>604</v>
      </c>
      <c r="I324" s="8" t="s">
        <v>24</v>
      </c>
      <c r="J324" s="7">
        <v>0.75</v>
      </c>
      <c r="K324" s="7">
        <v>1673.7</v>
      </c>
      <c r="L324" s="6">
        <v>24</v>
      </c>
      <c r="M324" s="6">
        <v>4</v>
      </c>
      <c r="N324" s="6">
        <v>4</v>
      </c>
      <c r="O324" s="6">
        <v>2</v>
      </c>
      <c r="P324" s="6">
        <v>4</v>
      </c>
      <c r="Q324" s="6">
        <v>2</v>
      </c>
      <c r="R324" s="6">
        <v>2</v>
      </c>
      <c r="S324" s="6">
        <v>0</v>
      </c>
      <c r="T324" s="6">
        <v>4</v>
      </c>
      <c r="U324" s="6">
        <v>2</v>
      </c>
      <c r="V324" s="6">
        <v>0</v>
      </c>
      <c r="W324" s="6">
        <v>0</v>
      </c>
      <c r="X324" s="6">
        <v>0</v>
      </c>
      <c r="Y324" s="6">
        <v>0</v>
      </c>
      <c r="Z324" s="10"/>
      <c r="AA324" s="6"/>
    </row>
    <row r="325" spans="1:27" ht="31.5" customHeight="1" x14ac:dyDescent="0.25">
      <c r="A325" s="9">
        <v>20337201</v>
      </c>
      <c r="B325" s="8" t="s">
        <v>662</v>
      </c>
      <c r="C325" s="8" t="s">
        <v>362</v>
      </c>
      <c r="D325" s="6">
        <v>2023</v>
      </c>
      <c r="E325" s="8" t="s">
        <v>26</v>
      </c>
      <c r="F325" s="8" t="s">
        <v>516</v>
      </c>
      <c r="G325" s="11" t="s">
        <v>519</v>
      </c>
      <c r="H325" s="11" t="s">
        <v>606</v>
      </c>
      <c r="I325" s="8" t="s">
        <v>24</v>
      </c>
      <c r="J325" s="7">
        <v>0.75</v>
      </c>
      <c r="K325" s="7">
        <v>1183.2</v>
      </c>
      <c r="L325" s="6">
        <v>36</v>
      </c>
      <c r="M325" s="6">
        <v>6</v>
      </c>
      <c r="N325" s="6">
        <v>6</v>
      </c>
      <c r="O325" s="6">
        <v>2</v>
      </c>
      <c r="P325" s="6">
        <v>6</v>
      </c>
      <c r="Q325" s="6">
        <v>2</v>
      </c>
      <c r="R325" s="6">
        <v>2</v>
      </c>
      <c r="S325" s="6">
        <v>0</v>
      </c>
      <c r="T325" s="6">
        <v>6</v>
      </c>
      <c r="U325" s="6">
        <v>0</v>
      </c>
      <c r="V325" s="6">
        <v>2</v>
      </c>
      <c r="W325" s="6">
        <v>0</v>
      </c>
      <c r="X325" s="6">
        <v>2</v>
      </c>
      <c r="Y325" s="6">
        <v>2</v>
      </c>
      <c r="Z325" s="10"/>
      <c r="AA325" s="6"/>
    </row>
    <row r="326" spans="1:27" ht="31.5" customHeight="1" x14ac:dyDescent="0.25">
      <c r="A326" s="9">
        <v>20337501</v>
      </c>
      <c r="B326" s="8" t="s">
        <v>662</v>
      </c>
      <c r="C326" s="8" t="s">
        <v>363</v>
      </c>
      <c r="D326" s="6">
        <v>2023</v>
      </c>
      <c r="E326" s="8" t="s">
        <v>26</v>
      </c>
      <c r="F326" s="8" t="s">
        <v>516</v>
      </c>
      <c r="G326" s="11" t="s">
        <v>564</v>
      </c>
      <c r="H326" s="11" t="s">
        <v>604</v>
      </c>
      <c r="I326" s="8" t="s">
        <v>24</v>
      </c>
      <c r="J326" s="7">
        <v>0.75</v>
      </c>
      <c r="K326" s="7">
        <v>1673.7</v>
      </c>
      <c r="L326" s="6">
        <v>24</v>
      </c>
      <c r="M326" s="6">
        <v>6</v>
      </c>
      <c r="N326" s="6">
        <v>3</v>
      </c>
      <c r="O326" s="6">
        <v>0</v>
      </c>
      <c r="P326" s="6">
        <v>3</v>
      </c>
      <c r="Q326" s="6">
        <v>2</v>
      </c>
      <c r="R326" s="6">
        <v>2</v>
      </c>
      <c r="S326" s="6">
        <v>0</v>
      </c>
      <c r="T326" s="6">
        <v>6</v>
      </c>
      <c r="U326" s="6">
        <v>0</v>
      </c>
      <c r="V326" s="6">
        <v>0</v>
      </c>
      <c r="W326" s="6">
        <v>0</v>
      </c>
      <c r="X326" s="6">
        <v>2</v>
      </c>
      <c r="Y326" s="6">
        <v>0</v>
      </c>
      <c r="Z326" s="10"/>
      <c r="AA326" s="6"/>
    </row>
    <row r="327" spans="1:27" ht="31.5" customHeight="1" x14ac:dyDescent="0.25">
      <c r="A327" s="9">
        <v>20337701</v>
      </c>
      <c r="B327" s="8" t="s">
        <v>662</v>
      </c>
      <c r="C327" s="8" t="s">
        <v>364</v>
      </c>
      <c r="D327" s="6">
        <v>2023</v>
      </c>
      <c r="E327" s="8" t="s">
        <v>26</v>
      </c>
      <c r="F327" s="8" t="s">
        <v>516</v>
      </c>
      <c r="G327" s="11" t="s">
        <v>565</v>
      </c>
      <c r="H327" s="11" t="s">
        <v>604</v>
      </c>
      <c r="I327" s="8" t="s">
        <v>25</v>
      </c>
      <c r="J327" s="7">
        <v>0.75</v>
      </c>
      <c r="K327" s="7">
        <v>839.8</v>
      </c>
      <c r="L327" s="6">
        <v>60</v>
      </c>
      <c r="M327" s="6">
        <v>12</v>
      </c>
      <c r="N327" s="6">
        <v>6</v>
      </c>
      <c r="O327" s="6">
        <v>6</v>
      </c>
      <c r="P327" s="6">
        <v>6</v>
      </c>
      <c r="Q327" s="6">
        <v>0</v>
      </c>
      <c r="R327" s="6">
        <v>6</v>
      </c>
      <c r="S327" s="6">
        <v>6</v>
      </c>
      <c r="T327" s="6">
        <v>6</v>
      </c>
      <c r="U327" s="6">
        <v>6</v>
      </c>
      <c r="V327" s="6">
        <v>0</v>
      </c>
      <c r="W327" s="6">
        <v>0</v>
      </c>
      <c r="X327" s="6">
        <v>0</v>
      </c>
      <c r="Y327" s="6">
        <v>6</v>
      </c>
      <c r="Z327" s="10"/>
      <c r="AA327" s="6"/>
    </row>
    <row r="328" spans="1:27" ht="31.5" customHeight="1" x14ac:dyDescent="0.25">
      <c r="A328" s="9">
        <v>20337101</v>
      </c>
      <c r="B328" s="8" t="s">
        <v>662</v>
      </c>
      <c r="C328" s="8" t="s">
        <v>365</v>
      </c>
      <c r="D328" s="6">
        <v>2023</v>
      </c>
      <c r="E328" s="8" t="s">
        <v>26</v>
      </c>
      <c r="F328" s="8" t="s">
        <v>516</v>
      </c>
      <c r="G328" s="11" t="s">
        <v>518</v>
      </c>
      <c r="H328" s="11" t="s">
        <v>604</v>
      </c>
      <c r="I328" s="8" t="s">
        <v>25</v>
      </c>
      <c r="J328" s="7">
        <v>0.75</v>
      </c>
      <c r="K328" s="7">
        <v>1183.2</v>
      </c>
      <c r="L328" s="6">
        <v>30</v>
      </c>
      <c r="M328" s="6">
        <v>6</v>
      </c>
      <c r="N328" s="6">
        <v>4</v>
      </c>
      <c r="O328" s="6">
        <v>2</v>
      </c>
      <c r="P328" s="6">
        <v>4</v>
      </c>
      <c r="Q328" s="6">
        <v>2</v>
      </c>
      <c r="R328" s="6">
        <v>2</v>
      </c>
      <c r="S328" s="6">
        <v>0</v>
      </c>
      <c r="T328" s="6">
        <v>4</v>
      </c>
      <c r="U328" s="6">
        <v>2</v>
      </c>
      <c r="V328" s="6">
        <v>0</v>
      </c>
      <c r="W328" s="6">
        <v>2</v>
      </c>
      <c r="X328" s="6">
        <v>0</v>
      </c>
      <c r="Y328" s="6">
        <v>2</v>
      </c>
      <c r="Z328" s="10"/>
      <c r="AA328" s="6"/>
    </row>
    <row r="329" spans="1:27" ht="31.5" customHeight="1" x14ac:dyDescent="0.25">
      <c r="A329" s="9">
        <v>20240001</v>
      </c>
      <c r="B329" s="8" t="s">
        <v>34</v>
      </c>
      <c r="C329" s="8" t="s">
        <v>366</v>
      </c>
      <c r="D329" s="6">
        <v>2023</v>
      </c>
      <c r="E329" s="8" t="s">
        <v>26</v>
      </c>
      <c r="F329" s="8" t="s">
        <v>516</v>
      </c>
      <c r="G329" s="11" t="s">
        <v>575</v>
      </c>
      <c r="H329" s="11" t="s">
        <v>604</v>
      </c>
      <c r="I329" s="8" t="s">
        <v>24</v>
      </c>
      <c r="J329" s="7">
        <v>0.75</v>
      </c>
      <c r="K329" s="7">
        <v>630.5</v>
      </c>
      <c r="L329" s="6">
        <v>90</v>
      </c>
      <c r="M329" s="6">
        <v>18</v>
      </c>
      <c r="N329" s="6">
        <v>12</v>
      </c>
      <c r="O329" s="6">
        <v>6</v>
      </c>
      <c r="P329" s="6">
        <v>12</v>
      </c>
      <c r="Q329" s="6">
        <v>12</v>
      </c>
      <c r="R329" s="6">
        <v>6</v>
      </c>
      <c r="S329" s="6">
        <v>0</v>
      </c>
      <c r="T329" s="6">
        <v>12</v>
      </c>
      <c r="U329" s="6">
        <v>0</v>
      </c>
      <c r="V329" s="6">
        <v>0</v>
      </c>
      <c r="W329" s="6">
        <v>0</v>
      </c>
      <c r="X329" s="6">
        <v>6</v>
      </c>
      <c r="Y329" s="6">
        <v>6</v>
      </c>
      <c r="Z329" s="10"/>
      <c r="AA329" s="6"/>
    </row>
    <row r="330" spans="1:27" ht="31.5" customHeight="1" x14ac:dyDescent="0.25">
      <c r="A330" s="9">
        <v>20240101</v>
      </c>
      <c r="B330" s="8" t="s">
        <v>34</v>
      </c>
      <c r="C330" s="8" t="s">
        <v>367</v>
      </c>
      <c r="D330" s="6">
        <v>2023</v>
      </c>
      <c r="E330" s="8" t="s">
        <v>26</v>
      </c>
      <c r="F330" s="8" t="s">
        <v>516</v>
      </c>
      <c r="G330" s="11" t="s">
        <v>575</v>
      </c>
      <c r="H330" s="11" t="s">
        <v>604</v>
      </c>
      <c r="I330" s="8" t="s">
        <v>25</v>
      </c>
      <c r="J330" s="7">
        <v>0.75</v>
      </c>
      <c r="K330" s="7">
        <v>646.79999999999995</v>
      </c>
      <c r="L330" s="6">
        <v>390</v>
      </c>
      <c r="M330" s="6">
        <v>60</v>
      </c>
      <c r="N330" s="6">
        <v>48</v>
      </c>
      <c r="O330" s="6">
        <v>24</v>
      </c>
      <c r="P330" s="6">
        <v>48</v>
      </c>
      <c r="Q330" s="6">
        <v>24</v>
      </c>
      <c r="R330" s="6">
        <v>48</v>
      </c>
      <c r="S330" s="6">
        <v>0</v>
      </c>
      <c r="T330" s="6">
        <v>66</v>
      </c>
      <c r="U330" s="6">
        <v>24</v>
      </c>
      <c r="V330" s="6">
        <v>0</v>
      </c>
      <c r="W330" s="6">
        <v>12</v>
      </c>
      <c r="X330" s="6">
        <v>12</v>
      </c>
      <c r="Y330" s="6">
        <v>24</v>
      </c>
      <c r="Z330" s="10"/>
      <c r="AA330" s="6"/>
    </row>
    <row r="331" spans="1:27" ht="31.5" customHeight="1" x14ac:dyDescent="0.25">
      <c r="A331" s="9">
        <v>20240201</v>
      </c>
      <c r="B331" s="8" t="s">
        <v>34</v>
      </c>
      <c r="C331" s="8" t="s">
        <v>368</v>
      </c>
      <c r="D331" s="6">
        <v>2023</v>
      </c>
      <c r="E331" s="8" t="s">
        <v>26</v>
      </c>
      <c r="F331" s="8" t="s">
        <v>516</v>
      </c>
      <c r="G331" s="11" t="s">
        <v>575</v>
      </c>
      <c r="H331" s="11" t="s">
        <v>604</v>
      </c>
      <c r="I331" s="8" t="s">
        <v>25</v>
      </c>
      <c r="J331" s="7">
        <v>0.75</v>
      </c>
      <c r="K331" s="7">
        <v>619.70000000000005</v>
      </c>
      <c r="L331" s="6">
        <v>138</v>
      </c>
      <c r="M331" s="6">
        <v>24</v>
      </c>
      <c r="N331" s="6">
        <v>12</v>
      </c>
      <c r="O331" s="6">
        <v>12</v>
      </c>
      <c r="P331" s="6">
        <v>12</v>
      </c>
      <c r="Q331" s="6">
        <v>12</v>
      </c>
      <c r="R331" s="6">
        <v>12</v>
      </c>
      <c r="S331" s="6">
        <v>0</v>
      </c>
      <c r="T331" s="6">
        <v>18</v>
      </c>
      <c r="U331" s="6">
        <v>12</v>
      </c>
      <c r="V331" s="6">
        <v>0</v>
      </c>
      <c r="W331" s="6">
        <v>12</v>
      </c>
      <c r="X331" s="6">
        <v>12</v>
      </c>
      <c r="Y331" s="6">
        <v>0</v>
      </c>
      <c r="Z331" s="10"/>
      <c r="AA331" s="6"/>
    </row>
    <row r="332" spans="1:27" ht="31.5" customHeight="1" x14ac:dyDescent="0.25">
      <c r="A332" s="9">
        <v>20240301</v>
      </c>
      <c r="B332" s="8" t="s">
        <v>34</v>
      </c>
      <c r="C332" s="8" t="s">
        <v>369</v>
      </c>
      <c r="D332" s="6">
        <v>2023</v>
      </c>
      <c r="E332" s="8" t="s">
        <v>26</v>
      </c>
      <c r="F332" s="8" t="s">
        <v>516</v>
      </c>
      <c r="G332" s="11" t="s">
        <v>575</v>
      </c>
      <c r="H332" s="11" t="s">
        <v>604</v>
      </c>
      <c r="I332" s="8" t="s">
        <v>25</v>
      </c>
      <c r="J332" s="7">
        <v>0.75</v>
      </c>
      <c r="K332" s="7">
        <v>657.6</v>
      </c>
      <c r="L332" s="6">
        <v>398</v>
      </c>
      <c r="M332" s="6">
        <v>86</v>
      </c>
      <c r="N332" s="6">
        <v>48</v>
      </c>
      <c r="O332" s="6">
        <v>24</v>
      </c>
      <c r="P332" s="6">
        <v>48</v>
      </c>
      <c r="Q332" s="6">
        <v>24</v>
      </c>
      <c r="R332" s="6">
        <v>24</v>
      </c>
      <c r="S332" s="6">
        <v>0</v>
      </c>
      <c r="T332" s="6">
        <v>60</v>
      </c>
      <c r="U332" s="6">
        <v>12</v>
      </c>
      <c r="V332" s="6">
        <v>12</v>
      </c>
      <c r="W332" s="6">
        <v>12</v>
      </c>
      <c r="X332" s="6">
        <v>24</v>
      </c>
      <c r="Y332" s="6">
        <v>24</v>
      </c>
      <c r="Z332" s="10"/>
      <c r="AA332" s="6"/>
    </row>
    <row r="333" spans="1:27" ht="31.5" customHeight="1" x14ac:dyDescent="0.25">
      <c r="A333" s="9">
        <v>20330201</v>
      </c>
      <c r="B333" s="8" t="s">
        <v>645</v>
      </c>
      <c r="C333" s="8" t="s">
        <v>231</v>
      </c>
      <c r="D333" s="6">
        <v>2023</v>
      </c>
      <c r="E333" s="8" t="s">
        <v>26</v>
      </c>
      <c r="F333" s="8" t="s">
        <v>516</v>
      </c>
      <c r="G333" s="11" t="s">
        <v>519</v>
      </c>
      <c r="H333" s="11" t="s">
        <v>606</v>
      </c>
      <c r="I333" s="8" t="s">
        <v>24</v>
      </c>
      <c r="J333" s="7">
        <v>0.75</v>
      </c>
      <c r="K333" s="7">
        <v>1690.9</v>
      </c>
      <c r="L333" s="6">
        <v>24</v>
      </c>
      <c r="M333" s="6">
        <v>3</v>
      </c>
      <c r="N333" s="6">
        <v>3</v>
      </c>
      <c r="O333" s="6">
        <v>3</v>
      </c>
      <c r="P333" s="6">
        <v>3</v>
      </c>
      <c r="Q333" s="6">
        <v>3</v>
      </c>
      <c r="R333" s="6">
        <v>0</v>
      </c>
      <c r="S333" s="6">
        <v>0</v>
      </c>
      <c r="T333" s="6">
        <v>3</v>
      </c>
      <c r="U333" s="6">
        <v>0</v>
      </c>
      <c r="V333" s="6">
        <v>0</v>
      </c>
      <c r="W333" s="6">
        <v>0</v>
      </c>
      <c r="X333" s="6">
        <v>3</v>
      </c>
      <c r="Y333" s="6">
        <v>3</v>
      </c>
      <c r="Z333" s="10"/>
      <c r="AA333" s="6"/>
    </row>
    <row r="334" spans="1:27" ht="31.5" customHeight="1" x14ac:dyDescent="0.25">
      <c r="A334" s="9">
        <v>20329901</v>
      </c>
      <c r="B334" s="8" t="s">
        <v>645</v>
      </c>
      <c r="C334" s="8" t="s">
        <v>232</v>
      </c>
      <c r="D334" s="6">
        <v>2023</v>
      </c>
      <c r="E334" s="8" t="s">
        <v>26</v>
      </c>
      <c r="F334" s="8" t="s">
        <v>516</v>
      </c>
      <c r="G334" s="11" t="s">
        <v>519</v>
      </c>
      <c r="H334" s="11" t="s">
        <v>606</v>
      </c>
      <c r="I334" s="8" t="s">
        <v>24</v>
      </c>
      <c r="J334" s="7">
        <v>0.75</v>
      </c>
      <c r="K334" s="7">
        <v>958.6</v>
      </c>
      <c r="L334" s="6">
        <v>60</v>
      </c>
      <c r="M334" s="6">
        <v>6</v>
      </c>
      <c r="N334" s="6">
        <v>6</v>
      </c>
      <c r="O334" s="6">
        <v>0</v>
      </c>
      <c r="P334" s="6">
        <v>6</v>
      </c>
      <c r="Q334" s="6">
        <v>12</v>
      </c>
      <c r="R334" s="6">
        <v>0</v>
      </c>
      <c r="S334" s="6">
        <v>0</v>
      </c>
      <c r="T334" s="6">
        <v>24</v>
      </c>
      <c r="U334" s="6">
        <v>0</v>
      </c>
      <c r="V334" s="6">
        <v>0</v>
      </c>
      <c r="W334" s="6">
        <v>0</v>
      </c>
      <c r="X334" s="6">
        <v>6</v>
      </c>
      <c r="Y334" s="6">
        <v>0</v>
      </c>
      <c r="Z334" s="10"/>
      <c r="AA334" s="6"/>
    </row>
    <row r="335" spans="1:27" ht="31.5" customHeight="1" x14ac:dyDescent="0.25">
      <c r="A335" s="9">
        <v>20330101</v>
      </c>
      <c r="B335" s="8" t="s">
        <v>645</v>
      </c>
      <c r="C335" s="8" t="s">
        <v>233</v>
      </c>
      <c r="D335" s="6">
        <v>2023</v>
      </c>
      <c r="E335" s="8" t="s">
        <v>26</v>
      </c>
      <c r="F335" s="8" t="s">
        <v>516</v>
      </c>
      <c r="G335" s="11" t="s">
        <v>560</v>
      </c>
      <c r="H335" s="11" t="s">
        <v>604</v>
      </c>
      <c r="I335" s="8" t="s">
        <v>25</v>
      </c>
      <c r="J335" s="7">
        <v>0.75</v>
      </c>
      <c r="K335" s="7">
        <v>644.79999999999995</v>
      </c>
      <c r="L335" s="6">
        <v>88</v>
      </c>
      <c r="M335" s="6">
        <v>28</v>
      </c>
      <c r="N335" s="6">
        <v>12</v>
      </c>
      <c r="O335" s="6">
        <v>6</v>
      </c>
      <c r="P335" s="6">
        <v>6</v>
      </c>
      <c r="Q335" s="6">
        <v>0</v>
      </c>
      <c r="R335" s="6">
        <v>6</v>
      </c>
      <c r="S335" s="6">
        <v>0</v>
      </c>
      <c r="T335" s="6">
        <v>12</v>
      </c>
      <c r="U335" s="6">
        <v>6</v>
      </c>
      <c r="V335" s="6">
        <v>0</v>
      </c>
      <c r="W335" s="6">
        <v>0</v>
      </c>
      <c r="X335" s="6">
        <v>6</v>
      </c>
      <c r="Y335" s="6">
        <v>6</v>
      </c>
      <c r="Z335" s="10"/>
      <c r="AA335" s="6"/>
    </row>
    <row r="336" spans="1:27" ht="31.5" customHeight="1" x14ac:dyDescent="0.25">
      <c r="A336" s="9">
        <v>20330301</v>
      </c>
      <c r="B336" s="8" t="s">
        <v>645</v>
      </c>
      <c r="C336" s="8" t="s">
        <v>234</v>
      </c>
      <c r="D336" s="6">
        <v>2023</v>
      </c>
      <c r="E336" s="8" t="s">
        <v>26</v>
      </c>
      <c r="F336" s="8" t="s">
        <v>516</v>
      </c>
      <c r="G336" s="11" t="s">
        <v>560</v>
      </c>
      <c r="H336" s="11" t="s">
        <v>604</v>
      </c>
      <c r="I336" s="8" t="s">
        <v>25</v>
      </c>
      <c r="J336" s="7">
        <v>0.75</v>
      </c>
      <c r="K336" s="7">
        <v>644.79999999999995</v>
      </c>
      <c r="L336" s="6">
        <v>88</v>
      </c>
      <c r="M336" s="6">
        <v>28</v>
      </c>
      <c r="N336" s="6">
        <v>12</v>
      </c>
      <c r="O336" s="6">
        <v>6</v>
      </c>
      <c r="P336" s="6">
        <v>6</v>
      </c>
      <c r="Q336" s="6">
        <v>0</v>
      </c>
      <c r="R336" s="6">
        <v>6</v>
      </c>
      <c r="S336" s="6">
        <v>0</v>
      </c>
      <c r="T336" s="6">
        <v>12</v>
      </c>
      <c r="U336" s="6">
        <v>6</v>
      </c>
      <c r="V336" s="6">
        <v>0</v>
      </c>
      <c r="W336" s="6">
        <v>0</v>
      </c>
      <c r="X336" s="6">
        <v>6</v>
      </c>
      <c r="Y336" s="6">
        <v>6</v>
      </c>
      <c r="Z336" s="10"/>
      <c r="AA336" s="6"/>
    </row>
    <row r="337" spans="1:27" ht="31.5" customHeight="1" x14ac:dyDescent="0.25">
      <c r="A337" s="9">
        <v>20330001</v>
      </c>
      <c r="B337" s="8" t="s">
        <v>645</v>
      </c>
      <c r="C337" s="8" t="s">
        <v>235</v>
      </c>
      <c r="D337" s="6">
        <v>2023</v>
      </c>
      <c r="E337" s="8" t="s">
        <v>26</v>
      </c>
      <c r="F337" s="8" t="s">
        <v>516</v>
      </c>
      <c r="G337" s="11" t="s">
        <v>560</v>
      </c>
      <c r="H337" s="11" t="s">
        <v>604</v>
      </c>
      <c r="I337" s="8" t="s">
        <v>25</v>
      </c>
      <c r="J337" s="7">
        <v>0.75</v>
      </c>
      <c r="K337" s="7">
        <v>644.79999999999995</v>
      </c>
      <c r="L337" s="6">
        <v>90</v>
      </c>
      <c r="M337" s="6">
        <v>30</v>
      </c>
      <c r="N337" s="6">
        <v>12</v>
      </c>
      <c r="O337" s="6">
        <v>6</v>
      </c>
      <c r="P337" s="6">
        <v>6</v>
      </c>
      <c r="Q337" s="6">
        <v>0</v>
      </c>
      <c r="R337" s="6">
        <v>6</v>
      </c>
      <c r="S337" s="6">
        <v>0</v>
      </c>
      <c r="T337" s="6">
        <v>12</v>
      </c>
      <c r="U337" s="6">
        <v>6</v>
      </c>
      <c r="V337" s="6">
        <v>0</v>
      </c>
      <c r="W337" s="6">
        <v>0</v>
      </c>
      <c r="X337" s="6">
        <v>6</v>
      </c>
      <c r="Y337" s="6">
        <v>6</v>
      </c>
      <c r="Z337" s="10"/>
      <c r="AA337" s="6"/>
    </row>
    <row r="338" spans="1:27" ht="31.5" customHeight="1" x14ac:dyDescent="0.25">
      <c r="A338" s="9">
        <v>20241401</v>
      </c>
      <c r="B338" s="8" t="s">
        <v>663</v>
      </c>
      <c r="C338" s="8" t="s">
        <v>370</v>
      </c>
      <c r="D338" s="6">
        <v>2023</v>
      </c>
      <c r="E338" s="8" t="s">
        <v>26</v>
      </c>
      <c r="F338" s="8" t="s">
        <v>516</v>
      </c>
      <c r="G338" s="11" t="s">
        <v>522</v>
      </c>
      <c r="H338" s="11" t="s">
        <v>607</v>
      </c>
      <c r="I338" s="8" t="s">
        <v>25</v>
      </c>
      <c r="J338" s="7">
        <v>0.75</v>
      </c>
      <c r="K338" s="7">
        <v>473.5</v>
      </c>
      <c r="L338" s="6">
        <v>24</v>
      </c>
      <c r="M338" s="6">
        <v>6</v>
      </c>
      <c r="N338" s="6">
        <v>3</v>
      </c>
      <c r="O338" s="6">
        <v>2</v>
      </c>
      <c r="P338" s="6">
        <v>3</v>
      </c>
      <c r="Q338" s="6">
        <v>3</v>
      </c>
      <c r="R338" s="6">
        <v>2</v>
      </c>
      <c r="S338" s="6">
        <v>0</v>
      </c>
      <c r="T338" s="6">
        <v>3</v>
      </c>
      <c r="U338" s="6">
        <v>2</v>
      </c>
      <c r="V338" s="6">
        <v>0</v>
      </c>
      <c r="W338" s="6">
        <v>0</v>
      </c>
      <c r="X338" s="6">
        <v>0</v>
      </c>
      <c r="Y338" s="6">
        <v>0</v>
      </c>
      <c r="Z338" s="10"/>
      <c r="AA338" s="6" t="s">
        <v>696</v>
      </c>
    </row>
    <row r="339" spans="1:27" ht="31.5" customHeight="1" x14ac:dyDescent="0.25">
      <c r="A339" s="9">
        <v>20241701</v>
      </c>
      <c r="B339" s="8" t="s">
        <v>663</v>
      </c>
      <c r="C339" s="8" t="s">
        <v>371</v>
      </c>
      <c r="D339" s="6">
        <v>2023</v>
      </c>
      <c r="E339" s="8" t="s">
        <v>26</v>
      </c>
      <c r="F339" s="8" t="s">
        <v>516</v>
      </c>
      <c r="G339" s="11" t="s">
        <v>527</v>
      </c>
      <c r="H339" s="11" t="s">
        <v>607</v>
      </c>
      <c r="I339" s="8" t="s">
        <v>25</v>
      </c>
      <c r="J339" s="7">
        <v>0.75</v>
      </c>
      <c r="K339" s="7">
        <v>527.70000000000005</v>
      </c>
      <c r="L339" s="6">
        <v>42</v>
      </c>
      <c r="M339" s="6">
        <v>12</v>
      </c>
      <c r="N339" s="6">
        <v>6</v>
      </c>
      <c r="O339" s="6">
        <v>2</v>
      </c>
      <c r="P339" s="6">
        <v>6</v>
      </c>
      <c r="Q339" s="6">
        <v>0</v>
      </c>
      <c r="R339" s="6">
        <v>2</v>
      </c>
      <c r="S339" s="6">
        <v>0</v>
      </c>
      <c r="T339" s="6">
        <v>6</v>
      </c>
      <c r="U339" s="6">
        <v>0</v>
      </c>
      <c r="V339" s="6">
        <v>2</v>
      </c>
      <c r="W339" s="6">
        <v>2</v>
      </c>
      <c r="X339" s="6">
        <v>2</v>
      </c>
      <c r="Y339" s="6">
        <v>2</v>
      </c>
      <c r="Z339" s="10"/>
      <c r="AA339" s="6" t="s">
        <v>696</v>
      </c>
    </row>
    <row r="340" spans="1:27" ht="31.5" customHeight="1" x14ac:dyDescent="0.25">
      <c r="A340" s="9">
        <v>20241101</v>
      </c>
      <c r="B340" s="8" t="s">
        <v>663</v>
      </c>
      <c r="C340" s="8" t="s">
        <v>372</v>
      </c>
      <c r="D340" s="6">
        <v>2023</v>
      </c>
      <c r="E340" s="8" t="s">
        <v>26</v>
      </c>
      <c r="F340" s="8" t="s">
        <v>516</v>
      </c>
      <c r="G340" s="11" t="s">
        <v>549</v>
      </c>
      <c r="H340" s="11" t="s">
        <v>606</v>
      </c>
      <c r="I340" s="8" t="s">
        <v>25</v>
      </c>
      <c r="J340" s="7">
        <v>0.75</v>
      </c>
      <c r="K340" s="7">
        <v>695.8</v>
      </c>
      <c r="L340" s="6">
        <v>18</v>
      </c>
      <c r="M340" s="6">
        <v>6</v>
      </c>
      <c r="N340" s="6">
        <v>3</v>
      </c>
      <c r="O340" s="6">
        <v>0</v>
      </c>
      <c r="P340" s="6">
        <v>3</v>
      </c>
      <c r="Q340" s="6">
        <v>0</v>
      </c>
      <c r="R340" s="6">
        <v>0</v>
      </c>
      <c r="S340" s="6">
        <v>0</v>
      </c>
      <c r="T340" s="6">
        <v>3</v>
      </c>
      <c r="U340" s="6">
        <v>3</v>
      </c>
      <c r="V340" s="6">
        <v>0</v>
      </c>
      <c r="W340" s="6">
        <v>0</v>
      </c>
      <c r="X340" s="6">
        <v>0</v>
      </c>
      <c r="Y340" s="6">
        <v>0</v>
      </c>
      <c r="Z340" s="10"/>
      <c r="AA340" s="6" t="s">
        <v>696</v>
      </c>
    </row>
    <row r="341" spans="1:27" ht="31.5" customHeight="1" x14ac:dyDescent="0.25">
      <c r="A341" s="9">
        <v>20241201</v>
      </c>
      <c r="B341" s="8" t="s">
        <v>663</v>
      </c>
      <c r="C341" s="8" t="s">
        <v>373</v>
      </c>
      <c r="D341" s="6">
        <v>2023</v>
      </c>
      <c r="E341" s="8" t="s">
        <v>26</v>
      </c>
      <c r="F341" s="8" t="s">
        <v>516</v>
      </c>
      <c r="G341" s="11" t="s">
        <v>592</v>
      </c>
      <c r="H341" s="11" t="s">
        <v>605</v>
      </c>
      <c r="I341" s="8" t="s">
        <v>25</v>
      </c>
      <c r="J341" s="7">
        <v>0.75</v>
      </c>
      <c r="K341" s="7">
        <v>2316.1</v>
      </c>
      <c r="L341" s="6">
        <v>6</v>
      </c>
      <c r="M341" s="6">
        <v>3</v>
      </c>
      <c r="N341" s="6">
        <v>0</v>
      </c>
      <c r="O341" s="6">
        <v>0</v>
      </c>
      <c r="P341" s="6">
        <v>3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  <c r="Z341" s="10"/>
      <c r="AA341" s="6" t="s">
        <v>696</v>
      </c>
    </row>
    <row r="342" spans="1:27" ht="31.5" customHeight="1" x14ac:dyDescent="0.25">
      <c r="A342" s="9">
        <v>20241601</v>
      </c>
      <c r="B342" s="8" t="s">
        <v>663</v>
      </c>
      <c r="C342" s="8" t="s">
        <v>374</v>
      </c>
      <c r="D342" s="6">
        <v>2023</v>
      </c>
      <c r="E342" s="8" t="s">
        <v>26</v>
      </c>
      <c r="F342" s="8" t="s">
        <v>516</v>
      </c>
      <c r="G342" s="11" t="s">
        <v>525</v>
      </c>
      <c r="H342" s="11" t="s">
        <v>606</v>
      </c>
      <c r="I342" s="8" t="s">
        <v>25</v>
      </c>
      <c r="J342" s="7">
        <v>0.75</v>
      </c>
      <c r="K342" s="7">
        <v>993.9</v>
      </c>
      <c r="L342" s="6">
        <v>9</v>
      </c>
      <c r="M342" s="6">
        <v>9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10"/>
      <c r="AA342" s="6" t="s">
        <v>696</v>
      </c>
    </row>
    <row r="343" spans="1:27" ht="31.5" customHeight="1" x14ac:dyDescent="0.25">
      <c r="A343" s="9">
        <v>20241801</v>
      </c>
      <c r="B343" s="8" t="s">
        <v>663</v>
      </c>
      <c r="C343" s="8" t="s">
        <v>375</v>
      </c>
      <c r="D343" s="6">
        <v>2023</v>
      </c>
      <c r="E343" s="8" t="s">
        <v>26</v>
      </c>
      <c r="F343" s="8" t="s">
        <v>516</v>
      </c>
      <c r="G343" s="11" t="s">
        <v>540</v>
      </c>
      <c r="H343" s="11" t="s">
        <v>606</v>
      </c>
      <c r="I343" s="8" t="s">
        <v>25</v>
      </c>
      <c r="J343" s="7">
        <v>0.75</v>
      </c>
      <c r="K343" s="7">
        <v>842.1</v>
      </c>
      <c r="L343" s="6">
        <v>12</v>
      </c>
      <c r="M343" s="6">
        <v>6</v>
      </c>
      <c r="N343" s="6">
        <v>2</v>
      </c>
      <c r="O343" s="6">
        <v>0</v>
      </c>
      <c r="P343" s="6">
        <v>2</v>
      </c>
      <c r="Q343" s="6">
        <v>0</v>
      </c>
      <c r="R343" s="6">
        <v>0</v>
      </c>
      <c r="S343" s="6">
        <v>0</v>
      </c>
      <c r="T343" s="6">
        <v>2</v>
      </c>
      <c r="U343" s="6">
        <v>0</v>
      </c>
      <c r="V343" s="6">
        <v>0</v>
      </c>
      <c r="W343" s="6">
        <v>0</v>
      </c>
      <c r="X343" s="6">
        <v>0</v>
      </c>
      <c r="Y343" s="6">
        <v>0</v>
      </c>
      <c r="Z343" s="10"/>
      <c r="AA343" s="6" t="s">
        <v>696</v>
      </c>
    </row>
    <row r="344" spans="1:27" ht="31.5" customHeight="1" x14ac:dyDescent="0.25">
      <c r="A344" s="9">
        <v>20241501</v>
      </c>
      <c r="B344" s="8" t="s">
        <v>663</v>
      </c>
      <c r="C344" s="8" t="s">
        <v>376</v>
      </c>
      <c r="D344" s="6">
        <v>2023</v>
      </c>
      <c r="E344" s="8" t="s">
        <v>26</v>
      </c>
      <c r="F344" s="8" t="s">
        <v>516</v>
      </c>
      <c r="G344" s="11" t="s">
        <v>526</v>
      </c>
      <c r="H344" s="11" t="s">
        <v>606</v>
      </c>
      <c r="I344" s="8" t="s">
        <v>25</v>
      </c>
      <c r="J344" s="7">
        <v>0.75</v>
      </c>
      <c r="K344" s="7">
        <v>1015.3</v>
      </c>
      <c r="L344" s="6">
        <v>6</v>
      </c>
      <c r="M344" s="6">
        <v>2</v>
      </c>
      <c r="N344" s="6">
        <v>2</v>
      </c>
      <c r="O344" s="6">
        <v>0</v>
      </c>
      <c r="P344" s="6">
        <v>2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0</v>
      </c>
      <c r="X344" s="6">
        <v>0</v>
      </c>
      <c r="Y344" s="6">
        <v>0</v>
      </c>
      <c r="Z344" s="10"/>
      <c r="AA344" s="6" t="s">
        <v>696</v>
      </c>
    </row>
    <row r="345" spans="1:27" ht="31.5" customHeight="1" x14ac:dyDescent="0.25">
      <c r="A345" s="9">
        <v>20241301</v>
      </c>
      <c r="B345" s="8" t="s">
        <v>663</v>
      </c>
      <c r="C345" s="8" t="s">
        <v>377</v>
      </c>
      <c r="D345" s="6">
        <v>2023</v>
      </c>
      <c r="E345" s="8" t="s">
        <v>26</v>
      </c>
      <c r="F345" s="8" t="s">
        <v>516</v>
      </c>
      <c r="G345" s="11" t="s">
        <v>572</v>
      </c>
      <c r="H345" s="11" t="s">
        <v>604</v>
      </c>
      <c r="I345" s="8" t="s">
        <v>25</v>
      </c>
      <c r="J345" s="7">
        <v>0.75</v>
      </c>
      <c r="K345" s="7">
        <v>1448.9</v>
      </c>
      <c r="L345" s="6">
        <v>6</v>
      </c>
      <c r="M345" s="6">
        <v>0</v>
      </c>
      <c r="N345" s="6">
        <v>3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3</v>
      </c>
      <c r="U345" s="6">
        <v>0</v>
      </c>
      <c r="V345" s="6">
        <v>0</v>
      </c>
      <c r="W345" s="6">
        <v>0</v>
      </c>
      <c r="X345" s="6">
        <v>0</v>
      </c>
      <c r="Y345" s="6">
        <v>0</v>
      </c>
      <c r="Z345" s="10"/>
      <c r="AA345" s="6" t="s">
        <v>696</v>
      </c>
    </row>
    <row r="346" spans="1:27" ht="31.5" customHeight="1" x14ac:dyDescent="0.25">
      <c r="A346" s="9">
        <v>20328401</v>
      </c>
      <c r="B346" s="8" t="s">
        <v>664</v>
      </c>
      <c r="C346" s="8" t="s">
        <v>378</v>
      </c>
      <c r="D346" s="6">
        <v>2023</v>
      </c>
      <c r="E346" s="8" t="s">
        <v>26</v>
      </c>
      <c r="F346" s="8" t="s">
        <v>516</v>
      </c>
      <c r="G346" s="11" t="s">
        <v>570</v>
      </c>
      <c r="H346" s="11" t="s">
        <v>604</v>
      </c>
      <c r="I346" s="8" t="s">
        <v>24</v>
      </c>
      <c r="J346" s="7">
        <v>0.75</v>
      </c>
      <c r="K346" s="7">
        <v>769.4</v>
      </c>
      <c r="L346" s="6">
        <v>238</v>
      </c>
      <c r="M346" s="6">
        <v>16</v>
      </c>
      <c r="N346" s="6">
        <v>24</v>
      </c>
      <c r="O346" s="6">
        <v>12</v>
      </c>
      <c r="P346" s="6">
        <v>24</v>
      </c>
      <c r="Q346" s="6">
        <v>30</v>
      </c>
      <c r="R346" s="6">
        <v>12</v>
      </c>
      <c r="S346" s="6">
        <v>18</v>
      </c>
      <c r="T346" s="6">
        <v>42</v>
      </c>
      <c r="U346" s="6">
        <v>6</v>
      </c>
      <c r="V346" s="6">
        <v>6</v>
      </c>
      <c r="W346" s="6">
        <v>12</v>
      </c>
      <c r="X346" s="6">
        <v>18</v>
      </c>
      <c r="Y346" s="6">
        <v>18</v>
      </c>
      <c r="Z346" s="10"/>
      <c r="AA346" s="6"/>
    </row>
    <row r="347" spans="1:27" ht="31.5" customHeight="1" x14ac:dyDescent="0.25">
      <c r="A347" s="9">
        <v>20267201</v>
      </c>
      <c r="B347" s="8" t="s">
        <v>665</v>
      </c>
      <c r="C347" s="8" t="s">
        <v>379</v>
      </c>
      <c r="D347" s="6">
        <v>2023</v>
      </c>
      <c r="E347" s="8" t="s">
        <v>26</v>
      </c>
      <c r="F347" s="8" t="s">
        <v>516</v>
      </c>
      <c r="G347" s="11" t="s">
        <v>564</v>
      </c>
      <c r="H347" s="11" t="s">
        <v>604</v>
      </c>
      <c r="I347" s="8" t="s">
        <v>24</v>
      </c>
      <c r="J347" s="7">
        <v>0.75</v>
      </c>
      <c r="K347" s="7">
        <v>1232.0999999999999</v>
      </c>
      <c r="L347" s="6">
        <v>120</v>
      </c>
      <c r="M347" s="6">
        <v>36</v>
      </c>
      <c r="N347" s="6">
        <v>0</v>
      </c>
      <c r="O347" s="6">
        <v>0</v>
      </c>
      <c r="P347" s="6">
        <v>24</v>
      </c>
      <c r="Q347" s="6">
        <v>12</v>
      </c>
      <c r="R347" s="6">
        <v>12</v>
      </c>
      <c r="S347" s="6">
        <v>0</v>
      </c>
      <c r="T347" s="6">
        <v>12</v>
      </c>
      <c r="U347" s="6">
        <v>12</v>
      </c>
      <c r="V347" s="6">
        <v>0</v>
      </c>
      <c r="W347" s="6">
        <v>0</v>
      </c>
      <c r="X347" s="6">
        <v>12</v>
      </c>
      <c r="Y347" s="6">
        <v>0</v>
      </c>
      <c r="Z347" s="10"/>
      <c r="AA347" s="6"/>
    </row>
    <row r="348" spans="1:27" ht="31.5" customHeight="1" x14ac:dyDescent="0.25">
      <c r="A348" s="9">
        <v>20266701</v>
      </c>
      <c r="B348" s="8" t="s">
        <v>665</v>
      </c>
      <c r="C348" s="8" t="s">
        <v>380</v>
      </c>
      <c r="D348" s="6">
        <v>2023</v>
      </c>
      <c r="E348" s="8" t="s">
        <v>26</v>
      </c>
      <c r="F348" s="8" t="s">
        <v>516</v>
      </c>
      <c r="G348" s="11" t="s">
        <v>564</v>
      </c>
      <c r="H348" s="11" t="s">
        <v>604</v>
      </c>
      <c r="I348" s="8" t="s">
        <v>24</v>
      </c>
      <c r="J348" s="7">
        <v>0.75</v>
      </c>
      <c r="K348" s="7">
        <v>1503.1</v>
      </c>
      <c r="L348" s="6">
        <v>240</v>
      </c>
      <c r="M348" s="6">
        <v>48</v>
      </c>
      <c r="N348" s="6">
        <v>24</v>
      </c>
      <c r="O348" s="6">
        <v>12</v>
      </c>
      <c r="P348" s="6">
        <v>12</v>
      </c>
      <c r="Q348" s="6">
        <v>24</v>
      </c>
      <c r="R348" s="6">
        <v>12</v>
      </c>
      <c r="S348" s="6">
        <v>0</v>
      </c>
      <c r="T348" s="6">
        <v>36</v>
      </c>
      <c r="U348" s="6">
        <v>12</v>
      </c>
      <c r="V348" s="6">
        <v>12</v>
      </c>
      <c r="W348" s="6">
        <v>12</v>
      </c>
      <c r="X348" s="6">
        <v>24</v>
      </c>
      <c r="Y348" s="6">
        <v>12</v>
      </c>
      <c r="Z348" s="10"/>
      <c r="AA348" s="6"/>
    </row>
    <row r="349" spans="1:27" ht="31.5" customHeight="1" x14ac:dyDescent="0.25">
      <c r="A349" s="9">
        <v>20267001</v>
      </c>
      <c r="B349" s="8" t="s">
        <v>665</v>
      </c>
      <c r="C349" s="8" t="s">
        <v>381</v>
      </c>
      <c r="D349" s="6">
        <v>2023</v>
      </c>
      <c r="E349" s="8" t="s">
        <v>26</v>
      </c>
      <c r="F349" s="8" t="s">
        <v>516</v>
      </c>
      <c r="G349" s="11" t="s">
        <v>564</v>
      </c>
      <c r="H349" s="11" t="s">
        <v>604</v>
      </c>
      <c r="I349" s="8" t="s">
        <v>24</v>
      </c>
      <c r="J349" s="7">
        <v>0.75</v>
      </c>
      <c r="K349" s="7">
        <v>1779.6</v>
      </c>
      <c r="L349" s="6">
        <v>84</v>
      </c>
      <c r="M349" s="6">
        <v>12</v>
      </c>
      <c r="N349" s="6">
        <v>6</v>
      </c>
      <c r="O349" s="6">
        <v>6</v>
      </c>
      <c r="P349" s="6">
        <v>6</v>
      </c>
      <c r="Q349" s="6">
        <v>6</v>
      </c>
      <c r="R349" s="6">
        <v>6</v>
      </c>
      <c r="S349" s="6">
        <v>0</v>
      </c>
      <c r="T349" s="6">
        <v>12</v>
      </c>
      <c r="U349" s="6">
        <v>6</v>
      </c>
      <c r="V349" s="6">
        <v>6</v>
      </c>
      <c r="W349" s="6">
        <v>6</v>
      </c>
      <c r="X349" s="6">
        <v>6</v>
      </c>
      <c r="Y349" s="6">
        <v>6</v>
      </c>
      <c r="Z349" s="10"/>
      <c r="AA349" s="6"/>
    </row>
    <row r="350" spans="1:27" ht="31.5" customHeight="1" x14ac:dyDescent="0.25">
      <c r="A350" s="9">
        <v>20267101</v>
      </c>
      <c r="B350" s="8" t="s">
        <v>665</v>
      </c>
      <c r="C350" s="8" t="s">
        <v>382</v>
      </c>
      <c r="D350" s="6">
        <v>2023</v>
      </c>
      <c r="E350" s="8" t="s">
        <v>26</v>
      </c>
      <c r="F350" s="8" t="s">
        <v>516</v>
      </c>
      <c r="G350" s="11" t="s">
        <v>564</v>
      </c>
      <c r="H350" s="11" t="s">
        <v>604</v>
      </c>
      <c r="I350" s="8" t="s">
        <v>24</v>
      </c>
      <c r="J350" s="7">
        <v>0.75</v>
      </c>
      <c r="K350" s="7">
        <v>1589.9</v>
      </c>
      <c r="L350" s="6">
        <v>82</v>
      </c>
      <c r="M350" s="6">
        <v>10</v>
      </c>
      <c r="N350" s="6">
        <v>6</v>
      </c>
      <c r="O350" s="6">
        <v>6</v>
      </c>
      <c r="P350" s="6">
        <v>6</v>
      </c>
      <c r="Q350" s="6">
        <v>6</v>
      </c>
      <c r="R350" s="6">
        <v>6</v>
      </c>
      <c r="S350" s="6">
        <v>0</v>
      </c>
      <c r="T350" s="6">
        <v>12</v>
      </c>
      <c r="U350" s="6">
        <v>6</v>
      </c>
      <c r="V350" s="6">
        <v>6</v>
      </c>
      <c r="W350" s="6">
        <v>6</v>
      </c>
      <c r="X350" s="6">
        <v>6</v>
      </c>
      <c r="Y350" s="6">
        <v>6</v>
      </c>
      <c r="Z350" s="10"/>
      <c r="AA350" s="6"/>
    </row>
    <row r="351" spans="1:27" ht="31.5" customHeight="1" x14ac:dyDescent="0.25">
      <c r="A351" s="9">
        <v>20266801</v>
      </c>
      <c r="B351" s="8" t="s">
        <v>665</v>
      </c>
      <c r="C351" s="8" t="s">
        <v>383</v>
      </c>
      <c r="D351" s="6">
        <v>2023</v>
      </c>
      <c r="E351" s="8" t="s">
        <v>26</v>
      </c>
      <c r="F351" s="8" t="s">
        <v>516</v>
      </c>
      <c r="G351" s="11" t="s">
        <v>569</v>
      </c>
      <c r="H351" s="11" t="s">
        <v>604</v>
      </c>
      <c r="I351" s="8" t="s">
        <v>24</v>
      </c>
      <c r="J351" s="7">
        <v>0.75</v>
      </c>
      <c r="K351" s="7">
        <v>1589.9</v>
      </c>
      <c r="L351" s="6">
        <v>60</v>
      </c>
      <c r="M351" s="6">
        <v>12</v>
      </c>
      <c r="N351" s="6">
        <v>6</v>
      </c>
      <c r="O351" s="6">
        <v>0</v>
      </c>
      <c r="P351" s="6">
        <v>6</v>
      </c>
      <c r="Q351" s="6">
        <v>12</v>
      </c>
      <c r="R351" s="6">
        <v>6</v>
      </c>
      <c r="S351" s="6">
        <v>0</v>
      </c>
      <c r="T351" s="6">
        <v>12</v>
      </c>
      <c r="U351" s="6">
        <v>0</v>
      </c>
      <c r="V351" s="6">
        <v>0</v>
      </c>
      <c r="W351" s="6">
        <v>0</v>
      </c>
      <c r="X351" s="6">
        <v>6</v>
      </c>
      <c r="Y351" s="6">
        <v>0</v>
      </c>
      <c r="Z351" s="10"/>
      <c r="AA351" s="6"/>
    </row>
    <row r="352" spans="1:27" ht="31.5" customHeight="1" x14ac:dyDescent="0.25">
      <c r="A352" s="9">
        <v>20266901</v>
      </c>
      <c r="B352" s="8" t="s">
        <v>665</v>
      </c>
      <c r="C352" s="8" t="s">
        <v>384</v>
      </c>
      <c r="D352" s="6">
        <v>2023</v>
      </c>
      <c r="E352" s="8" t="s">
        <v>26</v>
      </c>
      <c r="F352" s="8" t="s">
        <v>516</v>
      </c>
      <c r="G352" s="11" t="s">
        <v>522</v>
      </c>
      <c r="H352" s="11" t="s">
        <v>607</v>
      </c>
      <c r="I352" s="8" t="s">
        <v>24</v>
      </c>
      <c r="J352" s="7">
        <v>0.75</v>
      </c>
      <c r="K352" s="7">
        <v>490</v>
      </c>
      <c r="L352" s="6">
        <v>1198</v>
      </c>
      <c r="M352" s="6">
        <v>106</v>
      </c>
      <c r="N352" s="6">
        <v>96</v>
      </c>
      <c r="O352" s="6">
        <v>96</v>
      </c>
      <c r="P352" s="6">
        <v>96</v>
      </c>
      <c r="Q352" s="6">
        <v>114</v>
      </c>
      <c r="R352" s="6">
        <v>96</v>
      </c>
      <c r="S352" s="6">
        <v>54</v>
      </c>
      <c r="T352" s="6">
        <v>138</v>
      </c>
      <c r="U352" s="6">
        <v>96</v>
      </c>
      <c r="V352" s="6">
        <v>48</v>
      </c>
      <c r="W352" s="6">
        <v>48</v>
      </c>
      <c r="X352" s="6">
        <v>114</v>
      </c>
      <c r="Y352" s="6">
        <v>96</v>
      </c>
      <c r="Z352" s="10"/>
      <c r="AA352" s="6"/>
    </row>
    <row r="353" spans="1:27" ht="31.5" customHeight="1" x14ac:dyDescent="0.25">
      <c r="A353" s="9">
        <v>20339101</v>
      </c>
      <c r="B353" s="8" t="s">
        <v>671</v>
      </c>
      <c r="C353" s="8" t="s">
        <v>423</v>
      </c>
      <c r="D353" s="6">
        <v>2023</v>
      </c>
      <c r="E353" s="8" t="s">
        <v>26</v>
      </c>
      <c r="F353" s="8" t="s">
        <v>516</v>
      </c>
      <c r="G353" s="11" t="s">
        <v>563</v>
      </c>
      <c r="H353" s="11" t="s">
        <v>604</v>
      </c>
      <c r="I353" s="8" t="s">
        <v>25</v>
      </c>
      <c r="J353" s="7">
        <v>0.75</v>
      </c>
      <c r="K353" s="7">
        <v>1203.8</v>
      </c>
      <c r="L353" s="6">
        <v>18</v>
      </c>
      <c r="M353" s="6">
        <v>4</v>
      </c>
      <c r="N353" s="6">
        <v>2</v>
      </c>
      <c r="O353" s="6">
        <v>1</v>
      </c>
      <c r="P353" s="6">
        <v>2</v>
      </c>
      <c r="Q353" s="6">
        <v>1</v>
      </c>
      <c r="R353" s="6">
        <v>1</v>
      </c>
      <c r="S353" s="6">
        <v>0</v>
      </c>
      <c r="T353" s="6">
        <v>2</v>
      </c>
      <c r="U353" s="6">
        <v>1</v>
      </c>
      <c r="V353" s="6">
        <v>1</v>
      </c>
      <c r="W353" s="6">
        <v>1</v>
      </c>
      <c r="X353" s="6">
        <v>1</v>
      </c>
      <c r="Y353" s="6">
        <v>1</v>
      </c>
      <c r="Z353" s="10"/>
      <c r="AA353" s="6"/>
    </row>
    <row r="354" spans="1:27" ht="31.5" customHeight="1" x14ac:dyDescent="0.25">
      <c r="A354" s="9">
        <v>20338701</v>
      </c>
      <c r="B354" s="8" t="s">
        <v>671</v>
      </c>
      <c r="C354" s="8" t="s">
        <v>424</v>
      </c>
      <c r="D354" s="6">
        <v>2023</v>
      </c>
      <c r="E354" s="8" t="s">
        <v>26</v>
      </c>
      <c r="F354" s="8" t="s">
        <v>516</v>
      </c>
      <c r="G354" s="11" t="s">
        <v>566</v>
      </c>
      <c r="H354" s="11" t="s">
        <v>604</v>
      </c>
      <c r="I354" s="8" t="s">
        <v>25</v>
      </c>
      <c r="J354" s="7">
        <v>0.75</v>
      </c>
      <c r="K354" s="7">
        <v>1203.8</v>
      </c>
      <c r="L354" s="6">
        <v>30</v>
      </c>
      <c r="M354" s="6">
        <v>6</v>
      </c>
      <c r="N354" s="6">
        <v>6</v>
      </c>
      <c r="O354" s="6">
        <v>2</v>
      </c>
      <c r="P354" s="6">
        <v>0</v>
      </c>
      <c r="Q354" s="6">
        <v>2</v>
      </c>
      <c r="R354" s="6">
        <v>2</v>
      </c>
      <c r="S354" s="6">
        <v>0</v>
      </c>
      <c r="T354" s="6">
        <v>6</v>
      </c>
      <c r="U354" s="6">
        <v>2</v>
      </c>
      <c r="V354" s="6">
        <v>0</v>
      </c>
      <c r="W354" s="6">
        <v>2</v>
      </c>
      <c r="X354" s="6">
        <v>0</v>
      </c>
      <c r="Y354" s="6">
        <v>2</v>
      </c>
      <c r="Z354" s="10"/>
      <c r="AA354" s="6"/>
    </row>
    <row r="355" spans="1:27" ht="31.5" customHeight="1" x14ac:dyDescent="0.25">
      <c r="A355" s="9">
        <v>20339001</v>
      </c>
      <c r="B355" s="8" t="s">
        <v>671</v>
      </c>
      <c r="C355" s="8" t="s">
        <v>425</v>
      </c>
      <c r="D355" s="6">
        <v>2023</v>
      </c>
      <c r="E355" s="8" t="s">
        <v>26</v>
      </c>
      <c r="F355" s="8" t="s">
        <v>516</v>
      </c>
      <c r="G355" s="11" t="s">
        <v>520</v>
      </c>
      <c r="H355" s="11" t="s">
        <v>604</v>
      </c>
      <c r="I355" s="8" t="s">
        <v>25</v>
      </c>
      <c r="J355" s="7">
        <v>0.75</v>
      </c>
      <c r="K355" s="7">
        <v>1104.0999999999999</v>
      </c>
      <c r="L355" s="6">
        <v>30</v>
      </c>
      <c r="M355" s="6">
        <v>6</v>
      </c>
      <c r="N355" s="6">
        <v>4</v>
      </c>
      <c r="O355" s="6">
        <v>2</v>
      </c>
      <c r="P355" s="6">
        <v>0</v>
      </c>
      <c r="Q355" s="6">
        <v>2</v>
      </c>
      <c r="R355" s="6">
        <v>3</v>
      </c>
      <c r="S355" s="6">
        <v>0</v>
      </c>
      <c r="T355" s="6">
        <v>3</v>
      </c>
      <c r="U355" s="6">
        <v>2</v>
      </c>
      <c r="V355" s="6">
        <v>2</v>
      </c>
      <c r="W355" s="6">
        <v>2</v>
      </c>
      <c r="X355" s="6">
        <v>2</v>
      </c>
      <c r="Y355" s="6">
        <v>2</v>
      </c>
      <c r="Z355" s="10"/>
      <c r="AA355" s="6"/>
    </row>
    <row r="356" spans="1:27" ht="31.5" customHeight="1" x14ac:dyDescent="0.25">
      <c r="A356" s="9">
        <v>20338801</v>
      </c>
      <c r="B356" s="8" t="s">
        <v>671</v>
      </c>
      <c r="C356" s="8" t="s">
        <v>426</v>
      </c>
      <c r="D356" s="6">
        <v>2023</v>
      </c>
      <c r="E356" s="8" t="s">
        <v>26</v>
      </c>
      <c r="F356" s="8" t="s">
        <v>516</v>
      </c>
      <c r="G356" s="11" t="s">
        <v>526</v>
      </c>
      <c r="H356" s="11" t="s">
        <v>606</v>
      </c>
      <c r="I356" s="8" t="s">
        <v>25</v>
      </c>
      <c r="J356" s="7">
        <v>0.75</v>
      </c>
      <c r="K356" s="7">
        <v>1801.6</v>
      </c>
      <c r="L356" s="6">
        <v>18</v>
      </c>
      <c r="M356" s="6">
        <v>4</v>
      </c>
      <c r="N356" s="6">
        <v>2</v>
      </c>
      <c r="O356" s="6">
        <v>1</v>
      </c>
      <c r="P356" s="6">
        <v>2</v>
      </c>
      <c r="Q356" s="6">
        <v>1</v>
      </c>
      <c r="R356" s="6">
        <v>1</v>
      </c>
      <c r="S356" s="6">
        <v>0</v>
      </c>
      <c r="T356" s="6">
        <v>2</v>
      </c>
      <c r="U356" s="6">
        <v>1</v>
      </c>
      <c r="V356" s="6">
        <v>1</v>
      </c>
      <c r="W356" s="6">
        <v>1</v>
      </c>
      <c r="X356" s="6">
        <v>1</v>
      </c>
      <c r="Y356" s="6">
        <v>1</v>
      </c>
      <c r="Z356" s="10"/>
      <c r="AA356" s="6"/>
    </row>
    <row r="357" spans="1:27" ht="31.5" customHeight="1" x14ac:dyDescent="0.25">
      <c r="A357" s="9">
        <v>20338901</v>
      </c>
      <c r="B357" s="8" t="s">
        <v>671</v>
      </c>
      <c r="C357" s="8" t="s">
        <v>427</v>
      </c>
      <c r="D357" s="6">
        <v>2023</v>
      </c>
      <c r="E357" s="8" t="s">
        <v>26</v>
      </c>
      <c r="F357" s="8" t="s">
        <v>516</v>
      </c>
      <c r="G357" s="11" t="s">
        <v>522</v>
      </c>
      <c r="H357" s="11" t="s">
        <v>607</v>
      </c>
      <c r="I357" s="8" t="s">
        <v>25</v>
      </c>
      <c r="J357" s="7">
        <v>0.75</v>
      </c>
      <c r="K357" s="7">
        <v>705.6</v>
      </c>
      <c r="L357" s="6">
        <v>208</v>
      </c>
      <c r="M357" s="6">
        <v>40</v>
      </c>
      <c r="N357" s="6">
        <v>18</v>
      </c>
      <c r="O357" s="6">
        <v>12</v>
      </c>
      <c r="P357" s="6">
        <v>18</v>
      </c>
      <c r="Q357" s="6">
        <v>12</v>
      </c>
      <c r="R357" s="6">
        <v>12</v>
      </c>
      <c r="S357" s="6">
        <v>18</v>
      </c>
      <c r="T357" s="6">
        <v>18</v>
      </c>
      <c r="U357" s="6">
        <v>12</v>
      </c>
      <c r="V357" s="6">
        <v>12</v>
      </c>
      <c r="W357" s="6">
        <v>12</v>
      </c>
      <c r="X357" s="6">
        <v>12</v>
      </c>
      <c r="Y357" s="6">
        <v>12</v>
      </c>
      <c r="Z357" s="10"/>
      <c r="AA357" s="6"/>
    </row>
    <row r="358" spans="1:27" ht="31.5" customHeight="1" x14ac:dyDescent="0.25">
      <c r="A358" s="9">
        <v>20326601</v>
      </c>
      <c r="B358" s="8" t="s">
        <v>666</v>
      </c>
      <c r="C358" s="8" t="s">
        <v>385</v>
      </c>
      <c r="D358" s="6">
        <v>2023</v>
      </c>
      <c r="E358" s="8" t="s">
        <v>26</v>
      </c>
      <c r="F358" s="8" t="s">
        <v>516</v>
      </c>
      <c r="G358" s="11" t="s">
        <v>562</v>
      </c>
      <c r="H358" s="11" t="s">
        <v>604</v>
      </c>
      <c r="I358" s="8" t="s">
        <v>24</v>
      </c>
      <c r="J358" s="7">
        <v>0.75</v>
      </c>
      <c r="K358" s="7">
        <v>1601.4</v>
      </c>
      <c r="L358" s="6">
        <v>69</v>
      </c>
      <c r="M358" s="6">
        <v>15</v>
      </c>
      <c r="N358" s="6">
        <v>6</v>
      </c>
      <c r="O358" s="6">
        <v>6</v>
      </c>
      <c r="P358" s="6">
        <v>6</v>
      </c>
      <c r="Q358" s="6">
        <v>6</v>
      </c>
      <c r="R358" s="6">
        <v>6</v>
      </c>
      <c r="S358" s="6">
        <v>0</v>
      </c>
      <c r="T358" s="6">
        <v>6</v>
      </c>
      <c r="U358" s="6">
        <v>6</v>
      </c>
      <c r="V358" s="6">
        <v>6</v>
      </c>
      <c r="W358" s="6">
        <v>6</v>
      </c>
      <c r="X358" s="6">
        <v>0</v>
      </c>
      <c r="Y358" s="6">
        <v>0</v>
      </c>
      <c r="Z358" s="10"/>
      <c r="AA358" s="6"/>
    </row>
    <row r="359" spans="1:27" ht="31.5" customHeight="1" x14ac:dyDescent="0.25">
      <c r="A359" s="9">
        <v>20341901</v>
      </c>
      <c r="B359" s="8" t="s">
        <v>37</v>
      </c>
      <c r="C359" s="8" t="s">
        <v>422</v>
      </c>
      <c r="D359" s="6">
        <v>2023</v>
      </c>
      <c r="E359" s="8" t="s">
        <v>26</v>
      </c>
      <c r="F359" s="8" t="s">
        <v>516</v>
      </c>
      <c r="G359" s="11" t="s">
        <v>562</v>
      </c>
      <c r="H359" s="11" t="s">
        <v>604</v>
      </c>
      <c r="I359" s="8" t="s">
        <v>24</v>
      </c>
      <c r="J359" s="7">
        <v>0.75</v>
      </c>
      <c r="K359" s="7">
        <v>1575.6</v>
      </c>
      <c r="L359" s="6">
        <v>30</v>
      </c>
      <c r="M359" s="6">
        <v>6</v>
      </c>
      <c r="N359" s="6">
        <v>3</v>
      </c>
      <c r="O359" s="6">
        <v>2</v>
      </c>
      <c r="P359" s="6">
        <v>3</v>
      </c>
      <c r="Q359" s="6">
        <v>2</v>
      </c>
      <c r="R359" s="6">
        <v>2</v>
      </c>
      <c r="S359" s="6">
        <v>0</v>
      </c>
      <c r="T359" s="6">
        <v>4</v>
      </c>
      <c r="U359" s="6">
        <v>2</v>
      </c>
      <c r="V359" s="6">
        <v>0</v>
      </c>
      <c r="W359" s="6">
        <v>2</v>
      </c>
      <c r="X359" s="6">
        <v>2</v>
      </c>
      <c r="Y359" s="6">
        <v>2</v>
      </c>
      <c r="Z359" s="10"/>
      <c r="AA359" s="6"/>
    </row>
    <row r="360" spans="1:27" ht="31.5" customHeight="1" x14ac:dyDescent="0.25">
      <c r="A360" s="9">
        <v>20239301</v>
      </c>
      <c r="B360" s="8" t="s">
        <v>667</v>
      </c>
      <c r="C360" s="8" t="s">
        <v>386</v>
      </c>
      <c r="D360" s="6">
        <v>2023</v>
      </c>
      <c r="E360" s="8" t="s">
        <v>26</v>
      </c>
      <c r="F360" s="8" t="s">
        <v>516</v>
      </c>
      <c r="G360" s="11" t="s">
        <v>551</v>
      </c>
      <c r="H360" s="11" t="s">
        <v>606</v>
      </c>
      <c r="I360" s="8" t="s">
        <v>24</v>
      </c>
      <c r="J360" s="7">
        <v>0.75</v>
      </c>
      <c r="K360" s="7">
        <v>549.4</v>
      </c>
      <c r="L360" s="6">
        <v>144</v>
      </c>
      <c r="M360" s="6">
        <v>36</v>
      </c>
      <c r="N360" s="6">
        <v>12</v>
      </c>
      <c r="O360" s="6">
        <v>12</v>
      </c>
      <c r="P360" s="6">
        <v>12</v>
      </c>
      <c r="Q360" s="6">
        <v>12</v>
      </c>
      <c r="R360" s="6">
        <v>12</v>
      </c>
      <c r="S360" s="6">
        <v>0</v>
      </c>
      <c r="T360" s="6">
        <v>24</v>
      </c>
      <c r="U360" s="6">
        <v>0</v>
      </c>
      <c r="V360" s="6">
        <v>0</v>
      </c>
      <c r="W360" s="6">
        <v>0</v>
      </c>
      <c r="X360" s="6">
        <v>12</v>
      </c>
      <c r="Y360" s="6">
        <v>12</v>
      </c>
      <c r="Z360" s="10"/>
      <c r="AA360" s="6"/>
    </row>
    <row r="361" spans="1:27" ht="31.5" customHeight="1" x14ac:dyDescent="0.25">
      <c r="A361" s="9">
        <v>20239101</v>
      </c>
      <c r="B361" s="8" t="s">
        <v>667</v>
      </c>
      <c r="C361" s="8" t="s">
        <v>387</v>
      </c>
      <c r="D361" s="6">
        <v>2023</v>
      </c>
      <c r="E361" s="8" t="s">
        <v>26</v>
      </c>
      <c r="F361" s="8" t="s">
        <v>516</v>
      </c>
      <c r="G361" s="11" t="s">
        <v>575</v>
      </c>
      <c r="H361" s="11" t="s">
        <v>604</v>
      </c>
      <c r="I361" s="8" t="s">
        <v>24</v>
      </c>
      <c r="J361" s="7">
        <v>0.75</v>
      </c>
      <c r="K361" s="7">
        <v>635.9</v>
      </c>
      <c r="L361" s="6">
        <v>118</v>
      </c>
      <c r="M361" s="6">
        <v>34</v>
      </c>
      <c r="N361" s="6">
        <v>12</v>
      </c>
      <c r="O361" s="6">
        <v>6</v>
      </c>
      <c r="P361" s="6">
        <v>12</v>
      </c>
      <c r="Q361" s="6">
        <v>6</v>
      </c>
      <c r="R361" s="6">
        <v>6</v>
      </c>
      <c r="S361" s="6">
        <v>0</v>
      </c>
      <c r="T361" s="6">
        <v>12</v>
      </c>
      <c r="U361" s="6">
        <v>6</v>
      </c>
      <c r="V361" s="6">
        <v>6</v>
      </c>
      <c r="W361" s="6">
        <v>6</v>
      </c>
      <c r="X361" s="6">
        <v>6</v>
      </c>
      <c r="Y361" s="6">
        <v>6</v>
      </c>
      <c r="Z361" s="10"/>
      <c r="AA361" s="6"/>
    </row>
    <row r="362" spans="1:27" ht="31.5" customHeight="1" x14ac:dyDescent="0.25">
      <c r="A362" s="9">
        <v>20239201</v>
      </c>
      <c r="B362" s="8" t="s">
        <v>667</v>
      </c>
      <c r="C362" s="8" t="s">
        <v>388</v>
      </c>
      <c r="D362" s="6">
        <v>2023</v>
      </c>
      <c r="E362" s="8" t="s">
        <v>26</v>
      </c>
      <c r="F362" s="8" t="s">
        <v>516</v>
      </c>
      <c r="G362" s="8" t="s">
        <v>551</v>
      </c>
      <c r="H362" s="11" t="s">
        <v>606</v>
      </c>
      <c r="I362" s="8" t="s">
        <v>25</v>
      </c>
      <c r="J362" s="7">
        <v>0.75</v>
      </c>
      <c r="K362" s="7">
        <v>549.4</v>
      </c>
      <c r="L362" s="6">
        <v>120</v>
      </c>
      <c r="M362" s="6">
        <v>36</v>
      </c>
      <c r="N362" s="6">
        <v>12</v>
      </c>
      <c r="O362" s="6">
        <v>6</v>
      </c>
      <c r="P362" s="6">
        <v>12</v>
      </c>
      <c r="Q362" s="6">
        <v>6</v>
      </c>
      <c r="R362" s="6">
        <v>6</v>
      </c>
      <c r="S362" s="6">
        <v>0</v>
      </c>
      <c r="T362" s="6">
        <v>12</v>
      </c>
      <c r="U362" s="6">
        <v>6</v>
      </c>
      <c r="V362" s="6">
        <v>6</v>
      </c>
      <c r="W362" s="6">
        <v>6</v>
      </c>
      <c r="X362" s="6">
        <v>6</v>
      </c>
      <c r="Y362" s="6">
        <v>6</v>
      </c>
      <c r="Z362" s="10"/>
      <c r="AA362" s="6"/>
    </row>
    <row r="363" spans="1:27" ht="31.5" customHeight="1" x14ac:dyDescent="0.25">
      <c r="A363" s="9">
        <v>20239401</v>
      </c>
      <c r="B363" s="8" t="s">
        <v>667</v>
      </c>
      <c r="C363" s="8" t="s">
        <v>389</v>
      </c>
      <c r="D363" s="6">
        <v>2023</v>
      </c>
      <c r="E363" s="8" t="s">
        <v>26</v>
      </c>
      <c r="F363" s="8" t="s">
        <v>516</v>
      </c>
      <c r="G363" s="11" t="s">
        <v>575</v>
      </c>
      <c r="H363" s="11" t="s">
        <v>604</v>
      </c>
      <c r="I363" s="8" t="s">
        <v>25</v>
      </c>
      <c r="J363" s="7">
        <v>0.75</v>
      </c>
      <c r="K363" s="7">
        <v>690.1</v>
      </c>
      <c r="L363" s="6">
        <v>178</v>
      </c>
      <c r="M363" s="6">
        <v>40</v>
      </c>
      <c r="N363" s="6">
        <v>18</v>
      </c>
      <c r="O363" s="6">
        <v>12</v>
      </c>
      <c r="P363" s="6">
        <v>18</v>
      </c>
      <c r="Q363" s="6">
        <v>12</v>
      </c>
      <c r="R363" s="6">
        <v>12</v>
      </c>
      <c r="S363" s="6">
        <v>12</v>
      </c>
      <c r="T363" s="6">
        <v>18</v>
      </c>
      <c r="U363" s="6">
        <v>6</v>
      </c>
      <c r="V363" s="6">
        <v>6</v>
      </c>
      <c r="W363" s="6">
        <v>6</v>
      </c>
      <c r="X363" s="6">
        <v>6</v>
      </c>
      <c r="Y363" s="6">
        <v>12</v>
      </c>
      <c r="Z363" s="10"/>
      <c r="AA363" s="6"/>
    </row>
    <row r="364" spans="1:27" ht="31.5" customHeight="1" x14ac:dyDescent="0.25">
      <c r="A364" s="9">
        <v>20239001</v>
      </c>
      <c r="B364" s="8" t="s">
        <v>667</v>
      </c>
      <c r="C364" s="8" t="s">
        <v>390</v>
      </c>
      <c r="D364" s="6">
        <v>2023</v>
      </c>
      <c r="E364" s="8" t="s">
        <v>26</v>
      </c>
      <c r="F364" s="8" t="s">
        <v>516</v>
      </c>
      <c r="G364" s="11" t="s">
        <v>575</v>
      </c>
      <c r="H364" s="11" t="s">
        <v>604</v>
      </c>
      <c r="I364" s="8" t="s">
        <v>25</v>
      </c>
      <c r="J364" s="7">
        <v>0.75</v>
      </c>
      <c r="K364" s="7">
        <v>690.1</v>
      </c>
      <c r="L364" s="6">
        <v>96</v>
      </c>
      <c r="M364" s="6">
        <v>24</v>
      </c>
      <c r="N364" s="6">
        <v>12</v>
      </c>
      <c r="O364" s="6">
        <v>6</v>
      </c>
      <c r="P364" s="6">
        <v>12</v>
      </c>
      <c r="Q364" s="6">
        <v>6</v>
      </c>
      <c r="R364" s="6">
        <v>6</v>
      </c>
      <c r="S364" s="6">
        <v>0</v>
      </c>
      <c r="T364" s="6">
        <v>12</v>
      </c>
      <c r="U364" s="6">
        <v>6</v>
      </c>
      <c r="V364" s="6">
        <v>0</v>
      </c>
      <c r="W364" s="6">
        <v>0</v>
      </c>
      <c r="X364" s="6">
        <v>6</v>
      </c>
      <c r="Y364" s="6">
        <v>6</v>
      </c>
      <c r="Z364" s="10"/>
      <c r="AA364" s="6"/>
    </row>
    <row r="365" spans="1:27" ht="31.5" customHeight="1" x14ac:dyDescent="0.25">
      <c r="A365" s="9">
        <v>20239501</v>
      </c>
      <c r="B365" s="8" t="s">
        <v>667</v>
      </c>
      <c r="C365" s="8" t="s">
        <v>391</v>
      </c>
      <c r="D365" s="6">
        <v>2023</v>
      </c>
      <c r="E365" s="8" t="s">
        <v>26</v>
      </c>
      <c r="F365" s="8" t="s">
        <v>516</v>
      </c>
      <c r="G365" s="11" t="s">
        <v>575</v>
      </c>
      <c r="H365" s="11" t="s">
        <v>604</v>
      </c>
      <c r="I365" s="8" t="s">
        <v>25</v>
      </c>
      <c r="J365" s="7">
        <v>0.75</v>
      </c>
      <c r="K365" s="7">
        <v>635.9</v>
      </c>
      <c r="L365" s="6">
        <v>102</v>
      </c>
      <c r="M365" s="6">
        <v>24</v>
      </c>
      <c r="N365" s="6">
        <v>12</v>
      </c>
      <c r="O365" s="6">
        <v>6</v>
      </c>
      <c r="P365" s="6">
        <v>12</v>
      </c>
      <c r="Q365" s="6">
        <v>6</v>
      </c>
      <c r="R365" s="6">
        <v>6</v>
      </c>
      <c r="S365" s="6">
        <v>12</v>
      </c>
      <c r="T365" s="6">
        <v>6</v>
      </c>
      <c r="U365" s="6">
        <v>6</v>
      </c>
      <c r="V365" s="6">
        <v>0</v>
      </c>
      <c r="W365" s="6">
        <v>0</v>
      </c>
      <c r="X365" s="6">
        <v>6</v>
      </c>
      <c r="Y365" s="6">
        <v>6</v>
      </c>
      <c r="Z365" s="10"/>
      <c r="AA365" s="6"/>
    </row>
    <row r="366" spans="1:27" ht="31.5" customHeight="1" x14ac:dyDescent="0.25">
      <c r="A366" s="9">
        <v>20239601</v>
      </c>
      <c r="B366" s="8" t="s">
        <v>667</v>
      </c>
      <c r="C366" s="8" t="s">
        <v>392</v>
      </c>
      <c r="D366" s="6">
        <v>2023</v>
      </c>
      <c r="E366" s="8" t="s">
        <v>26</v>
      </c>
      <c r="F366" s="8" t="s">
        <v>516</v>
      </c>
      <c r="G366" s="11" t="s">
        <v>575</v>
      </c>
      <c r="H366" s="11" t="s">
        <v>604</v>
      </c>
      <c r="I366" s="8" t="s">
        <v>25</v>
      </c>
      <c r="J366" s="7">
        <v>0.75</v>
      </c>
      <c r="K366" s="7">
        <v>598</v>
      </c>
      <c r="L366" s="6">
        <v>178</v>
      </c>
      <c r="M366" s="6">
        <v>40</v>
      </c>
      <c r="N366" s="6">
        <v>18</v>
      </c>
      <c r="O366" s="6">
        <v>12</v>
      </c>
      <c r="P366" s="6">
        <v>18</v>
      </c>
      <c r="Q366" s="6">
        <v>12</v>
      </c>
      <c r="R366" s="6">
        <v>12</v>
      </c>
      <c r="S366" s="6">
        <v>12</v>
      </c>
      <c r="T366" s="6">
        <v>18</v>
      </c>
      <c r="U366" s="6">
        <v>6</v>
      </c>
      <c r="V366" s="6">
        <v>6</v>
      </c>
      <c r="W366" s="6">
        <v>6</v>
      </c>
      <c r="X366" s="6">
        <v>6</v>
      </c>
      <c r="Y366" s="6">
        <v>12</v>
      </c>
      <c r="Z366" s="10"/>
      <c r="AA366" s="6"/>
    </row>
    <row r="367" spans="1:27" ht="31.5" customHeight="1" x14ac:dyDescent="0.25">
      <c r="A367" s="9">
        <v>20249101</v>
      </c>
      <c r="B367" s="8" t="s">
        <v>668</v>
      </c>
      <c r="C367" s="8" t="s">
        <v>393</v>
      </c>
      <c r="D367" s="6">
        <v>2023</v>
      </c>
      <c r="E367" s="8" t="s">
        <v>26</v>
      </c>
      <c r="F367" s="8" t="s">
        <v>516</v>
      </c>
      <c r="G367" s="11" t="s">
        <v>547</v>
      </c>
      <c r="H367" s="11" t="s">
        <v>604</v>
      </c>
      <c r="I367" s="8" t="s">
        <v>25</v>
      </c>
      <c r="J367" s="7">
        <v>0.75</v>
      </c>
      <c r="K367" s="7">
        <v>685.7</v>
      </c>
      <c r="L367" s="6">
        <v>240</v>
      </c>
      <c r="M367" s="6">
        <v>18</v>
      </c>
      <c r="N367" s="6">
        <v>24</v>
      </c>
      <c r="O367" s="6">
        <v>6</v>
      </c>
      <c r="P367" s="6">
        <v>24</v>
      </c>
      <c r="Q367" s="6">
        <v>6</v>
      </c>
      <c r="R367" s="6">
        <v>12</v>
      </c>
      <c r="S367" s="6">
        <v>0</v>
      </c>
      <c r="T367" s="6">
        <v>72</v>
      </c>
      <c r="U367" s="6">
        <v>24</v>
      </c>
      <c r="V367" s="6">
        <v>6</v>
      </c>
      <c r="W367" s="6">
        <v>6</v>
      </c>
      <c r="X367" s="6">
        <v>6</v>
      </c>
      <c r="Y367" s="6">
        <v>36</v>
      </c>
      <c r="Z367" s="10"/>
      <c r="AA367" s="6"/>
    </row>
    <row r="368" spans="1:27" ht="31.5" customHeight="1" x14ac:dyDescent="0.25">
      <c r="A368" s="9">
        <v>20249201</v>
      </c>
      <c r="B368" s="8" t="s">
        <v>668</v>
      </c>
      <c r="C368" s="8" t="s">
        <v>394</v>
      </c>
      <c r="D368" s="6">
        <v>2023</v>
      </c>
      <c r="E368" s="8" t="s">
        <v>26</v>
      </c>
      <c r="F368" s="8" t="s">
        <v>516</v>
      </c>
      <c r="G368" s="11" t="s">
        <v>535</v>
      </c>
      <c r="H368" s="11" t="s">
        <v>606</v>
      </c>
      <c r="I368" s="8" t="s">
        <v>25</v>
      </c>
      <c r="J368" s="7">
        <v>0.75</v>
      </c>
      <c r="K368" s="7">
        <v>795.3</v>
      </c>
      <c r="L368" s="6">
        <v>140</v>
      </c>
      <c r="M368" s="6">
        <v>14</v>
      </c>
      <c r="N368" s="6">
        <v>6</v>
      </c>
      <c r="O368" s="6">
        <v>12</v>
      </c>
      <c r="P368" s="6">
        <v>6</v>
      </c>
      <c r="Q368" s="6">
        <v>12</v>
      </c>
      <c r="R368" s="6">
        <v>12</v>
      </c>
      <c r="S368" s="6">
        <v>0</v>
      </c>
      <c r="T368" s="6">
        <v>30</v>
      </c>
      <c r="U368" s="6">
        <v>12</v>
      </c>
      <c r="V368" s="6">
        <v>6</v>
      </c>
      <c r="W368" s="6">
        <v>6</v>
      </c>
      <c r="X368" s="6">
        <v>6</v>
      </c>
      <c r="Y368" s="6">
        <v>18</v>
      </c>
      <c r="Z368" s="10"/>
      <c r="AA368" s="6"/>
    </row>
    <row r="369" spans="1:27" ht="31.5" customHeight="1" x14ac:dyDescent="0.25">
      <c r="A369" s="9">
        <v>20249301</v>
      </c>
      <c r="B369" s="8" t="s">
        <v>668</v>
      </c>
      <c r="C369" s="8" t="s">
        <v>395</v>
      </c>
      <c r="D369" s="6">
        <v>2023</v>
      </c>
      <c r="E369" s="8" t="s">
        <v>26</v>
      </c>
      <c r="F369" s="8" t="s">
        <v>516</v>
      </c>
      <c r="G369" s="11" t="s">
        <v>552</v>
      </c>
      <c r="H369" s="11" t="s">
        <v>607</v>
      </c>
      <c r="I369" s="8" t="s">
        <v>25</v>
      </c>
      <c r="J369" s="7">
        <v>0.75</v>
      </c>
      <c r="K369" s="7">
        <v>496.4</v>
      </c>
      <c r="L369" s="6">
        <v>358</v>
      </c>
      <c r="M369" s="6">
        <v>22</v>
      </c>
      <c r="N369" s="6">
        <v>12</v>
      </c>
      <c r="O369" s="6">
        <v>36</v>
      </c>
      <c r="P369" s="6">
        <v>54</v>
      </c>
      <c r="Q369" s="6">
        <v>6</v>
      </c>
      <c r="R369" s="6">
        <v>36</v>
      </c>
      <c r="S369" s="6">
        <v>0</v>
      </c>
      <c r="T369" s="6">
        <v>108</v>
      </c>
      <c r="U369" s="6">
        <v>12</v>
      </c>
      <c r="V369" s="6">
        <v>6</v>
      </c>
      <c r="W369" s="6">
        <v>6</v>
      </c>
      <c r="X369" s="6">
        <v>12</v>
      </c>
      <c r="Y369" s="6">
        <v>48</v>
      </c>
      <c r="Z369" s="10"/>
      <c r="AA369" s="6"/>
    </row>
    <row r="370" spans="1:27" ht="31.5" customHeight="1" x14ac:dyDescent="0.25">
      <c r="A370" s="9">
        <v>20300201</v>
      </c>
      <c r="B370" s="8" t="s">
        <v>669</v>
      </c>
      <c r="C370" s="8" t="s">
        <v>396</v>
      </c>
      <c r="D370" s="6">
        <v>2023</v>
      </c>
      <c r="E370" s="8" t="s">
        <v>26</v>
      </c>
      <c r="F370" s="8" t="s">
        <v>516</v>
      </c>
      <c r="G370" s="11" t="s">
        <v>566</v>
      </c>
      <c r="H370" s="11" t="s">
        <v>604</v>
      </c>
      <c r="I370" s="8" t="s">
        <v>25</v>
      </c>
      <c r="J370" s="7">
        <v>0.75</v>
      </c>
      <c r="K370" s="7">
        <v>1173</v>
      </c>
      <c r="L370" s="6">
        <v>28</v>
      </c>
      <c r="M370" s="6">
        <v>10</v>
      </c>
      <c r="N370" s="6">
        <v>3</v>
      </c>
      <c r="O370" s="6">
        <v>2</v>
      </c>
      <c r="P370" s="6">
        <v>3</v>
      </c>
      <c r="Q370" s="6">
        <v>0</v>
      </c>
      <c r="R370" s="6">
        <v>2</v>
      </c>
      <c r="S370" s="6">
        <v>0</v>
      </c>
      <c r="T370" s="6">
        <v>2</v>
      </c>
      <c r="U370" s="6">
        <v>2</v>
      </c>
      <c r="V370" s="6">
        <v>2</v>
      </c>
      <c r="W370" s="6">
        <v>0</v>
      </c>
      <c r="X370" s="6">
        <v>2</v>
      </c>
      <c r="Y370" s="6">
        <v>0</v>
      </c>
      <c r="Z370" s="10"/>
      <c r="AA370" s="6"/>
    </row>
    <row r="371" spans="1:27" ht="31.5" customHeight="1" x14ac:dyDescent="0.25">
      <c r="A371" s="9">
        <v>20300301</v>
      </c>
      <c r="B371" s="8" t="s">
        <v>669</v>
      </c>
      <c r="C371" s="8" t="s">
        <v>397</v>
      </c>
      <c r="D371" s="6">
        <v>2023</v>
      </c>
      <c r="E371" s="8" t="s">
        <v>26</v>
      </c>
      <c r="F371" s="8" t="s">
        <v>516</v>
      </c>
      <c r="G371" s="11" t="s">
        <v>566</v>
      </c>
      <c r="H371" s="11" t="s">
        <v>604</v>
      </c>
      <c r="I371" s="8" t="s">
        <v>25</v>
      </c>
      <c r="J371" s="7">
        <v>0.75</v>
      </c>
      <c r="K371" s="7">
        <v>1202.8</v>
      </c>
      <c r="L371" s="6">
        <v>60</v>
      </c>
      <c r="M371" s="6">
        <v>18</v>
      </c>
      <c r="N371" s="6">
        <v>6</v>
      </c>
      <c r="O371" s="6">
        <v>6</v>
      </c>
      <c r="P371" s="6">
        <v>6</v>
      </c>
      <c r="Q371" s="6">
        <v>0</v>
      </c>
      <c r="R371" s="6">
        <v>0</v>
      </c>
      <c r="S371" s="6">
        <v>12</v>
      </c>
      <c r="T371" s="6">
        <v>6</v>
      </c>
      <c r="U371" s="6">
        <v>0</v>
      </c>
      <c r="V371" s="6">
        <v>0</v>
      </c>
      <c r="W371" s="6">
        <v>0</v>
      </c>
      <c r="X371" s="6">
        <v>0</v>
      </c>
      <c r="Y371" s="6">
        <v>6</v>
      </c>
      <c r="Z371" s="10"/>
      <c r="AA371" s="6"/>
    </row>
    <row r="372" spans="1:27" ht="31.5" customHeight="1" x14ac:dyDescent="0.25">
      <c r="A372" s="9">
        <v>20300401</v>
      </c>
      <c r="B372" s="8" t="s">
        <v>669</v>
      </c>
      <c r="C372" s="8" t="s">
        <v>398</v>
      </c>
      <c r="D372" s="6">
        <v>2023</v>
      </c>
      <c r="E372" s="8" t="s">
        <v>26</v>
      </c>
      <c r="F372" s="8" t="s">
        <v>516</v>
      </c>
      <c r="G372" s="11" t="s">
        <v>553</v>
      </c>
      <c r="H372" s="11" t="s">
        <v>607</v>
      </c>
      <c r="I372" s="8" t="s">
        <v>25</v>
      </c>
      <c r="J372" s="7">
        <v>0.75</v>
      </c>
      <c r="K372" s="7">
        <v>421.8</v>
      </c>
      <c r="L372" s="6">
        <v>60</v>
      </c>
      <c r="M372" s="6">
        <v>12</v>
      </c>
      <c r="N372" s="6">
        <v>6</v>
      </c>
      <c r="O372" s="6">
        <v>0</v>
      </c>
      <c r="P372" s="6">
        <v>6</v>
      </c>
      <c r="Q372" s="6">
        <v>0</v>
      </c>
      <c r="R372" s="6">
        <v>6</v>
      </c>
      <c r="S372" s="6">
        <v>24</v>
      </c>
      <c r="T372" s="6">
        <v>6</v>
      </c>
      <c r="U372" s="6">
        <v>0</v>
      </c>
      <c r="V372" s="6">
        <v>0</v>
      </c>
      <c r="W372" s="6">
        <v>0</v>
      </c>
      <c r="X372" s="6">
        <v>0</v>
      </c>
      <c r="Y372" s="6">
        <v>0</v>
      </c>
      <c r="Z372" s="10"/>
      <c r="AA372" s="6"/>
    </row>
    <row r="373" spans="1:27" ht="31.5" customHeight="1" x14ac:dyDescent="0.25">
      <c r="A373" s="9">
        <v>19695101</v>
      </c>
      <c r="B373" s="8" t="s">
        <v>35</v>
      </c>
      <c r="C373" s="8" t="s">
        <v>399</v>
      </c>
      <c r="D373" s="6">
        <v>2023</v>
      </c>
      <c r="E373" s="8" t="s">
        <v>26</v>
      </c>
      <c r="F373" s="8" t="s">
        <v>516</v>
      </c>
      <c r="G373" s="11" t="s">
        <v>588</v>
      </c>
      <c r="H373" s="11" t="s">
        <v>605</v>
      </c>
      <c r="I373" s="8" t="s">
        <v>25</v>
      </c>
      <c r="J373" s="7">
        <v>0.75</v>
      </c>
      <c r="K373" s="7">
        <v>1084.9000000000001</v>
      </c>
      <c r="L373" s="6">
        <v>476</v>
      </c>
      <c r="M373" s="6">
        <v>86</v>
      </c>
      <c r="N373" s="6">
        <v>48</v>
      </c>
      <c r="O373" s="6">
        <v>30</v>
      </c>
      <c r="P373" s="6">
        <v>54</v>
      </c>
      <c r="Q373" s="6">
        <v>30</v>
      </c>
      <c r="R373" s="6">
        <v>30</v>
      </c>
      <c r="S373" s="6">
        <v>30</v>
      </c>
      <c r="T373" s="6">
        <v>48</v>
      </c>
      <c r="U373" s="6">
        <v>24</v>
      </c>
      <c r="V373" s="6">
        <v>18</v>
      </c>
      <c r="W373" s="6">
        <v>24</v>
      </c>
      <c r="X373" s="6">
        <v>24</v>
      </c>
      <c r="Y373" s="6">
        <v>30</v>
      </c>
      <c r="Z373" s="10"/>
      <c r="AA373" s="6"/>
    </row>
    <row r="374" spans="1:27" ht="31.5" customHeight="1" x14ac:dyDescent="0.25">
      <c r="A374" s="9">
        <v>19695201</v>
      </c>
      <c r="B374" s="8" t="s">
        <v>35</v>
      </c>
      <c r="C374" s="8" t="s">
        <v>400</v>
      </c>
      <c r="D374" s="6">
        <v>2023</v>
      </c>
      <c r="E374" s="8" t="s">
        <v>26</v>
      </c>
      <c r="F374" s="8" t="s">
        <v>516</v>
      </c>
      <c r="G374" s="11" t="s">
        <v>537</v>
      </c>
      <c r="H374" s="11" t="s">
        <v>606</v>
      </c>
      <c r="I374" s="8" t="s">
        <v>25</v>
      </c>
      <c r="J374" s="7">
        <v>0.75</v>
      </c>
      <c r="K374" s="7">
        <v>555.9</v>
      </c>
      <c r="L374" s="6">
        <v>598</v>
      </c>
      <c r="M374" s="6">
        <v>88</v>
      </c>
      <c r="N374" s="6">
        <v>48</v>
      </c>
      <c r="O374" s="6">
        <v>48</v>
      </c>
      <c r="P374" s="6">
        <v>48</v>
      </c>
      <c r="Q374" s="6">
        <v>48</v>
      </c>
      <c r="R374" s="6">
        <v>48</v>
      </c>
      <c r="S374" s="6">
        <v>30</v>
      </c>
      <c r="T374" s="6">
        <v>84</v>
      </c>
      <c r="U374" s="6">
        <v>24</v>
      </c>
      <c r="V374" s="6">
        <v>18</v>
      </c>
      <c r="W374" s="6">
        <v>30</v>
      </c>
      <c r="X374" s="6">
        <v>36</v>
      </c>
      <c r="Y374" s="6">
        <v>48</v>
      </c>
      <c r="Z374" s="10"/>
      <c r="AA374" s="6"/>
    </row>
    <row r="375" spans="1:27" ht="31.5" customHeight="1" x14ac:dyDescent="0.25">
      <c r="A375" s="9">
        <v>19694801</v>
      </c>
      <c r="B375" s="8" t="s">
        <v>35</v>
      </c>
      <c r="C375" s="8" t="s">
        <v>401</v>
      </c>
      <c r="D375" s="6">
        <v>2023</v>
      </c>
      <c r="E375" s="8" t="s">
        <v>26</v>
      </c>
      <c r="F375" s="8" t="s">
        <v>516</v>
      </c>
      <c r="G375" s="11" t="s">
        <v>587</v>
      </c>
      <c r="H375" s="11" t="s">
        <v>605</v>
      </c>
      <c r="I375" s="8" t="s">
        <v>25</v>
      </c>
      <c r="J375" s="7">
        <v>0.75</v>
      </c>
      <c r="K375" s="7">
        <v>967.9</v>
      </c>
      <c r="L375" s="6">
        <v>120</v>
      </c>
      <c r="M375" s="6">
        <v>36</v>
      </c>
      <c r="N375" s="6">
        <v>12</v>
      </c>
      <c r="O375" s="6">
        <v>6</v>
      </c>
      <c r="P375" s="6">
        <v>12</v>
      </c>
      <c r="Q375" s="6">
        <v>6</v>
      </c>
      <c r="R375" s="6">
        <v>6</v>
      </c>
      <c r="S375" s="6">
        <v>0</v>
      </c>
      <c r="T375" s="6">
        <v>12</v>
      </c>
      <c r="U375" s="6">
        <v>6</v>
      </c>
      <c r="V375" s="6">
        <v>6</v>
      </c>
      <c r="W375" s="6">
        <v>6</v>
      </c>
      <c r="X375" s="6">
        <v>6</v>
      </c>
      <c r="Y375" s="6">
        <v>6</v>
      </c>
      <c r="Z375" s="10"/>
      <c r="AA375" s="6"/>
    </row>
    <row r="376" spans="1:27" ht="31.5" customHeight="1" x14ac:dyDescent="0.25">
      <c r="A376" s="9">
        <v>19695001</v>
      </c>
      <c r="B376" s="8" t="s">
        <v>35</v>
      </c>
      <c r="C376" s="8" t="s">
        <v>402</v>
      </c>
      <c r="D376" s="6">
        <v>2023</v>
      </c>
      <c r="E376" s="8" t="s">
        <v>26</v>
      </c>
      <c r="F376" s="8" t="s">
        <v>516</v>
      </c>
      <c r="G376" s="11" t="s">
        <v>568</v>
      </c>
      <c r="H376" s="11" t="s">
        <v>604</v>
      </c>
      <c r="I376" s="8" t="s">
        <v>25</v>
      </c>
      <c r="J376" s="7">
        <v>0.75</v>
      </c>
      <c r="K376" s="7">
        <v>555.9</v>
      </c>
      <c r="L376" s="6">
        <v>300</v>
      </c>
      <c r="M376" s="6">
        <v>60</v>
      </c>
      <c r="N376" s="6">
        <v>30</v>
      </c>
      <c r="O376" s="6">
        <v>18</v>
      </c>
      <c r="P376" s="6">
        <v>30</v>
      </c>
      <c r="Q376" s="6">
        <v>24</v>
      </c>
      <c r="R376" s="6">
        <v>24</v>
      </c>
      <c r="S376" s="6">
        <v>12</v>
      </c>
      <c r="T376" s="6">
        <v>36</v>
      </c>
      <c r="U376" s="6">
        <v>12</v>
      </c>
      <c r="V376" s="6">
        <v>6</v>
      </c>
      <c r="W376" s="6">
        <v>12</v>
      </c>
      <c r="X376" s="6">
        <v>18</v>
      </c>
      <c r="Y376" s="6">
        <v>18</v>
      </c>
      <c r="Z376" s="10"/>
      <c r="AA376" s="6"/>
    </row>
    <row r="377" spans="1:27" ht="31.5" customHeight="1" x14ac:dyDescent="0.25">
      <c r="A377" s="9">
        <v>19694901</v>
      </c>
      <c r="B377" s="8" t="s">
        <v>35</v>
      </c>
      <c r="C377" s="8" t="s">
        <v>403</v>
      </c>
      <c r="D377" s="6">
        <v>2023</v>
      </c>
      <c r="E377" s="8" t="s">
        <v>26</v>
      </c>
      <c r="F377" s="8" t="s">
        <v>516</v>
      </c>
      <c r="G377" s="11" t="s">
        <v>568</v>
      </c>
      <c r="H377" s="11" t="s">
        <v>604</v>
      </c>
      <c r="I377" s="8" t="s">
        <v>25</v>
      </c>
      <c r="J377" s="7">
        <v>0.75</v>
      </c>
      <c r="K377" s="7">
        <v>763</v>
      </c>
      <c r="L377" s="6">
        <v>240</v>
      </c>
      <c r="M377" s="6">
        <v>48</v>
      </c>
      <c r="N377" s="6">
        <v>24</v>
      </c>
      <c r="O377" s="6">
        <v>12</v>
      </c>
      <c r="P377" s="6">
        <v>24</v>
      </c>
      <c r="Q377" s="6">
        <v>12</v>
      </c>
      <c r="R377" s="6">
        <v>12</v>
      </c>
      <c r="S377" s="6">
        <v>18</v>
      </c>
      <c r="T377" s="6">
        <v>24</v>
      </c>
      <c r="U377" s="6">
        <v>12</v>
      </c>
      <c r="V377" s="6">
        <v>12</v>
      </c>
      <c r="W377" s="6">
        <v>12</v>
      </c>
      <c r="X377" s="6">
        <v>12</v>
      </c>
      <c r="Y377" s="6">
        <v>18</v>
      </c>
      <c r="Z377" s="10"/>
      <c r="AA377" s="6"/>
    </row>
    <row r="378" spans="1:27" ht="31.5" customHeight="1" x14ac:dyDescent="0.25">
      <c r="A378" s="9">
        <v>19695301</v>
      </c>
      <c r="B378" s="8" t="s">
        <v>35</v>
      </c>
      <c r="C378" s="8" t="s">
        <v>404</v>
      </c>
      <c r="D378" s="6">
        <v>2023</v>
      </c>
      <c r="E378" s="8" t="s">
        <v>26</v>
      </c>
      <c r="F378" s="8" t="s">
        <v>516</v>
      </c>
      <c r="G378" s="11" t="s">
        <v>571</v>
      </c>
      <c r="H378" s="11" t="s">
        <v>604</v>
      </c>
      <c r="I378" s="8" t="s">
        <v>25</v>
      </c>
      <c r="J378" s="7">
        <v>0.75</v>
      </c>
      <c r="K378" s="7">
        <v>555.9</v>
      </c>
      <c r="L378" s="6">
        <v>598</v>
      </c>
      <c r="M378" s="6">
        <v>88</v>
      </c>
      <c r="N378" s="6">
        <v>54</v>
      </c>
      <c r="O378" s="6">
        <v>48</v>
      </c>
      <c r="P378" s="6">
        <v>48</v>
      </c>
      <c r="Q378" s="6">
        <v>42</v>
      </c>
      <c r="R378" s="6">
        <v>48</v>
      </c>
      <c r="S378" s="6">
        <v>30</v>
      </c>
      <c r="T378" s="6">
        <v>72</v>
      </c>
      <c r="U378" s="6">
        <v>36</v>
      </c>
      <c r="V378" s="6">
        <v>18</v>
      </c>
      <c r="W378" s="6">
        <v>30</v>
      </c>
      <c r="X378" s="6">
        <v>36</v>
      </c>
      <c r="Y378" s="6">
        <v>48</v>
      </c>
      <c r="Z378" s="10"/>
      <c r="AA378" s="6"/>
    </row>
    <row r="379" spans="1:27" ht="31.5" customHeight="1" x14ac:dyDescent="0.25">
      <c r="A379" s="9">
        <v>20251101</v>
      </c>
      <c r="B379" s="8" t="s">
        <v>36</v>
      </c>
      <c r="C379" s="8" t="s">
        <v>405</v>
      </c>
      <c r="D379" s="6">
        <v>2023</v>
      </c>
      <c r="E379" s="8" t="s">
        <v>26</v>
      </c>
      <c r="F379" s="8" t="s">
        <v>516</v>
      </c>
      <c r="G379" s="11" t="s">
        <v>527</v>
      </c>
      <c r="H379" s="11" t="s">
        <v>607</v>
      </c>
      <c r="I379" s="8" t="s">
        <v>24</v>
      </c>
      <c r="J379" s="7">
        <v>0.75</v>
      </c>
      <c r="K379" s="7">
        <v>598</v>
      </c>
      <c r="L379" s="6">
        <v>58</v>
      </c>
      <c r="M379" s="6">
        <v>16</v>
      </c>
      <c r="N379" s="6">
        <v>12</v>
      </c>
      <c r="O379" s="6">
        <v>0</v>
      </c>
      <c r="P379" s="6">
        <v>12</v>
      </c>
      <c r="Q379" s="6">
        <v>0</v>
      </c>
      <c r="R379" s="6">
        <v>6</v>
      </c>
      <c r="S379" s="6">
        <v>0</v>
      </c>
      <c r="T379" s="6">
        <v>6</v>
      </c>
      <c r="U379" s="6">
        <v>0</v>
      </c>
      <c r="V379" s="6">
        <v>0</v>
      </c>
      <c r="W379" s="6">
        <v>6</v>
      </c>
      <c r="X379" s="6">
        <v>0</v>
      </c>
      <c r="Y379" s="6">
        <v>0</v>
      </c>
      <c r="Z379" s="10"/>
      <c r="AA379" s="6"/>
    </row>
    <row r="380" spans="1:27" ht="31.5" customHeight="1" x14ac:dyDescent="0.25">
      <c r="A380" s="9">
        <v>20251001</v>
      </c>
      <c r="B380" s="8" t="s">
        <v>36</v>
      </c>
      <c r="C380" s="8" t="s">
        <v>406</v>
      </c>
      <c r="D380" s="6">
        <v>2023</v>
      </c>
      <c r="E380" s="8" t="s">
        <v>26</v>
      </c>
      <c r="F380" s="8" t="s">
        <v>516</v>
      </c>
      <c r="G380" s="11" t="s">
        <v>587</v>
      </c>
      <c r="H380" s="11" t="s">
        <v>605</v>
      </c>
      <c r="I380" s="8" t="s">
        <v>25</v>
      </c>
      <c r="J380" s="7">
        <v>0.75</v>
      </c>
      <c r="K380" s="7">
        <v>3351.4</v>
      </c>
      <c r="L380" s="6">
        <v>6</v>
      </c>
      <c r="M380" s="6">
        <v>2</v>
      </c>
      <c r="N380" s="6">
        <v>0</v>
      </c>
      <c r="O380" s="6">
        <v>0</v>
      </c>
      <c r="P380" s="6">
        <v>2</v>
      </c>
      <c r="Q380" s="6">
        <v>0</v>
      </c>
      <c r="R380" s="6">
        <v>0</v>
      </c>
      <c r="S380" s="6">
        <v>0</v>
      </c>
      <c r="T380" s="6">
        <v>2</v>
      </c>
      <c r="U380" s="6">
        <v>0</v>
      </c>
      <c r="V380" s="6">
        <v>0</v>
      </c>
      <c r="W380" s="6">
        <v>0</v>
      </c>
      <c r="X380" s="6">
        <v>0</v>
      </c>
      <c r="Y380" s="6">
        <v>0</v>
      </c>
      <c r="Z380" s="10" t="str">
        <f>VLOOKUP(Tabell1[[#This Row],[Artikkelnr.]],[1]Ark1!$B:$AG,32,0)</f>
        <v>1 flaske pr kunde</v>
      </c>
      <c r="AA380" s="6"/>
    </row>
    <row r="381" spans="1:27" ht="31.5" customHeight="1" x14ac:dyDescent="0.25">
      <c r="A381" s="9">
        <v>20250401</v>
      </c>
      <c r="B381" s="8" t="s">
        <v>36</v>
      </c>
      <c r="C381" s="8" t="s">
        <v>407</v>
      </c>
      <c r="D381" s="6">
        <v>2023</v>
      </c>
      <c r="E381" s="8" t="s">
        <v>26</v>
      </c>
      <c r="F381" s="8" t="s">
        <v>516</v>
      </c>
      <c r="G381" s="11" t="s">
        <v>544</v>
      </c>
      <c r="H381" s="11" t="s">
        <v>606</v>
      </c>
      <c r="I381" s="8" t="s">
        <v>25</v>
      </c>
      <c r="J381" s="7">
        <v>0.75</v>
      </c>
      <c r="K381" s="7">
        <v>1156.3</v>
      </c>
      <c r="L381" s="6">
        <v>40</v>
      </c>
      <c r="M381" s="6">
        <v>10</v>
      </c>
      <c r="N381" s="6">
        <v>6</v>
      </c>
      <c r="O381" s="6">
        <v>6</v>
      </c>
      <c r="P381" s="6">
        <v>6</v>
      </c>
      <c r="Q381" s="6">
        <v>0</v>
      </c>
      <c r="R381" s="6">
        <v>0</v>
      </c>
      <c r="S381" s="6">
        <v>0</v>
      </c>
      <c r="T381" s="6">
        <v>6</v>
      </c>
      <c r="U381" s="6">
        <v>0</v>
      </c>
      <c r="V381" s="6">
        <v>0</v>
      </c>
      <c r="W381" s="6">
        <v>0</v>
      </c>
      <c r="X381" s="6">
        <v>0</v>
      </c>
      <c r="Y381" s="6">
        <v>6</v>
      </c>
      <c r="Z381" s="10"/>
      <c r="AA381" s="6"/>
    </row>
    <row r="382" spans="1:27" ht="31.5" customHeight="1" x14ac:dyDescent="0.25">
      <c r="A382" s="9">
        <v>20251201</v>
      </c>
      <c r="B382" s="8" t="s">
        <v>36</v>
      </c>
      <c r="C382" s="8" t="s">
        <v>408</v>
      </c>
      <c r="D382" s="6">
        <v>2023</v>
      </c>
      <c r="E382" s="8" t="s">
        <v>26</v>
      </c>
      <c r="F382" s="8" t="s">
        <v>516</v>
      </c>
      <c r="G382" s="11" t="s">
        <v>561</v>
      </c>
      <c r="H382" s="11" t="s">
        <v>604</v>
      </c>
      <c r="I382" s="8" t="s">
        <v>25</v>
      </c>
      <c r="J382" s="7">
        <v>0.75</v>
      </c>
      <c r="K382" s="7">
        <v>2066.8000000000002</v>
      </c>
      <c r="L382" s="6">
        <v>24</v>
      </c>
      <c r="M382" s="6">
        <v>6</v>
      </c>
      <c r="N382" s="6">
        <v>6</v>
      </c>
      <c r="O382" s="6">
        <v>0</v>
      </c>
      <c r="P382" s="6">
        <v>6</v>
      </c>
      <c r="Q382" s="6">
        <v>0</v>
      </c>
      <c r="R382" s="6">
        <v>0</v>
      </c>
      <c r="S382" s="6">
        <v>0</v>
      </c>
      <c r="T382" s="6">
        <v>6</v>
      </c>
      <c r="U382" s="6">
        <v>0</v>
      </c>
      <c r="V382" s="6">
        <v>0</v>
      </c>
      <c r="W382" s="6">
        <v>0</v>
      </c>
      <c r="X382" s="6">
        <v>0</v>
      </c>
      <c r="Y382" s="6">
        <v>0</v>
      </c>
      <c r="Z382" s="10" t="str">
        <f>VLOOKUP(Tabell1[[#This Row],[Artikkelnr.]],[1]Ark1!$B:$AG,32,0)</f>
        <v>1 flaske pr kunde</v>
      </c>
      <c r="AA382" s="6"/>
    </row>
    <row r="383" spans="1:27" ht="31.5" customHeight="1" x14ac:dyDescent="0.25">
      <c r="A383" s="9">
        <v>20250901</v>
      </c>
      <c r="B383" s="8" t="s">
        <v>36</v>
      </c>
      <c r="C383" s="8" t="s">
        <v>409</v>
      </c>
      <c r="D383" s="6">
        <v>2023</v>
      </c>
      <c r="E383" s="8" t="s">
        <v>26</v>
      </c>
      <c r="F383" s="8" t="s">
        <v>516</v>
      </c>
      <c r="G383" s="11" t="s">
        <v>523</v>
      </c>
      <c r="H383" s="11" t="s">
        <v>606</v>
      </c>
      <c r="I383" s="8" t="s">
        <v>25</v>
      </c>
      <c r="J383" s="7">
        <v>0.75</v>
      </c>
      <c r="K383" s="7">
        <v>668.5</v>
      </c>
      <c r="L383" s="6">
        <v>36</v>
      </c>
      <c r="M383" s="6">
        <v>6</v>
      </c>
      <c r="N383" s="6">
        <v>6</v>
      </c>
      <c r="O383" s="6">
        <v>0</v>
      </c>
      <c r="P383" s="6">
        <v>6</v>
      </c>
      <c r="Q383" s="6">
        <v>6</v>
      </c>
      <c r="R383" s="6">
        <v>0</v>
      </c>
      <c r="S383" s="6">
        <v>0</v>
      </c>
      <c r="T383" s="6">
        <v>6</v>
      </c>
      <c r="U383" s="6">
        <v>0</v>
      </c>
      <c r="V383" s="6">
        <v>0</v>
      </c>
      <c r="W383" s="6">
        <v>0</v>
      </c>
      <c r="X383" s="6">
        <v>6</v>
      </c>
      <c r="Y383" s="6">
        <v>0</v>
      </c>
      <c r="Z383" s="10"/>
      <c r="AA383" s="6"/>
    </row>
    <row r="384" spans="1:27" ht="31.5" customHeight="1" x14ac:dyDescent="0.25">
      <c r="A384" s="9">
        <v>20250701</v>
      </c>
      <c r="B384" s="8" t="s">
        <v>36</v>
      </c>
      <c r="C384" s="8" t="s">
        <v>613</v>
      </c>
      <c r="D384" s="6">
        <v>2023</v>
      </c>
      <c r="E384" s="8" t="s">
        <v>26</v>
      </c>
      <c r="F384" s="8" t="s">
        <v>516</v>
      </c>
      <c r="G384" s="11" t="s">
        <v>567</v>
      </c>
      <c r="H384" s="11" t="s">
        <v>604</v>
      </c>
      <c r="I384" s="8" t="s">
        <v>25</v>
      </c>
      <c r="J384" s="7">
        <v>0.75</v>
      </c>
      <c r="K384" s="7">
        <v>1806.2</v>
      </c>
      <c r="L384" s="6">
        <v>12</v>
      </c>
      <c r="M384" s="6">
        <v>6</v>
      </c>
      <c r="N384" s="6">
        <v>2</v>
      </c>
      <c r="O384" s="6">
        <v>0</v>
      </c>
      <c r="P384" s="6">
        <v>2</v>
      </c>
      <c r="Q384" s="6">
        <v>0</v>
      </c>
      <c r="R384" s="6">
        <v>0</v>
      </c>
      <c r="S384" s="6">
        <v>0</v>
      </c>
      <c r="T384" s="6">
        <v>2</v>
      </c>
      <c r="U384" s="6">
        <v>0</v>
      </c>
      <c r="V384" s="6">
        <v>0</v>
      </c>
      <c r="W384" s="6">
        <v>0</v>
      </c>
      <c r="X384" s="6">
        <v>0</v>
      </c>
      <c r="Y384" s="6">
        <v>0</v>
      </c>
      <c r="Z384" s="10" t="str">
        <f>VLOOKUP(Tabell1[[#This Row],[Artikkelnr.]],[1]Ark1!$B:$AG,32,0)</f>
        <v>1 flaske pr kunde</v>
      </c>
      <c r="AA384" s="6"/>
    </row>
    <row r="385" spans="1:27" ht="31.5" customHeight="1" x14ac:dyDescent="0.25">
      <c r="A385" s="9">
        <v>20250601</v>
      </c>
      <c r="B385" s="8" t="s">
        <v>36</v>
      </c>
      <c r="C385" s="8" t="s">
        <v>410</v>
      </c>
      <c r="D385" s="6">
        <v>2023</v>
      </c>
      <c r="E385" s="8" t="s">
        <v>26</v>
      </c>
      <c r="F385" s="8" t="s">
        <v>516</v>
      </c>
      <c r="G385" s="11" t="s">
        <v>526</v>
      </c>
      <c r="H385" s="11" t="s">
        <v>606</v>
      </c>
      <c r="I385" s="8" t="s">
        <v>25</v>
      </c>
      <c r="J385" s="7">
        <v>0.75</v>
      </c>
      <c r="K385" s="7">
        <v>1183.0999999999999</v>
      </c>
      <c r="L385" s="6">
        <v>28</v>
      </c>
      <c r="M385" s="6">
        <v>4</v>
      </c>
      <c r="N385" s="6">
        <v>6</v>
      </c>
      <c r="O385" s="6">
        <v>0</v>
      </c>
      <c r="P385" s="6">
        <v>6</v>
      </c>
      <c r="Q385" s="6">
        <v>0</v>
      </c>
      <c r="R385" s="6">
        <v>2</v>
      </c>
      <c r="S385" s="6">
        <v>0</v>
      </c>
      <c r="T385" s="6">
        <v>6</v>
      </c>
      <c r="U385" s="6">
        <v>2</v>
      </c>
      <c r="V385" s="6">
        <v>2</v>
      </c>
      <c r="W385" s="6">
        <v>0</v>
      </c>
      <c r="X385" s="6">
        <v>0</v>
      </c>
      <c r="Y385" s="6">
        <v>0</v>
      </c>
      <c r="Z385" s="10" t="str">
        <f>VLOOKUP(Tabell1[[#This Row],[Artikkelnr.]],[1]Ark1!$B:$AG,32,0)</f>
        <v>1 flaske pr kunde</v>
      </c>
      <c r="AA385" s="6"/>
    </row>
    <row r="386" spans="1:27" ht="31.5" customHeight="1" x14ac:dyDescent="0.25">
      <c r="A386" s="9">
        <v>20251401</v>
      </c>
      <c r="B386" s="8" t="s">
        <v>36</v>
      </c>
      <c r="C386" s="8" t="s">
        <v>614</v>
      </c>
      <c r="D386" s="6">
        <v>2023</v>
      </c>
      <c r="E386" s="8" t="s">
        <v>26</v>
      </c>
      <c r="F386" s="8" t="s">
        <v>516</v>
      </c>
      <c r="G386" s="11" t="s">
        <v>572</v>
      </c>
      <c r="H386" s="11" t="s">
        <v>604</v>
      </c>
      <c r="I386" s="8" t="s">
        <v>25</v>
      </c>
      <c r="J386" s="7">
        <v>0.75</v>
      </c>
      <c r="K386" s="7">
        <v>5242.5</v>
      </c>
      <c r="L386" s="6">
        <v>7</v>
      </c>
      <c r="M386" s="6">
        <v>7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  <c r="V386" s="6">
        <v>0</v>
      </c>
      <c r="W386" s="6">
        <v>0</v>
      </c>
      <c r="X386" s="6">
        <v>0</v>
      </c>
      <c r="Y386" s="6">
        <v>0</v>
      </c>
      <c r="Z386" s="10" t="str">
        <f>VLOOKUP(Tabell1[[#This Row],[Artikkelnr.]],[1]Ark1!$B:$AG,32,0)</f>
        <v>1 flaske pr kunde</v>
      </c>
      <c r="AA386" s="6"/>
    </row>
    <row r="387" spans="1:27" ht="31.5" customHeight="1" x14ac:dyDescent="0.25">
      <c r="A387" s="9">
        <v>20250801</v>
      </c>
      <c r="B387" s="8" t="s">
        <v>36</v>
      </c>
      <c r="C387" s="8" t="s">
        <v>615</v>
      </c>
      <c r="D387" s="6">
        <v>2023</v>
      </c>
      <c r="E387" s="8" t="s">
        <v>26</v>
      </c>
      <c r="F387" s="8" t="s">
        <v>516</v>
      </c>
      <c r="G387" s="11" t="s">
        <v>572</v>
      </c>
      <c r="H387" s="11" t="s">
        <v>604</v>
      </c>
      <c r="I387" s="8" t="s">
        <v>25</v>
      </c>
      <c r="J387" s="7">
        <v>0.75</v>
      </c>
      <c r="K387" s="7">
        <v>12212.5</v>
      </c>
      <c r="L387" s="6">
        <v>4</v>
      </c>
      <c r="M387" s="6">
        <v>4</v>
      </c>
      <c r="N387" s="6">
        <v>0</v>
      </c>
      <c r="O387" s="6">
        <v>0</v>
      </c>
      <c r="P387" s="6">
        <v>0</v>
      </c>
      <c r="Q387" s="6">
        <v>0</v>
      </c>
      <c r="R387" s="6">
        <v>0</v>
      </c>
      <c r="S387" s="6">
        <v>0</v>
      </c>
      <c r="T387" s="6">
        <v>0</v>
      </c>
      <c r="U387" s="6">
        <v>0</v>
      </c>
      <c r="V387" s="6">
        <v>0</v>
      </c>
      <c r="W387" s="6">
        <v>0</v>
      </c>
      <c r="X387" s="6">
        <v>0</v>
      </c>
      <c r="Y387" s="6">
        <v>0</v>
      </c>
      <c r="Z387" s="10" t="str">
        <f>VLOOKUP(Tabell1[[#This Row],[Artikkelnr.]],[1]Ark1!$B:$AG,32,0)</f>
        <v>1 flaske pr kunde</v>
      </c>
      <c r="AA387" s="6"/>
    </row>
    <row r="388" spans="1:27" ht="31.5" customHeight="1" x14ac:dyDescent="0.25">
      <c r="A388" s="9">
        <v>20250501</v>
      </c>
      <c r="B388" s="8" t="s">
        <v>36</v>
      </c>
      <c r="C388" s="8" t="s">
        <v>411</v>
      </c>
      <c r="D388" s="6">
        <v>2023</v>
      </c>
      <c r="E388" s="8" t="s">
        <v>26</v>
      </c>
      <c r="F388" s="8" t="s">
        <v>516</v>
      </c>
      <c r="G388" s="11" t="s">
        <v>598</v>
      </c>
      <c r="H388" s="11" t="s">
        <v>605</v>
      </c>
      <c r="I388" s="8" t="s">
        <v>25</v>
      </c>
      <c r="J388" s="7">
        <v>0.75</v>
      </c>
      <c r="K388" s="7">
        <v>12687.5</v>
      </c>
      <c r="L388" s="6">
        <v>11</v>
      </c>
      <c r="M388" s="6">
        <v>6</v>
      </c>
      <c r="N388" s="6">
        <v>2</v>
      </c>
      <c r="O388" s="6">
        <v>0</v>
      </c>
      <c r="P388" s="6">
        <v>1</v>
      </c>
      <c r="Q388" s="6">
        <v>0</v>
      </c>
      <c r="R388" s="6">
        <v>0</v>
      </c>
      <c r="S388" s="6">
        <v>0</v>
      </c>
      <c r="T388" s="6">
        <v>2</v>
      </c>
      <c r="U388" s="6">
        <v>0</v>
      </c>
      <c r="V388" s="6">
        <v>0</v>
      </c>
      <c r="W388" s="6">
        <v>0</v>
      </c>
      <c r="X388" s="6">
        <v>0</v>
      </c>
      <c r="Y388" s="6">
        <v>0</v>
      </c>
      <c r="Z388" s="10" t="str">
        <f>VLOOKUP(Tabell1[[#This Row],[Artikkelnr.]],[1]Ark1!$B:$AG,32,0)</f>
        <v>1 flaske pr kunde</v>
      </c>
      <c r="AA388" s="6"/>
    </row>
    <row r="389" spans="1:27" ht="31.5" customHeight="1" x14ac:dyDescent="0.25">
      <c r="A389" s="9">
        <v>20251301</v>
      </c>
      <c r="B389" s="8" t="s">
        <v>36</v>
      </c>
      <c r="C389" s="8" t="s">
        <v>412</v>
      </c>
      <c r="D389" s="6">
        <v>2023</v>
      </c>
      <c r="E389" s="8" t="s">
        <v>26</v>
      </c>
      <c r="F389" s="8" t="s">
        <v>516</v>
      </c>
      <c r="G389" s="11" t="s">
        <v>584</v>
      </c>
      <c r="H389" s="11" t="s">
        <v>605</v>
      </c>
      <c r="I389" s="8" t="s">
        <v>25</v>
      </c>
      <c r="J389" s="7">
        <v>0.75</v>
      </c>
      <c r="K389" s="7">
        <v>3351.1</v>
      </c>
      <c r="L389" s="6">
        <v>72</v>
      </c>
      <c r="M389" s="6">
        <v>12</v>
      </c>
      <c r="N389" s="6">
        <v>6</v>
      </c>
      <c r="O389" s="6">
        <v>6</v>
      </c>
      <c r="P389" s="6">
        <v>6</v>
      </c>
      <c r="Q389" s="6">
        <v>0</v>
      </c>
      <c r="R389" s="6">
        <v>6</v>
      </c>
      <c r="S389" s="6">
        <v>12</v>
      </c>
      <c r="T389" s="6">
        <v>6</v>
      </c>
      <c r="U389" s="6">
        <v>6</v>
      </c>
      <c r="V389" s="6">
        <v>6</v>
      </c>
      <c r="W389" s="6">
        <v>0</v>
      </c>
      <c r="X389" s="6">
        <v>0</v>
      </c>
      <c r="Y389" s="6">
        <v>6</v>
      </c>
      <c r="Z389" s="10"/>
      <c r="AA389" s="6"/>
    </row>
    <row r="390" spans="1:27" ht="31.5" customHeight="1" x14ac:dyDescent="0.25">
      <c r="A390" s="9">
        <v>20291801</v>
      </c>
      <c r="B390" s="8" t="s">
        <v>670</v>
      </c>
      <c r="C390" s="8" t="s">
        <v>413</v>
      </c>
      <c r="D390" s="6">
        <v>2023</v>
      </c>
      <c r="E390" s="8" t="s">
        <v>26</v>
      </c>
      <c r="F390" s="8" t="s">
        <v>516</v>
      </c>
      <c r="G390" s="11" t="s">
        <v>549</v>
      </c>
      <c r="H390" s="11" t="s">
        <v>606</v>
      </c>
      <c r="I390" s="8" t="s">
        <v>25</v>
      </c>
      <c r="J390" s="7">
        <v>0.75</v>
      </c>
      <c r="K390" s="7">
        <v>516.20000000000005</v>
      </c>
      <c r="L390" s="6">
        <v>48</v>
      </c>
      <c r="M390" s="6">
        <v>6</v>
      </c>
      <c r="N390" s="6">
        <v>6</v>
      </c>
      <c r="O390" s="6">
        <v>3</v>
      </c>
      <c r="P390" s="6">
        <v>6</v>
      </c>
      <c r="Q390" s="6">
        <v>3</v>
      </c>
      <c r="R390" s="6">
        <v>3</v>
      </c>
      <c r="S390" s="6">
        <v>0</v>
      </c>
      <c r="T390" s="6">
        <v>6</v>
      </c>
      <c r="U390" s="6">
        <v>3</v>
      </c>
      <c r="V390" s="6">
        <v>3</v>
      </c>
      <c r="W390" s="6">
        <v>3</v>
      </c>
      <c r="X390" s="6">
        <v>3</v>
      </c>
      <c r="Y390" s="6">
        <v>3</v>
      </c>
      <c r="Z390" s="10"/>
      <c r="AA390" s="6"/>
    </row>
    <row r="391" spans="1:27" ht="31.5" customHeight="1" x14ac:dyDescent="0.25">
      <c r="A391" s="9">
        <v>19031701</v>
      </c>
      <c r="B391" s="8" t="s">
        <v>670</v>
      </c>
      <c r="C391" s="8" t="s">
        <v>414</v>
      </c>
      <c r="D391" s="6">
        <v>2023</v>
      </c>
      <c r="E391" s="8" t="s">
        <v>26</v>
      </c>
      <c r="F391" s="8" t="s">
        <v>516</v>
      </c>
      <c r="G391" s="11" t="s">
        <v>522</v>
      </c>
      <c r="H391" s="11" t="s">
        <v>607</v>
      </c>
      <c r="I391" s="8" t="s">
        <v>25</v>
      </c>
      <c r="J391" s="7">
        <v>0.75</v>
      </c>
      <c r="K391" s="7">
        <v>501.2</v>
      </c>
      <c r="L391" s="6">
        <v>48</v>
      </c>
      <c r="M391" s="6">
        <v>18</v>
      </c>
      <c r="N391" s="6">
        <v>6</v>
      </c>
      <c r="O391" s="6">
        <v>0</v>
      </c>
      <c r="P391" s="6">
        <v>6</v>
      </c>
      <c r="Q391" s="6">
        <v>0</v>
      </c>
      <c r="R391" s="6">
        <v>6</v>
      </c>
      <c r="S391" s="6">
        <v>0</v>
      </c>
      <c r="T391" s="6">
        <v>6</v>
      </c>
      <c r="U391" s="6">
        <v>0</v>
      </c>
      <c r="V391" s="6">
        <v>0</v>
      </c>
      <c r="W391" s="6">
        <v>0</v>
      </c>
      <c r="X391" s="6">
        <v>6</v>
      </c>
      <c r="Y391" s="6">
        <v>0</v>
      </c>
      <c r="Z391" s="10"/>
      <c r="AA391" s="6"/>
    </row>
    <row r="392" spans="1:27" ht="31.5" customHeight="1" x14ac:dyDescent="0.25">
      <c r="A392" s="9">
        <v>20291001</v>
      </c>
      <c r="B392" s="8" t="s">
        <v>670</v>
      </c>
      <c r="C392" s="8" t="s">
        <v>415</v>
      </c>
      <c r="D392" s="6">
        <v>2023</v>
      </c>
      <c r="E392" s="8" t="s">
        <v>26</v>
      </c>
      <c r="F392" s="8" t="s">
        <v>516</v>
      </c>
      <c r="G392" s="11" t="s">
        <v>549</v>
      </c>
      <c r="H392" s="11" t="s">
        <v>606</v>
      </c>
      <c r="I392" s="8" t="s">
        <v>25</v>
      </c>
      <c r="J392" s="7">
        <v>0.75</v>
      </c>
      <c r="K392" s="7">
        <v>675.6</v>
      </c>
      <c r="L392" s="6">
        <v>36</v>
      </c>
      <c r="M392" s="6">
        <v>18</v>
      </c>
      <c r="N392" s="6">
        <v>6</v>
      </c>
      <c r="O392" s="6">
        <v>0</v>
      </c>
      <c r="P392" s="6">
        <v>0</v>
      </c>
      <c r="Q392" s="6">
        <v>0</v>
      </c>
      <c r="R392" s="6">
        <v>6</v>
      </c>
      <c r="S392" s="6">
        <v>0</v>
      </c>
      <c r="T392" s="6">
        <v>6</v>
      </c>
      <c r="U392" s="6">
        <v>0</v>
      </c>
      <c r="V392" s="6">
        <v>0</v>
      </c>
      <c r="W392" s="6">
        <v>0</v>
      </c>
      <c r="X392" s="6">
        <v>0</v>
      </c>
      <c r="Y392" s="6">
        <v>0</v>
      </c>
      <c r="Z392" s="10"/>
      <c r="AA392" s="6"/>
    </row>
    <row r="393" spans="1:27" ht="31.5" customHeight="1" x14ac:dyDescent="0.25">
      <c r="A393" s="9">
        <v>20291101</v>
      </c>
      <c r="B393" s="8" t="s">
        <v>670</v>
      </c>
      <c r="C393" s="8" t="s">
        <v>416</v>
      </c>
      <c r="D393" s="6">
        <v>2023</v>
      </c>
      <c r="E393" s="8" t="s">
        <v>26</v>
      </c>
      <c r="F393" s="8" t="s">
        <v>516</v>
      </c>
      <c r="G393" s="11" t="s">
        <v>549</v>
      </c>
      <c r="H393" s="11" t="s">
        <v>606</v>
      </c>
      <c r="I393" s="8" t="s">
        <v>25</v>
      </c>
      <c r="J393" s="7">
        <v>0.75</v>
      </c>
      <c r="K393" s="7">
        <v>615.79999999999995</v>
      </c>
      <c r="L393" s="6">
        <v>24</v>
      </c>
      <c r="M393" s="6">
        <v>0</v>
      </c>
      <c r="N393" s="6">
        <v>0</v>
      </c>
      <c r="O393" s="6">
        <v>6</v>
      </c>
      <c r="P393" s="6">
        <v>0</v>
      </c>
      <c r="Q393" s="6">
        <v>3</v>
      </c>
      <c r="R393" s="6">
        <v>0</v>
      </c>
      <c r="S393" s="6">
        <v>0</v>
      </c>
      <c r="T393" s="6">
        <v>0</v>
      </c>
      <c r="U393" s="6">
        <v>3</v>
      </c>
      <c r="V393" s="6">
        <v>3</v>
      </c>
      <c r="W393" s="6">
        <v>3</v>
      </c>
      <c r="X393" s="6">
        <v>3</v>
      </c>
      <c r="Y393" s="6">
        <v>3</v>
      </c>
      <c r="Z393" s="10"/>
      <c r="AA393" s="6"/>
    </row>
    <row r="394" spans="1:27" ht="31.5" customHeight="1" x14ac:dyDescent="0.25">
      <c r="A394" s="9">
        <v>20291701</v>
      </c>
      <c r="B394" s="8" t="s">
        <v>670</v>
      </c>
      <c r="C394" s="8" t="s">
        <v>417</v>
      </c>
      <c r="D394" s="6">
        <v>2023</v>
      </c>
      <c r="E394" s="8" t="s">
        <v>26</v>
      </c>
      <c r="F394" s="8" t="s">
        <v>516</v>
      </c>
      <c r="G394" s="11" t="s">
        <v>592</v>
      </c>
      <c r="H394" s="11" t="s">
        <v>605</v>
      </c>
      <c r="I394" s="8" t="s">
        <v>25</v>
      </c>
      <c r="J394" s="7">
        <v>0.75</v>
      </c>
      <c r="K394" s="7">
        <v>2817.7</v>
      </c>
      <c r="L394" s="6">
        <v>12</v>
      </c>
      <c r="M394" s="6">
        <v>6</v>
      </c>
      <c r="N394" s="6">
        <v>2</v>
      </c>
      <c r="O394" s="6">
        <v>0</v>
      </c>
      <c r="P394" s="6">
        <v>2</v>
      </c>
      <c r="Q394" s="6">
        <v>0</v>
      </c>
      <c r="R394" s="6">
        <v>0</v>
      </c>
      <c r="S394" s="6">
        <v>0</v>
      </c>
      <c r="T394" s="6">
        <v>2</v>
      </c>
      <c r="U394" s="6">
        <v>0</v>
      </c>
      <c r="V394" s="6">
        <v>0</v>
      </c>
      <c r="W394" s="6">
        <v>0</v>
      </c>
      <c r="X394" s="6">
        <v>0</v>
      </c>
      <c r="Y394" s="6">
        <v>0</v>
      </c>
      <c r="Z394" s="10"/>
      <c r="AA394" s="6"/>
    </row>
    <row r="395" spans="1:27" ht="31.5" customHeight="1" x14ac:dyDescent="0.25">
      <c r="A395" s="9">
        <v>20290901</v>
      </c>
      <c r="B395" s="8" t="s">
        <v>670</v>
      </c>
      <c r="C395" s="8" t="s">
        <v>418</v>
      </c>
      <c r="D395" s="6">
        <v>2023</v>
      </c>
      <c r="E395" s="8" t="s">
        <v>26</v>
      </c>
      <c r="F395" s="8" t="s">
        <v>516</v>
      </c>
      <c r="G395" s="11" t="s">
        <v>593</v>
      </c>
      <c r="H395" s="11" t="s">
        <v>605</v>
      </c>
      <c r="I395" s="8" t="s">
        <v>25</v>
      </c>
      <c r="J395" s="7">
        <v>0.75</v>
      </c>
      <c r="K395" s="7">
        <v>5007.1000000000004</v>
      </c>
      <c r="L395" s="6">
        <v>12</v>
      </c>
      <c r="M395" s="6">
        <v>12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6">
        <v>0</v>
      </c>
      <c r="X395" s="6">
        <v>0</v>
      </c>
      <c r="Y395" s="6">
        <v>0</v>
      </c>
      <c r="Z395" s="10"/>
      <c r="AA395" s="6"/>
    </row>
    <row r="396" spans="1:27" ht="31.5" customHeight="1" x14ac:dyDescent="0.25">
      <c r="A396" s="9">
        <v>20291201</v>
      </c>
      <c r="B396" s="8" t="s">
        <v>670</v>
      </c>
      <c r="C396" s="8" t="s">
        <v>419</v>
      </c>
      <c r="D396" s="6">
        <v>2023</v>
      </c>
      <c r="E396" s="8" t="s">
        <v>26</v>
      </c>
      <c r="F396" s="8" t="s">
        <v>516</v>
      </c>
      <c r="G396" s="11" t="s">
        <v>554</v>
      </c>
      <c r="H396" s="11" t="s">
        <v>606</v>
      </c>
      <c r="I396" s="8" t="s">
        <v>25</v>
      </c>
      <c r="J396" s="7">
        <v>0.75</v>
      </c>
      <c r="K396" s="7">
        <v>695.3</v>
      </c>
      <c r="L396" s="6">
        <v>36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v>6</v>
      </c>
      <c r="S396" s="6">
        <v>0</v>
      </c>
      <c r="T396" s="6">
        <v>6</v>
      </c>
      <c r="U396" s="6">
        <v>6</v>
      </c>
      <c r="V396" s="6">
        <v>0</v>
      </c>
      <c r="W396" s="6">
        <v>6</v>
      </c>
      <c r="X396" s="6">
        <v>6</v>
      </c>
      <c r="Y396" s="6">
        <v>6</v>
      </c>
      <c r="Z396" s="10"/>
      <c r="AA396" s="6"/>
    </row>
    <row r="397" spans="1:27" ht="31.5" customHeight="1" x14ac:dyDescent="0.25">
      <c r="A397" s="9">
        <v>20291501</v>
      </c>
      <c r="B397" s="8" t="s">
        <v>670</v>
      </c>
      <c r="C397" s="8" t="s">
        <v>420</v>
      </c>
      <c r="D397" s="6">
        <v>2023</v>
      </c>
      <c r="E397" s="8" t="s">
        <v>26</v>
      </c>
      <c r="F397" s="8" t="s">
        <v>516</v>
      </c>
      <c r="G397" s="11" t="s">
        <v>526</v>
      </c>
      <c r="H397" s="11" t="s">
        <v>606</v>
      </c>
      <c r="I397" s="8" t="s">
        <v>25</v>
      </c>
      <c r="J397" s="7">
        <v>0.75</v>
      </c>
      <c r="K397" s="7">
        <v>1263.4000000000001</v>
      </c>
      <c r="L397" s="6">
        <v>18</v>
      </c>
      <c r="M397" s="6">
        <v>6</v>
      </c>
      <c r="N397" s="6">
        <v>6</v>
      </c>
      <c r="O397" s="6">
        <v>0</v>
      </c>
      <c r="P397" s="6">
        <v>6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  <c r="V397" s="6">
        <v>0</v>
      </c>
      <c r="W397" s="6">
        <v>0</v>
      </c>
      <c r="X397" s="6">
        <v>0</v>
      </c>
      <c r="Y397" s="6">
        <v>0</v>
      </c>
      <c r="Z397" s="10"/>
      <c r="AA397" s="6"/>
    </row>
    <row r="398" spans="1:27" ht="31.5" customHeight="1" x14ac:dyDescent="0.25">
      <c r="A398" s="9">
        <v>20291601</v>
      </c>
      <c r="B398" s="8" t="s">
        <v>670</v>
      </c>
      <c r="C398" s="8" t="s">
        <v>421</v>
      </c>
      <c r="D398" s="6">
        <v>2023</v>
      </c>
      <c r="E398" s="8" t="s">
        <v>26</v>
      </c>
      <c r="F398" s="8" t="s">
        <v>516</v>
      </c>
      <c r="G398" s="11" t="s">
        <v>572</v>
      </c>
      <c r="H398" s="11" t="s">
        <v>604</v>
      </c>
      <c r="I398" s="8" t="s">
        <v>25</v>
      </c>
      <c r="J398" s="7">
        <v>0.75</v>
      </c>
      <c r="K398" s="7">
        <v>2090.3000000000002</v>
      </c>
      <c r="L398" s="6">
        <v>12</v>
      </c>
      <c r="M398" s="6">
        <v>0</v>
      </c>
      <c r="N398" s="6">
        <v>6</v>
      </c>
      <c r="O398" s="6">
        <v>0</v>
      </c>
      <c r="P398" s="6">
        <v>6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6">
        <v>0</v>
      </c>
      <c r="W398" s="6">
        <v>0</v>
      </c>
      <c r="X398" s="6">
        <v>0</v>
      </c>
      <c r="Y398" s="6">
        <v>0</v>
      </c>
      <c r="Z398" s="10"/>
      <c r="AA398" s="6"/>
    </row>
    <row r="399" spans="1:27" ht="31.5" customHeight="1" x14ac:dyDescent="0.25">
      <c r="A399" s="9">
        <v>20290801</v>
      </c>
      <c r="B399" s="8" t="s">
        <v>670</v>
      </c>
      <c r="C399" s="8" t="s">
        <v>692</v>
      </c>
      <c r="D399" s="6">
        <v>2023</v>
      </c>
      <c r="E399" s="8" t="s">
        <v>26</v>
      </c>
      <c r="F399" s="8" t="s">
        <v>516</v>
      </c>
      <c r="G399" s="11" t="s">
        <v>584</v>
      </c>
      <c r="H399" s="11" t="s">
        <v>605</v>
      </c>
      <c r="I399" s="8" t="s">
        <v>25</v>
      </c>
      <c r="J399" s="7">
        <v>0.75</v>
      </c>
      <c r="K399" s="7">
        <v>2817.7</v>
      </c>
      <c r="L399" s="6">
        <v>8</v>
      </c>
      <c r="M399" s="6">
        <v>2</v>
      </c>
      <c r="N399" s="6">
        <v>2</v>
      </c>
      <c r="O399" s="6">
        <v>0</v>
      </c>
      <c r="P399" s="6">
        <v>2</v>
      </c>
      <c r="Q399" s="6">
        <v>0</v>
      </c>
      <c r="R399" s="6">
        <v>0</v>
      </c>
      <c r="S399" s="6">
        <v>0</v>
      </c>
      <c r="T399" s="6">
        <v>2</v>
      </c>
      <c r="U399" s="6">
        <v>0</v>
      </c>
      <c r="V399" s="6">
        <v>0</v>
      </c>
      <c r="W399" s="6">
        <v>0</v>
      </c>
      <c r="X399" s="6">
        <v>0</v>
      </c>
      <c r="Y399" s="6">
        <v>0</v>
      </c>
      <c r="Z399" s="10"/>
      <c r="AA399" s="6"/>
    </row>
    <row r="400" spans="1:27" ht="31.5" customHeight="1" x14ac:dyDescent="0.25">
      <c r="A400" s="9">
        <v>20335501</v>
      </c>
      <c r="B400" s="8" t="s">
        <v>672</v>
      </c>
      <c r="C400" s="8" t="s">
        <v>428</v>
      </c>
      <c r="D400" s="6">
        <v>2023</v>
      </c>
      <c r="E400" s="8" t="s">
        <v>26</v>
      </c>
      <c r="F400" s="8" t="s">
        <v>516</v>
      </c>
      <c r="G400" s="11" t="s">
        <v>531</v>
      </c>
      <c r="H400" s="11" t="s">
        <v>606</v>
      </c>
      <c r="I400" s="8" t="s">
        <v>24</v>
      </c>
      <c r="J400" s="7">
        <v>0.75</v>
      </c>
      <c r="K400" s="7">
        <v>1201.8</v>
      </c>
      <c r="L400" s="6">
        <v>130</v>
      </c>
      <c r="M400" s="6">
        <v>28</v>
      </c>
      <c r="N400" s="6">
        <v>12</v>
      </c>
      <c r="O400" s="6">
        <v>6</v>
      </c>
      <c r="P400" s="6">
        <v>12</v>
      </c>
      <c r="Q400" s="6">
        <v>6</v>
      </c>
      <c r="R400" s="6">
        <v>6</v>
      </c>
      <c r="S400" s="6">
        <v>0</v>
      </c>
      <c r="T400" s="6">
        <v>30</v>
      </c>
      <c r="U400" s="6">
        <v>6</v>
      </c>
      <c r="V400" s="6">
        <v>6</v>
      </c>
      <c r="W400" s="6">
        <v>6</v>
      </c>
      <c r="X400" s="6">
        <v>6</v>
      </c>
      <c r="Y400" s="6">
        <v>6</v>
      </c>
      <c r="Z400" s="10" t="str">
        <f>VLOOKUP(Tabell1[[#This Row],[Artikkelnr.]],[1]Ark1!$B:$AG,32,0)</f>
        <v>1 flaske pr kunde</v>
      </c>
      <c r="AA400" s="6"/>
    </row>
    <row r="401" spans="1:27" ht="31.5" customHeight="1" x14ac:dyDescent="0.25">
      <c r="A401" s="9">
        <v>20335601</v>
      </c>
      <c r="B401" s="8" t="s">
        <v>672</v>
      </c>
      <c r="C401" s="8" t="s">
        <v>429</v>
      </c>
      <c r="D401" s="6">
        <v>2023</v>
      </c>
      <c r="E401" s="8" t="s">
        <v>26</v>
      </c>
      <c r="F401" s="8" t="s">
        <v>516</v>
      </c>
      <c r="G401" s="11" t="s">
        <v>518</v>
      </c>
      <c r="H401" s="11" t="s">
        <v>604</v>
      </c>
      <c r="I401" s="8" t="s">
        <v>25</v>
      </c>
      <c r="J401" s="7">
        <v>0.75</v>
      </c>
      <c r="K401" s="7">
        <v>1591.4</v>
      </c>
      <c r="L401" s="6">
        <v>60</v>
      </c>
      <c r="M401" s="6">
        <v>12</v>
      </c>
      <c r="N401" s="6">
        <v>0</v>
      </c>
      <c r="O401" s="6">
        <v>6</v>
      </c>
      <c r="P401" s="6">
        <v>6</v>
      </c>
      <c r="Q401" s="6">
        <v>6</v>
      </c>
      <c r="R401" s="6">
        <v>0</v>
      </c>
      <c r="S401" s="6">
        <v>0</v>
      </c>
      <c r="T401" s="6">
        <v>12</v>
      </c>
      <c r="U401" s="6">
        <v>6</v>
      </c>
      <c r="V401" s="6">
        <v>0</v>
      </c>
      <c r="W401" s="6">
        <v>6</v>
      </c>
      <c r="X401" s="6">
        <v>0</v>
      </c>
      <c r="Y401" s="6">
        <v>6</v>
      </c>
      <c r="Z401" s="10" t="str">
        <f>VLOOKUP(Tabell1[[#This Row],[Artikkelnr.]],[1]Ark1!$B:$AG,32,0)</f>
        <v>1 flaske pr kunde</v>
      </c>
      <c r="AA401" s="6"/>
    </row>
    <row r="402" spans="1:27" ht="31.5" customHeight="1" x14ac:dyDescent="0.25">
      <c r="A402" s="9">
        <v>20340001</v>
      </c>
      <c r="B402" s="8" t="s">
        <v>673</v>
      </c>
      <c r="C402" s="8" t="s">
        <v>430</v>
      </c>
      <c r="D402" s="6">
        <v>2023</v>
      </c>
      <c r="E402" s="8" t="s">
        <v>26</v>
      </c>
      <c r="F402" s="8" t="s">
        <v>516</v>
      </c>
      <c r="G402" s="11" t="s">
        <v>571</v>
      </c>
      <c r="H402" s="11" t="s">
        <v>604</v>
      </c>
      <c r="I402" s="8" t="s">
        <v>24</v>
      </c>
      <c r="J402" s="7">
        <v>0.75</v>
      </c>
      <c r="K402" s="7">
        <v>904.9</v>
      </c>
      <c r="L402" s="6">
        <v>178</v>
      </c>
      <c r="M402" s="6">
        <v>16</v>
      </c>
      <c r="N402" s="6">
        <v>18</v>
      </c>
      <c r="O402" s="6">
        <v>12</v>
      </c>
      <c r="P402" s="6">
        <v>18</v>
      </c>
      <c r="Q402" s="6">
        <v>24</v>
      </c>
      <c r="R402" s="6">
        <v>12</v>
      </c>
      <c r="S402" s="6">
        <v>0</v>
      </c>
      <c r="T402" s="6">
        <v>30</v>
      </c>
      <c r="U402" s="6">
        <v>6</v>
      </c>
      <c r="V402" s="6">
        <v>6</v>
      </c>
      <c r="W402" s="6">
        <v>6</v>
      </c>
      <c r="X402" s="6">
        <v>18</v>
      </c>
      <c r="Y402" s="6">
        <v>12</v>
      </c>
      <c r="Z402" s="10"/>
      <c r="AA402" s="6"/>
    </row>
    <row r="403" spans="1:27" ht="31.5" customHeight="1" x14ac:dyDescent="0.25">
      <c r="A403" s="9">
        <v>20339801</v>
      </c>
      <c r="B403" s="8" t="s">
        <v>673</v>
      </c>
      <c r="C403" s="8" t="s">
        <v>431</v>
      </c>
      <c r="D403" s="6">
        <v>2023</v>
      </c>
      <c r="E403" s="8" t="s">
        <v>26</v>
      </c>
      <c r="F403" s="8" t="s">
        <v>516</v>
      </c>
      <c r="G403" s="11" t="s">
        <v>547</v>
      </c>
      <c r="H403" s="11" t="s">
        <v>604</v>
      </c>
      <c r="I403" s="8" t="s">
        <v>25</v>
      </c>
      <c r="J403" s="7">
        <v>0.75</v>
      </c>
      <c r="K403" s="7">
        <v>855.1</v>
      </c>
      <c r="L403" s="6">
        <v>180</v>
      </c>
      <c r="M403" s="6">
        <v>42</v>
      </c>
      <c r="N403" s="6">
        <v>12</v>
      </c>
      <c r="O403" s="6">
        <v>12</v>
      </c>
      <c r="P403" s="6">
        <v>12</v>
      </c>
      <c r="Q403" s="6">
        <v>12</v>
      </c>
      <c r="R403" s="6">
        <v>12</v>
      </c>
      <c r="S403" s="6">
        <v>0</v>
      </c>
      <c r="T403" s="6">
        <v>36</v>
      </c>
      <c r="U403" s="6">
        <v>6</v>
      </c>
      <c r="V403" s="6">
        <v>6</v>
      </c>
      <c r="W403" s="6">
        <v>12</v>
      </c>
      <c r="X403" s="6">
        <v>6</v>
      </c>
      <c r="Y403" s="6">
        <v>12</v>
      </c>
      <c r="Z403" s="10"/>
      <c r="AA403" s="6"/>
    </row>
    <row r="404" spans="1:27" ht="31.5" customHeight="1" x14ac:dyDescent="0.25">
      <c r="A404" s="9">
        <v>20340201</v>
      </c>
      <c r="B404" s="8" t="s">
        <v>673</v>
      </c>
      <c r="C404" s="8" t="s">
        <v>432</v>
      </c>
      <c r="D404" s="6">
        <v>2023</v>
      </c>
      <c r="E404" s="8" t="s">
        <v>26</v>
      </c>
      <c r="F404" s="8" t="s">
        <v>516</v>
      </c>
      <c r="G404" s="11" t="s">
        <v>547</v>
      </c>
      <c r="H404" s="11" t="s">
        <v>604</v>
      </c>
      <c r="I404" s="8" t="s">
        <v>25</v>
      </c>
      <c r="J404" s="7">
        <v>0.75</v>
      </c>
      <c r="K404" s="7">
        <v>855.1</v>
      </c>
      <c r="L404" s="6">
        <v>180</v>
      </c>
      <c r="M404" s="6">
        <v>42</v>
      </c>
      <c r="N404" s="6">
        <v>12</v>
      </c>
      <c r="O404" s="6">
        <v>12</v>
      </c>
      <c r="P404" s="6">
        <v>12</v>
      </c>
      <c r="Q404" s="6">
        <v>12</v>
      </c>
      <c r="R404" s="6">
        <v>12</v>
      </c>
      <c r="S404" s="6">
        <v>0</v>
      </c>
      <c r="T404" s="6">
        <v>24</v>
      </c>
      <c r="U404" s="6">
        <v>12</v>
      </c>
      <c r="V404" s="6">
        <v>6</v>
      </c>
      <c r="W404" s="6">
        <v>18</v>
      </c>
      <c r="X404" s="6">
        <v>6</v>
      </c>
      <c r="Y404" s="6">
        <v>12</v>
      </c>
      <c r="Z404" s="10"/>
      <c r="AA404" s="6"/>
    </row>
    <row r="405" spans="1:27" ht="31.5" customHeight="1" x14ac:dyDescent="0.25">
      <c r="A405" s="9">
        <v>20339901</v>
      </c>
      <c r="B405" s="8" t="s">
        <v>673</v>
      </c>
      <c r="C405" s="8" t="s">
        <v>433</v>
      </c>
      <c r="D405" s="6">
        <v>2023</v>
      </c>
      <c r="E405" s="8" t="s">
        <v>26</v>
      </c>
      <c r="F405" s="8" t="s">
        <v>516</v>
      </c>
      <c r="G405" s="11" t="s">
        <v>547</v>
      </c>
      <c r="H405" s="11" t="s">
        <v>604</v>
      </c>
      <c r="I405" s="8" t="s">
        <v>25</v>
      </c>
      <c r="J405" s="7">
        <v>0.75</v>
      </c>
      <c r="K405" s="7">
        <v>855.1</v>
      </c>
      <c r="L405" s="6">
        <v>178</v>
      </c>
      <c r="M405" s="6">
        <v>46</v>
      </c>
      <c r="N405" s="6">
        <v>12</v>
      </c>
      <c r="O405" s="6">
        <v>12</v>
      </c>
      <c r="P405" s="6">
        <v>12</v>
      </c>
      <c r="Q405" s="6">
        <v>12</v>
      </c>
      <c r="R405" s="6">
        <v>12</v>
      </c>
      <c r="S405" s="6">
        <v>0</v>
      </c>
      <c r="T405" s="6">
        <v>24</v>
      </c>
      <c r="U405" s="6">
        <v>12</v>
      </c>
      <c r="V405" s="6">
        <v>6</v>
      </c>
      <c r="W405" s="6">
        <v>12</v>
      </c>
      <c r="X405" s="6">
        <v>6</v>
      </c>
      <c r="Y405" s="6">
        <v>12</v>
      </c>
      <c r="Z405" s="10"/>
      <c r="AA405" s="6"/>
    </row>
    <row r="406" spans="1:27" ht="31.5" customHeight="1" x14ac:dyDescent="0.25">
      <c r="A406" s="9">
        <v>20340101</v>
      </c>
      <c r="B406" s="8" t="s">
        <v>673</v>
      </c>
      <c r="C406" s="8" t="s">
        <v>434</v>
      </c>
      <c r="D406" s="6">
        <v>2023</v>
      </c>
      <c r="E406" s="8" t="s">
        <v>26</v>
      </c>
      <c r="F406" s="8" t="s">
        <v>516</v>
      </c>
      <c r="G406" s="11" t="s">
        <v>550</v>
      </c>
      <c r="H406" s="11" t="s">
        <v>606</v>
      </c>
      <c r="I406" s="8" t="s">
        <v>25</v>
      </c>
      <c r="J406" s="7">
        <v>0.75</v>
      </c>
      <c r="K406" s="7">
        <v>705.6</v>
      </c>
      <c r="L406" s="6">
        <v>178</v>
      </c>
      <c r="M406" s="6">
        <v>40</v>
      </c>
      <c r="N406" s="6">
        <v>12</v>
      </c>
      <c r="O406" s="6">
        <v>12</v>
      </c>
      <c r="P406" s="6">
        <v>12</v>
      </c>
      <c r="Q406" s="6">
        <v>12</v>
      </c>
      <c r="R406" s="6">
        <v>12</v>
      </c>
      <c r="S406" s="6">
        <v>0</v>
      </c>
      <c r="T406" s="6">
        <v>24</v>
      </c>
      <c r="U406" s="6">
        <v>18</v>
      </c>
      <c r="V406" s="6">
        <v>6</v>
      </c>
      <c r="W406" s="6">
        <v>12</v>
      </c>
      <c r="X406" s="6">
        <v>6</v>
      </c>
      <c r="Y406" s="6">
        <v>12</v>
      </c>
      <c r="Z406" s="10"/>
      <c r="AA406" s="6"/>
    </row>
    <row r="407" spans="1:27" ht="31.5" customHeight="1" x14ac:dyDescent="0.25">
      <c r="A407" s="9">
        <v>20339701</v>
      </c>
      <c r="B407" s="8" t="s">
        <v>673</v>
      </c>
      <c r="C407" s="8" t="s">
        <v>435</v>
      </c>
      <c r="D407" s="6">
        <v>2023</v>
      </c>
      <c r="E407" s="8" t="s">
        <v>26</v>
      </c>
      <c r="F407" s="8" t="s">
        <v>516</v>
      </c>
      <c r="G407" s="11" t="s">
        <v>571</v>
      </c>
      <c r="H407" s="11" t="s">
        <v>604</v>
      </c>
      <c r="I407" s="8" t="s">
        <v>25</v>
      </c>
      <c r="J407" s="7">
        <v>0.75</v>
      </c>
      <c r="K407" s="7">
        <v>904.9</v>
      </c>
      <c r="L407" s="6">
        <v>180</v>
      </c>
      <c r="M407" s="6">
        <v>36</v>
      </c>
      <c r="N407" s="6">
        <v>18</v>
      </c>
      <c r="O407" s="6">
        <v>12</v>
      </c>
      <c r="P407" s="6">
        <v>18</v>
      </c>
      <c r="Q407" s="6">
        <v>18</v>
      </c>
      <c r="R407" s="6">
        <v>12</v>
      </c>
      <c r="S407" s="6">
        <v>0</v>
      </c>
      <c r="T407" s="6">
        <v>18</v>
      </c>
      <c r="U407" s="6">
        <v>6</v>
      </c>
      <c r="V407" s="6">
        <v>6</v>
      </c>
      <c r="W407" s="6">
        <v>12</v>
      </c>
      <c r="X407" s="6">
        <v>12</v>
      </c>
      <c r="Y407" s="6">
        <v>12</v>
      </c>
      <c r="Z407" s="10"/>
      <c r="AA407" s="6"/>
    </row>
    <row r="408" spans="1:27" ht="31.5" customHeight="1" x14ac:dyDescent="0.25">
      <c r="A408" s="9">
        <v>20221801</v>
      </c>
      <c r="B408" s="8" t="s">
        <v>674</v>
      </c>
      <c r="C408" s="8" t="s">
        <v>436</v>
      </c>
      <c r="D408" s="6">
        <v>2023</v>
      </c>
      <c r="E408" s="8" t="s">
        <v>26</v>
      </c>
      <c r="F408" s="8" t="s">
        <v>516</v>
      </c>
      <c r="G408" s="11" t="s">
        <v>555</v>
      </c>
      <c r="H408" s="11" t="s">
        <v>606</v>
      </c>
      <c r="I408" s="8" t="s">
        <v>25</v>
      </c>
      <c r="J408" s="7">
        <v>0.75</v>
      </c>
      <c r="K408" s="7">
        <v>674.1</v>
      </c>
      <c r="L408" s="6">
        <v>358</v>
      </c>
      <c r="M408" s="6">
        <v>70</v>
      </c>
      <c r="N408" s="6">
        <v>48</v>
      </c>
      <c r="O408" s="6">
        <v>18</v>
      </c>
      <c r="P408" s="6">
        <v>48</v>
      </c>
      <c r="Q408" s="6">
        <v>18</v>
      </c>
      <c r="R408" s="6">
        <v>24</v>
      </c>
      <c r="S408" s="6">
        <v>0</v>
      </c>
      <c r="T408" s="6">
        <v>48</v>
      </c>
      <c r="U408" s="6">
        <v>18</v>
      </c>
      <c r="V408" s="6">
        <v>12</v>
      </c>
      <c r="W408" s="6">
        <v>18</v>
      </c>
      <c r="X408" s="6">
        <v>18</v>
      </c>
      <c r="Y408" s="6">
        <v>18</v>
      </c>
      <c r="Z408" s="10"/>
      <c r="AA408" s="6"/>
    </row>
    <row r="409" spans="1:27" ht="31.5" customHeight="1" x14ac:dyDescent="0.25">
      <c r="A409" s="9">
        <v>20221901</v>
      </c>
      <c r="B409" s="8" t="s">
        <v>674</v>
      </c>
      <c r="C409" s="8" t="s">
        <v>437</v>
      </c>
      <c r="D409" s="6">
        <v>2023</v>
      </c>
      <c r="E409" s="8" t="s">
        <v>26</v>
      </c>
      <c r="F409" s="8" t="s">
        <v>516</v>
      </c>
      <c r="G409" s="11" t="s">
        <v>574</v>
      </c>
      <c r="H409" s="11" t="s">
        <v>604</v>
      </c>
      <c r="I409" s="8" t="s">
        <v>25</v>
      </c>
      <c r="J409" s="7">
        <v>0.75</v>
      </c>
      <c r="K409" s="7">
        <v>673.7</v>
      </c>
      <c r="L409" s="6">
        <v>478</v>
      </c>
      <c r="M409" s="6">
        <v>82</v>
      </c>
      <c r="N409" s="6">
        <v>48</v>
      </c>
      <c r="O409" s="6">
        <v>36</v>
      </c>
      <c r="P409" s="6">
        <v>48</v>
      </c>
      <c r="Q409" s="6">
        <v>30</v>
      </c>
      <c r="R409" s="6">
        <v>36</v>
      </c>
      <c r="S409" s="6">
        <v>0</v>
      </c>
      <c r="T409" s="6">
        <v>48</v>
      </c>
      <c r="U409" s="6">
        <v>30</v>
      </c>
      <c r="V409" s="6">
        <v>24</v>
      </c>
      <c r="W409" s="6">
        <v>30</v>
      </c>
      <c r="X409" s="6">
        <v>30</v>
      </c>
      <c r="Y409" s="6">
        <v>36</v>
      </c>
      <c r="Z409" s="10"/>
      <c r="AA409" s="6"/>
    </row>
    <row r="410" spans="1:27" ht="31.5" customHeight="1" x14ac:dyDescent="0.25">
      <c r="A410" s="9">
        <v>15311701</v>
      </c>
      <c r="B410" s="8" t="s">
        <v>676</v>
      </c>
      <c r="C410" s="8" t="s">
        <v>446</v>
      </c>
      <c r="D410" s="6">
        <v>2023</v>
      </c>
      <c r="E410" s="8" t="s">
        <v>26</v>
      </c>
      <c r="F410" s="8" t="s">
        <v>516</v>
      </c>
      <c r="G410" s="11" t="s">
        <v>556</v>
      </c>
      <c r="H410" s="11" t="s">
        <v>606</v>
      </c>
      <c r="I410" s="8" t="s">
        <v>24</v>
      </c>
      <c r="J410" s="7">
        <v>0.75</v>
      </c>
      <c r="K410" s="7">
        <v>353.2</v>
      </c>
      <c r="L410" s="6">
        <v>1198</v>
      </c>
      <c r="M410" s="6">
        <v>118</v>
      </c>
      <c r="N410" s="6">
        <v>120</v>
      </c>
      <c r="O410" s="6">
        <v>84</v>
      </c>
      <c r="P410" s="6">
        <v>120</v>
      </c>
      <c r="Q410" s="6">
        <v>120</v>
      </c>
      <c r="R410" s="6">
        <v>108</v>
      </c>
      <c r="S410" s="6">
        <v>0</v>
      </c>
      <c r="T410" s="6">
        <v>120</v>
      </c>
      <c r="U410" s="6">
        <v>72</v>
      </c>
      <c r="V410" s="6">
        <v>66</v>
      </c>
      <c r="W410" s="6">
        <v>66</v>
      </c>
      <c r="X410" s="6">
        <v>120</v>
      </c>
      <c r="Y410" s="6">
        <v>84</v>
      </c>
      <c r="Z410" s="10"/>
      <c r="AA410" s="6"/>
    </row>
    <row r="411" spans="1:27" ht="31.5" customHeight="1" x14ac:dyDescent="0.25">
      <c r="A411" s="9">
        <v>14018201</v>
      </c>
      <c r="B411" s="8" t="s">
        <v>676</v>
      </c>
      <c r="C411" s="8" t="s">
        <v>447</v>
      </c>
      <c r="D411" s="6">
        <v>2023</v>
      </c>
      <c r="E411" s="8" t="s">
        <v>26</v>
      </c>
      <c r="F411" s="8" t="s">
        <v>516</v>
      </c>
      <c r="G411" s="11" t="s">
        <v>556</v>
      </c>
      <c r="H411" s="11" t="s">
        <v>606</v>
      </c>
      <c r="I411" s="8" t="s">
        <v>24</v>
      </c>
      <c r="J411" s="7">
        <v>0.75</v>
      </c>
      <c r="K411" s="7">
        <v>353.2</v>
      </c>
      <c r="L411" s="6">
        <v>898</v>
      </c>
      <c r="M411" s="6">
        <v>82</v>
      </c>
      <c r="N411" s="6">
        <v>84</v>
      </c>
      <c r="O411" s="6">
        <v>60</v>
      </c>
      <c r="P411" s="6">
        <v>84</v>
      </c>
      <c r="Q411" s="6">
        <v>108</v>
      </c>
      <c r="R411" s="6">
        <v>72</v>
      </c>
      <c r="S411" s="6">
        <v>0</v>
      </c>
      <c r="T411" s="6">
        <v>90</v>
      </c>
      <c r="U411" s="6">
        <v>66</v>
      </c>
      <c r="V411" s="6">
        <v>36</v>
      </c>
      <c r="W411" s="6">
        <v>48</v>
      </c>
      <c r="X411" s="6">
        <v>84</v>
      </c>
      <c r="Y411" s="6">
        <v>84</v>
      </c>
      <c r="Z411" s="10"/>
      <c r="AA411" s="6"/>
    </row>
    <row r="412" spans="1:27" ht="31.5" customHeight="1" x14ac:dyDescent="0.25">
      <c r="A412" s="9">
        <v>20219401</v>
      </c>
      <c r="B412" s="8" t="s">
        <v>676</v>
      </c>
      <c r="C412" s="8" t="s">
        <v>448</v>
      </c>
      <c r="D412" s="6">
        <v>2023</v>
      </c>
      <c r="E412" s="8" t="s">
        <v>26</v>
      </c>
      <c r="F412" s="8" t="s">
        <v>516</v>
      </c>
      <c r="G412" s="11" t="s">
        <v>556</v>
      </c>
      <c r="H412" s="11" t="s">
        <v>606</v>
      </c>
      <c r="I412" s="8" t="s">
        <v>25</v>
      </c>
      <c r="J412" s="7">
        <v>0.75</v>
      </c>
      <c r="K412" s="7">
        <v>335</v>
      </c>
      <c r="L412" s="6">
        <v>600</v>
      </c>
      <c r="M412" s="6">
        <v>66</v>
      </c>
      <c r="N412" s="6">
        <v>54</v>
      </c>
      <c r="O412" s="6">
        <v>60</v>
      </c>
      <c r="P412" s="6">
        <v>54</v>
      </c>
      <c r="Q412" s="6">
        <v>48</v>
      </c>
      <c r="R412" s="6">
        <v>60</v>
      </c>
      <c r="S412" s="6">
        <v>0</v>
      </c>
      <c r="T412" s="6">
        <v>60</v>
      </c>
      <c r="U412" s="6">
        <v>42</v>
      </c>
      <c r="V412" s="6">
        <v>24</v>
      </c>
      <c r="W412" s="6">
        <v>24</v>
      </c>
      <c r="X412" s="6">
        <v>48</v>
      </c>
      <c r="Y412" s="6">
        <v>60</v>
      </c>
      <c r="Z412" s="10"/>
      <c r="AA412" s="6"/>
    </row>
    <row r="413" spans="1:27" ht="31.5" customHeight="1" x14ac:dyDescent="0.25">
      <c r="A413" s="9">
        <v>20219501</v>
      </c>
      <c r="B413" s="8" t="s">
        <v>676</v>
      </c>
      <c r="C413" s="8" t="s">
        <v>449</v>
      </c>
      <c r="D413" s="6">
        <v>2023</v>
      </c>
      <c r="E413" s="8" t="s">
        <v>26</v>
      </c>
      <c r="F413" s="8" t="s">
        <v>516</v>
      </c>
      <c r="G413" s="11" t="s">
        <v>556</v>
      </c>
      <c r="H413" s="11" t="s">
        <v>606</v>
      </c>
      <c r="I413" s="8" t="s">
        <v>25</v>
      </c>
      <c r="J413" s="7">
        <v>0.75</v>
      </c>
      <c r="K413" s="7">
        <v>353.2</v>
      </c>
      <c r="L413" s="6">
        <v>598</v>
      </c>
      <c r="M413" s="6">
        <v>64</v>
      </c>
      <c r="N413" s="6">
        <v>54</v>
      </c>
      <c r="O413" s="6">
        <v>60</v>
      </c>
      <c r="P413" s="6">
        <v>54</v>
      </c>
      <c r="Q413" s="6">
        <v>48</v>
      </c>
      <c r="R413" s="6">
        <v>60</v>
      </c>
      <c r="S413" s="6">
        <v>0</v>
      </c>
      <c r="T413" s="6">
        <v>60</v>
      </c>
      <c r="U413" s="6">
        <v>42</v>
      </c>
      <c r="V413" s="6">
        <v>24</v>
      </c>
      <c r="W413" s="6">
        <v>24</v>
      </c>
      <c r="X413" s="6">
        <v>48</v>
      </c>
      <c r="Y413" s="6">
        <v>60</v>
      </c>
      <c r="Z413" s="10"/>
      <c r="AA413" s="6"/>
    </row>
    <row r="414" spans="1:27" ht="31.5" customHeight="1" x14ac:dyDescent="0.25">
      <c r="A414" s="9">
        <v>20219301</v>
      </c>
      <c r="B414" s="8" t="s">
        <v>38</v>
      </c>
      <c r="C414" s="8" t="s">
        <v>450</v>
      </c>
      <c r="D414" s="6">
        <v>2023</v>
      </c>
      <c r="E414" s="8" t="s">
        <v>26</v>
      </c>
      <c r="F414" s="8" t="s">
        <v>516</v>
      </c>
      <c r="G414" s="11" t="s">
        <v>549</v>
      </c>
      <c r="H414" s="11" t="s">
        <v>606</v>
      </c>
      <c r="I414" s="8" t="s">
        <v>25</v>
      </c>
      <c r="J414" s="7">
        <v>0.75</v>
      </c>
      <c r="K414" s="7">
        <v>553.79999999999995</v>
      </c>
      <c r="L414" s="6">
        <v>478</v>
      </c>
      <c r="M414" s="6">
        <v>70</v>
      </c>
      <c r="N414" s="6">
        <v>48</v>
      </c>
      <c r="O414" s="6">
        <v>36</v>
      </c>
      <c r="P414" s="6">
        <v>36</v>
      </c>
      <c r="Q414" s="6">
        <v>30</v>
      </c>
      <c r="R414" s="6">
        <v>36</v>
      </c>
      <c r="S414" s="6">
        <v>24</v>
      </c>
      <c r="T414" s="6">
        <v>48</v>
      </c>
      <c r="U414" s="6">
        <v>36</v>
      </c>
      <c r="V414" s="6">
        <v>24</v>
      </c>
      <c r="W414" s="6">
        <v>24</v>
      </c>
      <c r="X414" s="6">
        <v>30</v>
      </c>
      <c r="Y414" s="6">
        <v>36</v>
      </c>
      <c r="Z414" s="10"/>
      <c r="AA414" s="6"/>
    </row>
    <row r="415" spans="1:27" ht="31.5" customHeight="1" x14ac:dyDescent="0.25">
      <c r="A415" s="9">
        <v>20219201</v>
      </c>
      <c r="B415" s="8" t="s">
        <v>38</v>
      </c>
      <c r="C415" s="8" t="s">
        <v>451</v>
      </c>
      <c r="D415" s="6">
        <v>2023</v>
      </c>
      <c r="E415" s="8" t="s">
        <v>26</v>
      </c>
      <c r="F415" s="8" t="s">
        <v>516</v>
      </c>
      <c r="G415" s="11" t="s">
        <v>525</v>
      </c>
      <c r="H415" s="11" t="s">
        <v>606</v>
      </c>
      <c r="I415" s="8" t="s">
        <v>25</v>
      </c>
      <c r="J415" s="7">
        <v>0.75</v>
      </c>
      <c r="K415" s="7">
        <v>943.8</v>
      </c>
      <c r="L415" s="6">
        <v>238</v>
      </c>
      <c r="M415" s="6">
        <v>46</v>
      </c>
      <c r="N415" s="6">
        <v>24</v>
      </c>
      <c r="O415" s="6">
        <v>18</v>
      </c>
      <c r="P415" s="6">
        <v>24</v>
      </c>
      <c r="Q415" s="6">
        <v>12</v>
      </c>
      <c r="R415" s="6">
        <v>18</v>
      </c>
      <c r="S415" s="6">
        <v>12</v>
      </c>
      <c r="T415" s="6">
        <v>24</v>
      </c>
      <c r="U415" s="6">
        <v>12</v>
      </c>
      <c r="V415" s="6">
        <v>6</v>
      </c>
      <c r="W415" s="6">
        <v>12</v>
      </c>
      <c r="X415" s="6">
        <v>12</v>
      </c>
      <c r="Y415" s="6">
        <v>18</v>
      </c>
      <c r="Z415" s="10"/>
      <c r="AA415" s="6"/>
    </row>
    <row r="416" spans="1:27" ht="31.5" customHeight="1" x14ac:dyDescent="0.25">
      <c r="A416" s="9">
        <v>20219101</v>
      </c>
      <c r="B416" s="8" t="s">
        <v>38</v>
      </c>
      <c r="C416" s="8" t="s">
        <v>452</v>
      </c>
      <c r="D416" s="6">
        <v>2023</v>
      </c>
      <c r="E416" s="8" t="s">
        <v>26</v>
      </c>
      <c r="F416" s="8" t="s">
        <v>516</v>
      </c>
      <c r="G416" s="11" t="s">
        <v>525</v>
      </c>
      <c r="H416" s="11" t="s">
        <v>606</v>
      </c>
      <c r="I416" s="8" t="s">
        <v>25</v>
      </c>
      <c r="J416" s="7">
        <v>0.75</v>
      </c>
      <c r="K416" s="7">
        <v>943.8</v>
      </c>
      <c r="L416" s="6">
        <v>238</v>
      </c>
      <c r="M416" s="6">
        <v>46</v>
      </c>
      <c r="N416" s="6">
        <v>24</v>
      </c>
      <c r="O416" s="6">
        <v>12</v>
      </c>
      <c r="P416" s="6">
        <v>24</v>
      </c>
      <c r="Q416" s="6">
        <v>18</v>
      </c>
      <c r="R416" s="6">
        <v>12</v>
      </c>
      <c r="S416" s="6">
        <v>12</v>
      </c>
      <c r="T416" s="6">
        <v>24</v>
      </c>
      <c r="U416" s="6">
        <v>12</v>
      </c>
      <c r="V416" s="6">
        <v>12</v>
      </c>
      <c r="W416" s="6">
        <v>18</v>
      </c>
      <c r="X416" s="6">
        <v>12</v>
      </c>
      <c r="Y416" s="6">
        <v>12</v>
      </c>
      <c r="Z416" s="10"/>
      <c r="AA416" s="6"/>
    </row>
    <row r="417" spans="1:27" ht="31.5" customHeight="1" x14ac:dyDescent="0.25">
      <c r="A417" s="9">
        <v>20250201</v>
      </c>
      <c r="B417" s="8" t="s">
        <v>677</v>
      </c>
      <c r="C417" s="8" t="s">
        <v>453</v>
      </c>
      <c r="D417" s="6">
        <v>2023</v>
      </c>
      <c r="E417" s="8" t="s">
        <v>26</v>
      </c>
      <c r="F417" s="8" t="s">
        <v>516</v>
      </c>
      <c r="G417" s="11" t="s">
        <v>566</v>
      </c>
      <c r="H417" s="11" t="s">
        <v>604</v>
      </c>
      <c r="I417" s="8" t="s">
        <v>24</v>
      </c>
      <c r="J417" s="7">
        <v>0.75</v>
      </c>
      <c r="K417" s="7">
        <v>2023.7</v>
      </c>
      <c r="L417" s="6">
        <v>6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6</v>
      </c>
      <c r="U417" s="6">
        <v>0</v>
      </c>
      <c r="V417" s="6">
        <v>0</v>
      </c>
      <c r="W417" s="6">
        <v>0</v>
      </c>
      <c r="X417" s="6">
        <v>0</v>
      </c>
      <c r="Y417" s="6">
        <v>0</v>
      </c>
      <c r="Z417" s="10"/>
      <c r="AA417" s="6"/>
    </row>
    <row r="418" spans="1:27" ht="31.5" customHeight="1" x14ac:dyDescent="0.25">
      <c r="A418" s="9">
        <v>20250101</v>
      </c>
      <c r="B418" s="8" t="s">
        <v>677</v>
      </c>
      <c r="C418" s="8" t="s">
        <v>454</v>
      </c>
      <c r="D418" s="6">
        <v>2023</v>
      </c>
      <c r="E418" s="8" t="s">
        <v>26</v>
      </c>
      <c r="F418" s="8" t="s">
        <v>516</v>
      </c>
      <c r="G418" s="11" t="s">
        <v>557</v>
      </c>
      <c r="H418" s="11" t="s">
        <v>606</v>
      </c>
      <c r="I418" s="8" t="s">
        <v>24</v>
      </c>
      <c r="J418" s="7">
        <v>0.75</v>
      </c>
      <c r="K418" s="7">
        <v>955.7</v>
      </c>
      <c r="L418" s="6">
        <v>12</v>
      </c>
      <c r="M418" s="6">
        <v>6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6</v>
      </c>
      <c r="T418" s="6">
        <v>0</v>
      </c>
      <c r="U418" s="6">
        <v>0</v>
      </c>
      <c r="V418" s="6">
        <v>0</v>
      </c>
      <c r="W418" s="6">
        <v>0</v>
      </c>
      <c r="X418" s="6">
        <v>0</v>
      </c>
      <c r="Y418" s="6">
        <v>0</v>
      </c>
      <c r="Z418" s="10"/>
      <c r="AA418" s="6"/>
    </row>
    <row r="419" spans="1:27" ht="31.5" customHeight="1" x14ac:dyDescent="0.25">
      <c r="A419" s="9">
        <v>20249801</v>
      </c>
      <c r="B419" s="8" t="s">
        <v>677</v>
      </c>
      <c r="C419" s="8" t="s">
        <v>455</v>
      </c>
      <c r="D419" s="6">
        <v>2023</v>
      </c>
      <c r="E419" s="8" t="s">
        <v>26</v>
      </c>
      <c r="F419" s="8" t="s">
        <v>516</v>
      </c>
      <c r="G419" s="11" t="s">
        <v>525</v>
      </c>
      <c r="H419" s="11" t="s">
        <v>606</v>
      </c>
      <c r="I419" s="8" t="s">
        <v>25</v>
      </c>
      <c r="J419" s="7">
        <v>0.75</v>
      </c>
      <c r="K419" s="7">
        <v>1238</v>
      </c>
      <c r="L419" s="6">
        <v>24</v>
      </c>
      <c r="M419" s="6">
        <v>6</v>
      </c>
      <c r="N419" s="6">
        <v>6</v>
      </c>
      <c r="O419" s="6">
        <v>0</v>
      </c>
      <c r="P419" s="6">
        <v>6</v>
      </c>
      <c r="Q419" s="6">
        <v>0</v>
      </c>
      <c r="R419" s="6">
        <v>0</v>
      </c>
      <c r="S419" s="6">
        <v>6</v>
      </c>
      <c r="T419" s="6">
        <v>0</v>
      </c>
      <c r="U419" s="6">
        <v>0</v>
      </c>
      <c r="V419" s="6">
        <v>0</v>
      </c>
      <c r="W419" s="6">
        <v>0</v>
      </c>
      <c r="X419" s="6">
        <v>0</v>
      </c>
      <c r="Y419" s="6">
        <v>0</v>
      </c>
      <c r="Z419" s="10"/>
      <c r="AA419" s="6"/>
    </row>
    <row r="420" spans="1:27" ht="31.5" customHeight="1" x14ac:dyDescent="0.25">
      <c r="A420" s="9">
        <v>20250301</v>
      </c>
      <c r="B420" s="8" t="s">
        <v>677</v>
      </c>
      <c r="C420" s="8" t="s">
        <v>456</v>
      </c>
      <c r="D420" s="6">
        <v>2023</v>
      </c>
      <c r="E420" s="8" t="s">
        <v>26</v>
      </c>
      <c r="F420" s="8" t="s">
        <v>516</v>
      </c>
      <c r="G420" s="11" t="s">
        <v>542</v>
      </c>
      <c r="H420" s="11" t="s">
        <v>606</v>
      </c>
      <c r="I420" s="8" t="s">
        <v>25</v>
      </c>
      <c r="J420" s="7">
        <v>0.75</v>
      </c>
      <c r="K420" s="7">
        <v>1237.5999999999999</v>
      </c>
      <c r="L420" s="6">
        <v>16</v>
      </c>
      <c r="M420" s="6">
        <v>4</v>
      </c>
      <c r="N420" s="6">
        <v>6</v>
      </c>
      <c r="O420" s="6">
        <v>0</v>
      </c>
      <c r="P420" s="6">
        <v>6</v>
      </c>
      <c r="Q420" s="6">
        <v>0</v>
      </c>
      <c r="R420" s="6">
        <v>0</v>
      </c>
      <c r="S420" s="6">
        <v>0</v>
      </c>
      <c r="T420" s="6">
        <v>0</v>
      </c>
      <c r="U420" s="6">
        <v>0</v>
      </c>
      <c r="V420" s="6">
        <v>0</v>
      </c>
      <c r="W420" s="6">
        <v>0</v>
      </c>
      <c r="X420" s="6">
        <v>0</v>
      </c>
      <c r="Y420" s="6">
        <v>0</v>
      </c>
      <c r="Z420" s="10"/>
      <c r="AA420" s="6"/>
    </row>
    <row r="421" spans="1:27" ht="31.5" customHeight="1" x14ac:dyDescent="0.25">
      <c r="A421" s="9">
        <v>20249901</v>
      </c>
      <c r="B421" s="8" t="s">
        <v>677</v>
      </c>
      <c r="C421" s="8" t="s">
        <v>457</v>
      </c>
      <c r="D421" s="6">
        <v>2023</v>
      </c>
      <c r="E421" s="8" t="s">
        <v>26</v>
      </c>
      <c r="F421" s="8" t="s">
        <v>516</v>
      </c>
      <c r="G421" s="11" t="s">
        <v>583</v>
      </c>
      <c r="H421" s="11" t="s">
        <v>605</v>
      </c>
      <c r="I421" s="8" t="s">
        <v>25</v>
      </c>
      <c r="J421" s="7">
        <v>0.75</v>
      </c>
      <c r="K421" s="7">
        <v>7487.5</v>
      </c>
      <c r="L421" s="6">
        <v>12</v>
      </c>
      <c r="M421" s="6">
        <v>6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6</v>
      </c>
      <c r="T421" s="6">
        <v>0</v>
      </c>
      <c r="U421" s="6">
        <v>0</v>
      </c>
      <c r="V421" s="6">
        <v>0</v>
      </c>
      <c r="W421" s="6">
        <v>0</v>
      </c>
      <c r="X421" s="6">
        <v>0</v>
      </c>
      <c r="Y421" s="6">
        <v>0</v>
      </c>
      <c r="Z421" s="10"/>
      <c r="AA421" s="6"/>
    </row>
    <row r="422" spans="1:27" ht="31.5" customHeight="1" x14ac:dyDescent="0.25">
      <c r="A422" s="9">
        <v>20250005</v>
      </c>
      <c r="B422" s="8" t="s">
        <v>677</v>
      </c>
      <c r="C422" s="8" t="s">
        <v>457</v>
      </c>
      <c r="D422" s="6">
        <v>2023</v>
      </c>
      <c r="E422" s="8" t="s">
        <v>26</v>
      </c>
      <c r="F422" s="8" t="s">
        <v>516</v>
      </c>
      <c r="G422" s="11" t="s">
        <v>583</v>
      </c>
      <c r="H422" s="11" t="s">
        <v>605</v>
      </c>
      <c r="I422" s="8" t="s">
        <v>25</v>
      </c>
      <c r="J422" s="7">
        <v>1.5</v>
      </c>
      <c r="K422" s="7">
        <v>15487.5</v>
      </c>
      <c r="L422" s="6">
        <v>3</v>
      </c>
      <c r="M422" s="6">
        <v>3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  <c r="V422" s="6">
        <v>0</v>
      </c>
      <c r="W422" s="6">
        <v>0</v>
      </c>
      <c r="X422" s="6">
        <v>0</v>
      </c>
      <c r="Y422" s="6">
        <v>0</v>
      </c>
      <c r="Z422" s="10"/>
      <c r="AA422" s="6"/>
    </row>
    <row r="423" spans="1:27" ht="31.5" customHeight="1" x14ac:dyDescent="0.25">
      <c r="A423" s="9">
        <v>20234501</v>
      </c>
      <c r="B423" s="8" t="s">
        <v>678</v>
      </c>
      <c r="C423" s="8" t="s">
        <v>458</v>
      </c>
      <c r="D423" s="6">
        <v>2023</v>
      </c>
      <c r="E423" s="8" t="s">
        <v>26</v>
      </c>
      <c r="F423" s="8" t="s">
        <v>516</v>
      </c>
      <c r="G423" s="11" t="s">
        <v>522</v>
      </c>
      <c r="H423" s="11" t="s">
        <v>607</v>
      </c>
      <c r="I423" s="8" t="s">
        <v>24</v>
      </c>
      <c r="J423" s="7">
        <v>0.75</v>
      </c>
      <c r="K423" s="7">
        <v>544.4</v>
      </c>
      <c r="L423" s="6">
        <v>58</v>
      </c>
      <c r="M423" s="6">
        <v>10</v>
      </c>
      <c r="N423" s="6">
        <v>6</v>
      </c>
      <c r="O423" s="6">
        <v>0</v>
      </c>
      <c r="P423" s="6">
        <v>6</v>
      </c>
      <c r="Q423" s="6">
        <v>6</v>
      </c>
      <c r="R423" s="6">
        <v>0</v>
      </c>
      <c r="S423" s="6">
        <v>12</v>
      </c>
      <c r="T423" s="6">
        <v>6</v>
      </c>
      <c r="U423" s="6">
        <v>0</v>
      </c>
      <c r="V423" s="6">
        <v>0</v>
      </c>
      <c r="W423" s="6">
        <v>0</v>
      </c>
      <c r="X423" s="6">
        <v>6</v>
      </c>
      <c r="Y423" s="6">
        <v>6</v>
      </c>
      <c r="Z423" s="10"/>
      <c r="AA423" s="6"/>
    </row>
    <row r="424" spans="1:27" ht="31.5" customHeight="1" x14ac:dyDescent="0.25">
      <c r="A424" s="9">
        <v>20234601</v>
      </c>
      <c r="B424" s="8" t="s">
        <v>678</v>
      </c>
      <c r="C424" s="8" t="s">
        <v>459</v>
      </c>
      <c r="D424" s="6">
        <v>2023</v>
      </c>
      <c r="E424" s="8" t="s">
        <v>26</v>
      </c>
      <c r="F424" s="8" t="s">
        <v>516</v>
      </c>
      <c r="G424" s="11" t="s">
        <v>519</v>
      </c>
      <c r="H424" s="11" t="s">
        <v>606</v>
      </c>
      <c r="I424" s="8" t="s">
        <v>24</v>
      </c>
      <c r="J424" s="7">
        <v>0.75</v>
      </c>
      <c r="K424" s="7">
        <v>1156.5</v>
      </c>
      <c r="L424" s="6">
        <v>48</v>
      </c>
      <c r="M424" s="6">
        <v>6</v>
      </c>
      <c r="N424" s="6">
        <v>6</v>
      </c>
      <c r="O424" s="6">
        <v>0</v>
      </c>
      <c r="P424" s="6">
        <v>6</v>
      </c>
      <c r="Q424" s="6">
        <v>6</v>
      </c>
      <c r="R424" s="6">
        <v>0</v>
      </c>
      <c r="S424" s="6">
        <v>6</v>
      </c>
      <c r="T424" s="6">
        <v>12</v>
      </c>
      <c r="U424" s="6">
        <v>0</v>
      </c>
      <c r="V424" s="6">
        <v>0</v>
      </c>
      <c r="W424" s="6">
        <v>0</v>
      </c>
      <c r="X424" s="6">
        <v>6</v>
      </c>
      <c r="Y424" s="6">
        <v>0</v>
      </c>
      <c r="Z424" s="10"/>
      <c r="AA424" s="6"/>
    </row>
    <row r="425" spans="1:27" ht="31.5" customHeight="1" x14ac:dyDescent="0.25">
      <c r="A425" s="9">
        <v>20234301</v>
      </c>
      <c r="B425" s="8" t="s">
        <v>678</v>
      </c>
      <c r="C425" s="8" t="s">
        <v>460</v>
      </c>
      <c r="D425" s="6">
        <v>2023</v>
      </c>
      <c r="E425" s="8" t="s">
        <v>26</v>
      </c>
      <c r="F425" s="8" t="s">
        <v>516</v>
      </c>
      <c r="G425" s="11" t="s">
        <v>522</v>
      </c>
      <c r="H425" s="11" t="s">
        <v>607</v>
      </c>
      <c r="I425" s="8" t="s">
        <v>25</v>
      </c>
      <c r="J425" s="7">
        <v>0.75</v>
      </c>
      <c r="K425" s="7">
        <v>544</v>
      </c>
      <c r="L425" s="6">
        <v>36</v>
      </c>
      <c r="M425" s="6">
        <v>6</v>
      </c>
      <c r="N425" s="6">
        <v>6</v>
      </c>
      <c r="O425" s="6">
        <v>6</v>
      </c>
      <c r="P425" s="6">
        <v>6</v>
      </c>
      <c r="Q425" s="6">
        <v>0</v>
      </c>
      <c r="R425" s="6">
        <v>0</v>
      </c>
      <c r="S425" s="6">
        <v>0</v>
      </c>
      <c r="T425" s="6">
        <v>6</v>
      </c>
      <c r="U425" s="6">
        <v>0</v>
      </c>
      <c r="V425" s="6">
        <v>0</v>
      </c>
      <c r="W425" s="6">
        <v>0</v>
      </c>
      <c r="X425" s="6">
        <v>0</v>
      </c>
      <c r="Y425" s="6">
        <v>6</v>
      </c>
      <c r="Z425" s="10"/>
      <c r="AA425" s="6"/>
    </row>
    <row r="426" spans="1:27" ht="31.5" customHeight="1" x14ac:dyDescent="0.25">
      <c r="A426" s="9">
        <v>20234401</v>
      </c>
      <c r="B426" s="8" t="s">
        <v>678</v>
      </c>
      <c r="C426" s="8" t="s">
        <v>461</v>
      </c>
      <c r="D426" s="6">
        <v>2023</v>
      </c>
      <c r="E426" s="8" t="s">
        <v>26</v>
      </c>
      <c r="F426" s="8" t="s">
        <v>516</v>
      </c>
      <c r="G426" s="11" t="s">
        <v>544</v>
      </c>
      <c r="H426" s="11" t="s">
        <v>606</v>
      </c>
      <c r="I426" s="8" t="s">
        <v>25</v>
      </c>
      <c r="J426" s="7">
        <v>0.75</v>
      </c>
      <c r="K426" s="7">
        <v>1291.8</v>
      </c>
      <c r="L426" s="6">
        <v>24</v>
      </c>
      <c r="M426" s="6">
        <v>6</v>
      </c>
      <c r="N426" s="6">
        <v>0</v>
      </c>
      <c r="O426" s="6">
        <v>6</v>
      </c>
      <c r="P426" s="6">
        <v>0</v>
      </c>
      <c r="Q426" s="6">
        <v>0</v>
      </c>
      <c r="R426" s="6">
        <v>6</v>
      </c>
      <c r="S426" s="6">
        <v>0</v>
      </c>
      <c r="T426" s="6">
        <v>6</v>
      </c>
      <c r="U426" s="6">
        <v>0</v>
      </c>
      <c r="V426" s="6">
        <v>0</v>
      </c>
      <c r="W426" s="6">
        <v>0</v>
      </c>
      <c r="X426" s="6">
        <v>0</v>
      </c>
      <c r="Y426" s="6">
        <v>0</v>
      </c>
      <c r="Z426" s="10"/>
      <c r="AA426" s="6"/>
    </row>
    <row r="427" spans="1:27" ht="31.5" customHeight="1" x14ac:dyDescent="0.25">
      <c r="A427" s="9">
        <v>20234201</v>
      </c>
      <c r="B427" s="8" t="s">
        <v>678</v>
      </c>
      <c r="C427" s="8" t="s">
        <v>462</v>
      </c>
      <c r="D427" s="6">
        <v>2023</v>
      </c>
      <c r="E427" s="8" t="s">
        <v>26</v>
      </c>
      <c r="F427" s="8" t="s">
        <v>516</v>
      </c>
      <c r="G427" s="11" t="s">
        <v>526</v>
      </c>
      <c r="H427" s="11" t="s">
        <v>606</v>
      </c>
      <c r="I427" s="8" t="s">
        <v>25</v>
      </c>
      <c r="J427" s="7">
        <v>0.75</v>
      </c>
      <c r="K427" s="7">
        <v>1210.2</v>
      </c>
      <c r="L427" s="6">
        <v>6</v>
      </c>
      <c r="M427" s="6">
        <v>3</v>
      </c>
      <c r="N427" s="6">
        <v>1</v>
      </c>
      <c r="O427" s="6">
        <v>1</v>
      </c>
      <c r="P427" s="6">
        <v>0</v>
      </c>
      <c r="Q427" s="6">
        <v>0</v>
      </c>
      <c r="R427" s="6">
        <v>0</v>
      </c>
      <c r="S427" s="6">
        <v>0</v>
      </c>
      <c r="T427" s="6">
        <v>1</v>
      </c>
      <c r="U427" s="6">
        <v>0</v>
      </c>
      <c r="V427" s="6">
        <v>0</v>
      </c>
      <c r="W427" s="6">
        <v>0</v>
      </c>
      <c r="X427" s="6">
        <v>0</v>
      </c>
      <c r="Y427" s="6">
        <v>0</v>
      </c>
      <c r="Z427" s="10"/>
      <c r="AA427" s="6"/>
    </row>
    <row r="428" spans="1:27" ht="31.5" customHeight="1" x14ac:dyDescent="0.25">
      <c r="A428" s="9">
        <v>20252301</v>
      </c>
      <c r="B428" s="8" t="s">
        <v>679</v>
      </c>
      <c r="C428" s="8" t="s">
        <v>463</v>
      </c>
      <c r="D428" s="6">
        <v>2023</v>
      </c>
      <c r="E428" s="8" t="s">
        <v>26</v>
      </c>
      <c r="F428" s="8" t="s">
        <v>516</v>
      </c>
      <c r="G428" s="11" t="s">
        <v>569</v>
      </c>
      <c r="H428" s="11" t="s">
        <v>604</v>
      </c>
      <c r="I428" s="8" t="s">
        <v>24</v>
      </c>
      <c r="J428" s="7">
        <v>0.75</v>
      </c>
      <c r="K428" s="7">
        <v>1644.1</v>
      </c>
      <c r="L428" s="6">
        <v>36</v>
      </c>
      <c r="M428" s="6">
        <v>6</v>
      </c>
      <c r="N428" s="6">
        <v>6</v>
      </c>
      <c r="O428" s="6">
        <v>0</v>
      </c>
      <c r="P428" s="6">
        <v>0</v>
      </c>
      <c r="Q428" s="6">
        <v>6</v>
      </c>
      <c r="R428" s="6">
        <v>0</v>
      </c>
      <c r="S428" s="6">
        <v>0</v>
      </c>
      <c r="T428" s="6">
        <v>12</v>
      </c>
      <c r="U428" s="6">
        <v>0</v>
      </c>
      <c r="V428" s="6">
        <v>0</v>
      </c>
      <c r="W428" s="6">
        <v>0</v>
      </c>
      <c r="X428" s="6">
        <v>6</v>
      </c>
      <c r="Y428" s="6">
        <v>0</v>
      </c>
      <c r="Z428" s="10"/>
      <c r="AA428" s="6"/>
    </row>
    <row r="429" spans="1:27" ht="31.5" customHeight="1" x14ac:dyDescent="0.25">
      <c r="A429" s="9">
        <v>20252501</v>
      </c>
      <c r="B429" s="8" t="s">
        <v>679</v>
      </c>
      <c r="C429" s="8" t="s">
        <v>464</v>
      </c>
      <c r="D429" s="6">
        <v>2023</v>
      </c>
      <c r="E429" s="8" t="s">
        <v>26</v>
      </c>
      <c r="F429" s="8" t="s">
        <v>516</v>
      </c>
      <c r="G429" s="11" t="s">
        <v>544</v>
      </c>
      <c r="H429" s="11" t="s">
        <v>606</v>
      </c>
      <c r="I429" s="8" t="s">
        <v>25</v>
      </c>
      <c r="J429" s="7">
        <v>0.75</v>
      </c>
      <c r="K429" s="7">
        <v>1140.2</v>
      </c>
      <c r="L429" s="6">
        <v>120</v>
      </c>
      <c r="M429" s="6">
        <v>36</v>
      </c>
      <c r="N429" s="6">
        <v>12</v>
      </c>
      <c r="O429" s="6">
        <v>0</v>
      </c>
      <c r="P429" s="6">
        <v>12</v>
      </c>
      <c r="Q429" s="6">
        <v>0</v>
      </c>
      <c r="R429" s="6">
        <v>12</v>
      </c>
      <c r="S429" s="6">
        <v>0</v>
      </c>
      <c r="T429" s="6">
        <v>12</v>
      </c>
      <c r="U429" s="6">
        <v>0</v>
      </c>
      <c r="V429" s="6">
        <v>12</v>
      </c>
      <c r="W429" s="6">
        <v>12</v>
      </c>
      <c r="X429" s="6">
        <v>12</v>
      </c>
      <c r="Y429" s="6">
        <v>0</v>
      </c>
      <c r="Z429" s="10"/>
      <c r="AA429" s="6"/>
    </row>
    <row r="430" spans="1:27" ht="31.5" customHeight="1" x14ac:dyDescent="0.25">
      <c r="A430" s="9">
        <v>20252601</v>
      </c>
      <c r="B430" s="8" t="s">
        <v>679</v>
      </c>
      <c r="C430" s="8" t="s">
        <v>465</v>
      </c>
      <c r="D430" s="6">
        <v>2023</v>
      </c>
      <c r="E430" s="8" t="s">
        <v>26</v>
      </c>
      <c r="F430" s="8" t="s">
        <v>516</v>
      </c>
      <c r="G430" s="11" t="s">
        <v>561</v>
      </c>
      <c r="H430" s="11" t="s">
        <v>604</v>
      </c>
      <c r="I430" s="8" t="s">
        <v>25</v>
      </c>
      <c r="J430" s="7">
        <v>0.75</v>
      </c>
      <c r="K430" s="7">
        <v>5194.2</v>
      </c>
      <c r="L430" s="6">
        <v>12</v>
      </c>
      <c r="M430" s="6">
        <v>6</v>
      </c>
      <c r="N430" s="6">
        <v>2</v>
      </c>
      <c r="O430" s="6">
        <v>0</v>
      </c>
      <c r="P430" s="6">
        <v>2</v>
      </c>
      <c r="Q430" s="6">
        <v>0</v>
      </c>
      <c r="R430" s="6">
        <v>0</v>
      </c>
      <c r="S430" s="6">
        <v>0</v>
      </c>
      <c r="T430" s="6">
        <v>2</v>
      </c>
      <c r="U430" s="6">
        <v>0</v>
      </c>
      <c r="V430" s="6">
        <v>0</v>
      </c>
      <c r="W430" s="6">
        <v>0</v>
      </c>
      <c r="X430" s="6">
        <v>0</v>
      </c>
      <c r="Y430" s="6">
        <v>0</v>
      </c>
      <c r="Z430" s="10"/>
      <c r="AA430" s="6"/>
    </row>
    <row r="431" spans="1:27" ht="31.5" customHeight="1" x14ac:dyDescent="0.25">
      <c r="A431" s="9">
        <v>20252201</v>
      </c>
      <c r="B431" s="8" t="s">
        <v>679</v>
      </c>
      <c r="C431" s="8" t="s">
        <v>466</v>
      </c>
      <c r="D431" s="6">
        <v>2023</v>
      </c>
      <c r="E431" s="8" t="s">
        <v>26</v>
      </c>
      <c r="F431" s="8" t="s">
        <v>516</v>
      </c>
      <c r="G431" s="11" t="s">
        <v>520</v>
      </c>
      <c r="H431" s="11" t="s">
        <v>604</v>
      </c>
      <c r="I431" s="8" t="s">
        <v>25</v>
      </c>
      <c r="J431" s="7">
        <v>0.75</v>
      </c>
      <c r="K431" s="7">
        <v>1280.9000000000001</v>
      </c>
      <c r="L431" s="6">
        <v>118</v>
      </c>
      <c r="M431" s="6">
        <v>34</v>
      </c>
      <c r="N431" s="6">
        <v>12</v>
      </c>
      <c r="O431" s="6">
        <v>0</v>
      </c>
      <c r="P431" s="6">
        <v>12</v>
      </c>
      <c r="Q431" s="6">
        <v>12</v>
      </c>
      <c r="R431" s="6">
        <v>12</v>
      </c>
      <c r="S431" s="6">
        <v>0</v>
      </c>
      <c r="T431" s="6">
        <v>24</v>
      </c>
      <c r="U431" s="6">
        <v>12</v>
      </c>
      <c r="V431" s="6">
        <v>0</v>
      </c>
      <c r="W431" s="6">
        <v>0</v>
      </c>
      <c r="X431" s="6">
        <v>0</v>
      </c>
      <c r="Y431" s="6">
        <v>0</v>
      </c>
      <c r="Z431" s="10"/>
      <c r="AA431" s="6"/>
    </row>
    <row r="432" spans="1:27" ht="31.5" customHeight="1" x14ac:dyDescent="0.25">
      <c r="A432" s="9">
        <v>20253001</v>
      </c>
      <c r="B432" s="8" t="s">
        <v>679</v>
      </c>
      <c r="C432" s="8" t="s">
        <v>467</v>
      </c>
      <c r="D432" s="6">
        <v>2023</v>
      </c>
      <c r="E432" s="8" t="s">
        <v>26</v>
      </c>
      <c r="F432" s="8" t="s">
        <v>516</v>
      </c>
      <c r="G432" s="11" t="s">
        <v>576</v>
      </c>
      <c r="H432" s="11" t="s">
        <v>604</v>
      </c>
      <c r="I432" s="8" t="s">
        <v>25</v>
      </c>
      <c r="J432" s="7">
        <v>0.75</v>
      </c>
      <c r="K432" s="7">
        <v>890.9</v>
      </c>
      <c r="L432" s="6">
        <v>238</v>
      </c>
      <c r="M432" s="6">
        <v>70</v>
      </c>
      <c r="N432" s="6">
        <v>24</v>
      </c>
      <c r="O432" s="6">
        <v>12</v>
      </c>
      <c r="P432" s="6">
        <v>24</v>
      </c>
      <c r="Q432" s="6">
        <v>12</v>
      </c>
      <c r="R432" s="6">
        <v>12</v>
      </c>
      <c r="S432" s="6">
        <v>0</v>
      </c>
      <c r="T432" s="6">
        <v>24</v>
      </c>
      <c r="U432" s="6">
        <v>12</v>
      </c>
      <c r="V432" s="6">
        <v>12</v>
      </c>
      <c r="W432" s="6">
        <v>12</v>
      </c>
      <c r="X432" s="6">
        <v>12</v>
      </c>
      <c r="Y432" s="6">
        <v>12</v>
      </c>
      <c r="Z432" s="10"/>
      <c r="AA432" s="6"/>
    </row>
    <row r="433" spans="1:27" ht="31.5" customHeight="1" x14ac:dyDescent="0.25">
      <c r="A433" s="9">
        <v>20252901</v>
      </c>
      <c r="B433" s="8" t="s">
        <v>679</v>
      </c>
      <c r="C433" s="8" t="s">
        <v>468</v>
      </c>
      <c r="D433" s="6">
        <v>2023</v>
      </c>
      <c r="E433" s="8" t="s">
        <v>26</v>
      </c>
      <c r="F433" s="8" t="s">
        <v>516</v>
      </c>
      <c r="G433" s="11" t="s">
        <v>518</v>
      </c>
      <c r="H433" s="11" t="s">
        <v>604</v>
      </c>
      <c r="I433" s="8" t="s">
        <v>25</v>
      </c>
      <c r="J433" s="7">
        <v>0.75</v>
      </c>
      <c r="K433" s="7">
        <v>1373.1</v>
      </c>
      <c r="L433" s="6">
        <v>118</v>
      </c>
      <c r="M433" s="6">
        <v>34</v>
      </c>
      <c r="N433" s="6">
        <v>12</v>
      </c>
      <c r="O433" s="6">
        <v>12</v>
      </c>
      <c r="P433" s="6">
        <v>12</v>
      </c>
      <c r="Q433" s="6">
        <v>0</v>
      </c>
      <c r="R433" s="6">
        <v>12</v>
      </c>
      <c r="S433" s="6">
        <v>0</v>
      </c>
      <c r="T433" s="6">
        <v>24</v>
      </c>
      <c r="U433" s="6">
        <v>0</v>
      </c>
      <c r="V433" s="6">
        <v>0</v>
      </c>
      <c r="W433" s="6">
        <v>0</v>
      </c>
      <c r="X433" s="6">
        <v>0</v>
      </c>
      <c r="Y433" s="6">
        <v>12</v>
      </c>
      <c r="Z433" s="10"/>
      <c r="AA433" s="6"/>
    </row>
    <row r="434" spans="1:27" ht="31.5" customHeight="1" x14ac:dyDescent="0.25">
      <c r="A434" s="9">
        <v>20252701</v>
      </c>
      <c r="B434" s="8" t="s">
        <v>679</v>
      </c>
      <c r="C434" s="8" t="s">
        <v>469</v>
      </c>
      <c r="D434" s="6">
        <v>2023</v>
      </c>
      <c r="E434" s="8" t="s">
        <v>26</v>
      </c>
      <c r="F434" s="8" t="s">
        <v>516</v>
      </c>
      <c r="G434" s="11" t="s">
        <v>518</v>
      </c>
      <c r="H434" s="11" t="s">
        <v>604</v>
      </c>
      <c r="I434" s="8" t="s">
        <v>25</v>
      </c>
      <c r="J434" s="7">
        <v>0.75</v>
      </c>
      <c r="K434" s="7">
        <v>1291.8</v>
      </c>
      <c r="L434" s="6">
        <v>60</v>
      </c>
      <c r="M434" s="6">
        <v>12</v>
      </c>
      <c r="N434" s="6">
        <v>6</v>
      </c>
      <c r="O434" s="6">
        <v>0</v>
      </c>
      <c r="P434" s="6">
        <v>12</v>
      </c>
      <c r="Q434" s="6">
        <v>0</v>
      </c>
      <c r="R434" s="6">
        <v>12</v>
      </c>
      <c r="S434" s="6">
        <v>0</v>
      </c>
      <c r="T434" s="6">
        <v>12</v>
      </c>
      <c r="U434" s="6">
        <v>0</v>
      </c>
      <c r="V434" s="6">
        <v>0</v>
      </c>
      <c r="W434" s="6">
        <v>0</v>
      </c>
      <c r="X434" s="6">
        <v>0</v>
      </c>
      <c r="Y434" s="6">
        <v>6</v>
      </c>
      <c r="Z434" s="10"/>
      <c r="AA434" s="6"/>
    </row>
    <row r="435" spans="1:27" ht="31.5" customHeight="1" x14ac:dyDescent="0.25">
      <c r="A435" s="9">
        <v>20252401</v>
      </c>
      <c r="B435" s="8" t="s">
        <v>679</v>
      </c>
      <c r="C435" s="8" t="s">
        <v>470</v>
      </c>
      <c r="D435" s="6">
        <v>2023</v>
      </c>
      <c r="E435" s="8" t="s">
        <v>26</v>
      </c>
      <c r="F435" s="8" t="s">
        <v>516</v>
      </c>
      <c r="G435" s="11" t="s">
        <v>518</v>
      </c>
      <c r="H435" s="11" t="s">
        <v>604</v>
      </c>
      <c r="I435" s="8" t="s">
        <v>25</v>
      </c>
      <c r="J435" s="7">
        <v>0.75</v>
      </c>
      <c r="K435" s="7">
        <v>1438.1</v>
      </c>
      <c r="L435" s="6">
        <v>118</v>
      </c>
      <c r="M435" s="6">
        <v>34</v>
      </c>
      <c r="N435" s="6">
        <v>12</v>
      </c>
      <c r="O435" s="6">
        <v>12</v>
      </c>
      <c r="P435" s="6">
        <v>12</v>
      </c>
      <c r="Q435" s="6">
        <v>0</v>
      </c>
      <c r="R435" s="6">
        <v>12</v>
      </c>
      <c r="S435" s="6">
        <v>0</v>
      </c>
      <c r="T435" s="6">
        <v>24</v>
      </c>
      <c r="U435" s="6">
        <v>0</v>
      </c>
      <c r="V435" s="6">
        <v>0</v>
      </c>
      <c r="W435" s="6">
        <v>0</v>
      </c>
      <c r="X435" s="6">
        <v>0</v>
      </c>
      <c r="Y435" s="6">
        <v>12</v>
      </c>
      <c r="Z435" s="10"/>
      <c r="AA435" s="6"/>
    </row>
    <row r="436" spans="1:27" ht="31.5" customHeight="1" x14ac:dyDescent="0.25">
      <c r="A436" s="9">
        <v>20252801</v>
      </c>
      <c r="B436" s="8" t="s">
        <v>679</v>
      </c>
      <c r="C436" s="8" t="s">
        <v>471</v>
      </c>
      <c r="D436" s="6">
        <v>2023</v>
      </c>
      <c r="E436" s="8" t="s">
        <v>26</v>
      </c>
      <c r="F436" s="8" t="s">
        <v>516</v>
      </c>
      <c r="G436" s="11" t="s">
        <v>518</v>
      </c>
      <c r="H436" s="11" t="s">
        <v>604</v>
      </c>
      <c r="I436" s="8" t="s">
        <v>25</v>
      </c>
      <c r="J436" s="7">
        <v>0.75</v>
      </c>
      <c r="K436" s="7">
        <v>1188.8</v>
      </c>
      <c r="L436" s="6">
        <v>60</v>
      </c>
      <c r="M436" s="6">
        <v>6</v>
      </c>
      <c r="N436" s="6">
        <v>6</v>
      </c>
      <c r="O436" s="6">
        <v>6</v>
      </c>
      <c r="P436" s="6">
        <v>6</v>
      </c>
      <c r="Q436" s="6">
        <v>6</v>
      </c>
      <c r="R436" s="6">
        <v>0</v>
      </c>
      <c r="S436" s="6">
        <v>0</v>
      </c>
      <c r="T436" s="6">
        <v>6</v>
      </c>
      <c r="U436" s="6">
        <v>6</v>
      </c>
      <c r="V436" s="6">
        <v>6</v>
      </c>
      <c r="W436" s="6">
        <v>6</v>
      </c>
      <c r="X436" s="6">
        <v>6</v>
      </c>
      <c r="Y436" s="6">
        <v>0</v>
      </c>
      <c r="Z436" s="10"/>
      <c r="AA436" s="6"/>
    </row>
    <row r="437" spans="1:27" ht="31.5" customHeight="1" x14ac:dyDescent="0.25">
      <c r="A437" s="9">
        <v>20336401</v>
      </c>
      <c r="B437" s="8" t="s">
        <v>644</v>
      </c>
      <c r="C437" s="8" t="s">
        <v>224</v>
      </c>
      <c r="D437" s="6">
        <v>2023</v>
      </c>
      <c r="E437" s="8" t="s">
        <v>26</v>
      </c>
      <c r="F437" s="8" t="s">
        <v>516</v>
      </c>
      <c r="G437" s="11" t="s">
        <v>562</v>
      </c>
      <c r="H437" s="11" t="s">
        <v>604</v>
      </c>
      <c r="I437" s="8" t="s">
        <v>24</v>
      </c>
      <c r="J437" s="7">
        <v>0.75</v>
      </c>
      <c r="K437" s="7">
        <v>2299.6999999999998</v>
      </c>
      <c r="L437" s="6">
        <v>120</v>
      </c>
      <c r="M437" s="6">
        <v>30</v>
      </c>
      <c r="N437" s="6">
        <v>12</v>
      </c>
      <c r="O437" s="6">
        <v>6</v>
      </c>
      <c r="P437" s="6">
        <v>12</v>
      </c>
      <c r="Q437" s="6">
        <v>6</v>
      </c>
      <c r="R437" s="6">
        <v>6</v>
      </c>
      <c r="S437" s="6">
        <v>6</v>
      </c>
      <c r="T437" s="6">
        <v>12</v>
      </c>
      <c r="U437" s="6">
        <v>6</v>
      </c>
      <c r="V437" s="6">
        <v>6</v>
      </c>
      <c r="W437" s="6">
        <v>6</v>
      </c>
      <c r="X437" s="6">
        <v>6</v>
      </c>
      <c r="Y437" s="6">
        <v>6</v>
      </c>
      <c r="Z437" s="10"/>
      <c r="AA437" s="6"/>
    </row>
    <row r="438" spans="1:27" ht="31.5" customHeight="1" x14ac:dyDescent="0.25">
      <c r="A438" s="9">
        <v>20336305</v>
      </c>
      <c r="B438" s="8" t="s">
        <v>644</v>
      </c>
      <c r="C438" s="8" t="s">
        <v>224</v>
      </c>
      <c r="D438" s="6">
        <v>2023</v>
      </c>
      <c r="E438" s="8" t="s">
        <v>26</v>
      </c>
      <c r="F438" s="8" t="s">
        <v>516</v>
      </c>
      <c r="G438" s="11" t="s">
        <v>562</v>
      </c>
      <c r="H438" s="11" t="s">
        <v>604</v>
      </c>
      <c r="I438" s="8" t="s">
        <v>24</v>
      </c>
      <c r="J438" s="7">
        <v>1.5</v>
      </c>
      <c r="K438" s="7">
        <v>4608.7</v>
      </c>
      <c r="L438" s="6">
        <v>12</v>
      </c>
      <c r="M438" s="6">
        <v>2</v>
      </c>
      <c r="N438" s="6">
        <v>1</v>
      </c>
      <c r="O438" s="6">
        <v>0</v>
      </c>
      <c r="P438" s="6">
        <v>1</v>
      </c>
      <c r="Q438" s="6">
        <v>1</v>
      </c>
      <c r="R438" s="6">
        <v>2</v>
      </c>
      <c r="S438" s="6">
        <v>0</v>
      </c>
      <c r="T438" s="6">
        <v>2</v>
      </c>
      <c r="U438" s="6">
        <v>1</v>
      </c>
      <c r="V438" s="6">
        <v>0</v>
      </c>
      <c r="W438" s="6">
        <v>0</v>
      </c>
      <c r="X438" s="6">
        <v>1</v>
      </c>
      <c r="Y438" s="6">
        <v>1</v>
      </c>
      <c r="Z438" s="10"/>
      <c r="AA438" s="6"/>
    </row>
    <row r="439" spans="1:27" ht="31.5" customHeight="1" x14ac:dyDescent="0.25">
      <c r="A439" s="9">
        <v>20336101</v>
      </c>
      <c r="B439" s="8" t="s">
        <v>644</v>
      </c>
      <c r="C439" s="8" t="s">
        <v>225</v>
      </c>
      <c r="D439" s="6">
        <v>2023</v>
      </c>
      <c r="E439" s="8" t="s">
        <v>26</v>
      </c>
      <c r="F439" s="8" t="s">
        <v>516</v>
      </c>
      <c r="G439" s="11" t="s">
        <v>562</v>
      </c>
      <c r="H439" s="11" t="s">
        <v>604</v>
      </c>
      <c r="I439" s="8" t="s">
        <v>24</v>
      </c>
      <c r="J439" s="7">
        <v>0.75</v>
      </c>
      <c r="K439" s="7">
        <v>2299.6999999999998</v>
      </c>
      <c r="L439" s="6">
        <v>30</v>
      </c>
      <c r="M439" s="6">
        <v>6</v>
      </c>
      <c r="N439" s="6">
        <v>3</v>
      </c>
      <c r="O439" s="6">
        <v>2</v>
      </c>
      <c r="P439" s="6">
        <v>3</v>
      </c>
      <c r="Q439" s="6">
        <v>2</v>
      </c>
      <c r="R439" s="6">
        <v>2</v>
      </c>
      <c r="S439" s="6">
        <v>0</v>
      </c>
      <c r="T439" s="6">
        <v>6</v>
      </c>
      <c r="U439" s="6">
        <v>2</v>
      </c>
      <c r="V439" s="6">
        <v>1</v>
      </c>
      <c r="W439" s="6">
        <v>1</v>
      </c>
      <c r="X439" s="6">
        <v>0</v>
      </c>
      <c r="Y439" s="6">
        <v>2</v>
      </c>
      <c r="Z439" s="10" t="str">
        <f>VLOOKUP(Tabell1[[#This Row],[Artikkelnr.]],[1]Ark1!$B:$AG,32,0)</f>
        <v>Maks 2 flasker pr kunde</v>
      </c>
      <c r="AA439" s="6"/>
    </row>
    <row r="440" spans="1:27" ht="31.5" customHeight="1" x14ac:dyDescent="0.25">
      <c r="A440" s="9">
        <v>20336201</v>
      </c>
      <c r="B440" s="8" t="s">
        <v>644</v>
      </c>
      <c r="C440" s="8" t="s">
        <v>226</v>
      </c>
      <c r="D440" s="6">
        <v>2023</v>
      </c>
      <c r="E440" s="8" t="s">
        <v>26</v>
      </c>
      <c r="F440" s="8" t="s">
        <v>516</v>
      </c>
      <c r="G440" s="11" t="s">
        <v>562</v>
      </c>
      <c r="H440" s="11" t="s">
        <v>604</v>
      </c>
      <c r="I440" s="8" t="s">
        <v>24</v>
      </c>
      <c r="J440" s="7">
        <v>0.75</v>
      </c>
      <c r="K440" s="7">
        <v>2299.6999999999998</v>
      </c>
      <c r="L440" s="6">
        <v>120</v>
      </c>
      <c r="M440" s="6">
        <v>30</v>
      </c>
      <c r="N440" s="6">
        <v>12</v>
      </c>
      <c r="O440" s="6">
        <v>6</v>
      </c>
      <c r="P440" s="6">
        <v>12</v>
      </c>
      <c r="Q440" s="6">
        <v>6</v>
      </c>
      <c r="R440" s="6">
        <v>6</v>
      </c>
      <c r="S440" s="6">
        <v>6</v>
      </c>
      <c r="T440" s="6">
        <v>12</v>
      </c>
      <c r="U440" s="6">
        <v>6</v>
      </c>
      <c r="V440" s="6">
        <v>6</v>
      </c>
      <c r="W440" s="6">
        <v>6</v>
      </c>
      <c r="X440" s="6">
        <v>6</v>
      </c>
      <c r="Y440" s="6">
        <v>6</v>
      </c>
      <c r="Z440" s="10"/>
      <c r="AA440" s="6"/>
    </row>
    <row r="441" spans="1:27" ht="31.5" customHeight="1" x14ac:dyDescent="0.25">
      <c r="A441" s="9">
        <v>20336505</v>
      </c>
      <c r="B441" s="8" t="s">
        <v>644</v>
      </c>
      <c r="C441" s="8" t="s">
        <v>226</v>
      </c>
      <c r="D441" s="6">
        <v>2023</v>
      </c>
      <c r="E441" s="8" t="s">
        <v>26</v>
      </c>
      <c r="F441" s="8" t="s">
        <v>516</v>
      </c>
      <c r="G441" s="11" t="s">
        <v>562</v>
      </c>
      <c r="H441" s="11" t="s">
        <v>604</v>
      </c>
      <c r="I441" s="8" t="s">
        <v>24</v>
      </c>
      <c r="J441" s="7">
        <v>1.5</v>
      </c>
      <c r="K441" s="7">
        <v>4608.7</v>
      </c>
      <c r="L441" s="6">
        <v>12</v>
      </c>
      <c r="M441" s="6">
        <v>2</v>
      </c>
      <c r="N441" s="6">
        <v>2</v>
      </c>
      <c r="O441" s="6">
        <v>2</v>
      </c>
      <c r="P441" s="6">
        <v>2</v>
      </c>
      <c r="Q441" s="6">
        <v>2</v>
      </c>
      <c r="R441" s="6">
        <v>0</v>
      </c>
      <c r="S441" s="6">
        <v>0</v>
      </c>
      <c r="T441" s="6">
        <v>2</v>
      </c>
      <c r="U441" s="6">
        <v>0</v>
      </c>
      <c r="V441" s="6">
        <v>0</v>
      </c>
      <c r="W441" s="6">
        <v>0</v>
      </c>
      <c r="X441" s="6">
        <v>0</v>
      </c>
      <c r="Y441" s="6">
        <v>0</v>
      </c>
      <c r="Z441" s="10"/>
      <c r="AA441" s="6"/>
    </row>
    <row r="442" spans="1:27" ht="31.5" customHeight="1" x14ac:dyDescent="0.25">
      <c r="A442" s="9">
        <v>20342601</v>
      </c>
      <c r="B442" s="8" t="s">
        <v>644</v>
      </c>
      <c r="C442" s="8" t="s">
        <v>227</v>
      </c>
      <c r="D442" s="6">
        <v>2023</v>
      </c>
      <c r="E442" s="8" t="s">
        <v>26</v>
      </c>
      <c r="F442" s="8" t="s">
        <v>516</v>
      </c>
      <c r="G442" s="11" t="s">
        <v>577</v>
      </c>
      <c r="H442" s="11" t="s">
        <v>605</v>
      </c>
      <c r="I442" s="8" t="s">
        <v>24</v>
      </c>
      <c r="J442" s="7">
        <v>0.75</v>
      </c>
      <c r="K442" s="7">
        <v>11675</v>
      </c>
      <c r="L442" s="6">
        <v>6</v>
      </c>
      <c r="M442" s="6">
        <v>2</v>
      </c>
      <c r="N442" s="6">
        <v>2</v>
      </c>
      <c r="O442" s="6">
        <v>0</v>
      </c>
      <c r="P442" s="6">
        <v>2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  <c r="V442" s="6">
        <v>0</v>
      </c>
      <c r="W442" s="6">
        <v>0</v>
      </c>
      <c r="X442" s="6">
        <v>0</v>
      </c>
      <c r="Y442" s="6">
        <v>0</v>
      </c>
      <c r="Z442" s="10" t="str">
        <f>VLOOKUP(Tabell1[[#This Row],[Artikkelnr.]],[1]Ark1!$B:$AG,32,0)</f>
        <v>1 flaske pr kunde</v>
      </c>
      <c r="AA442" s="6"/>
    </row>
    <row r="443" spans="1:27" ht="31.5" customHeight="1" x14ac:dyDescent="0.25">
      <c r="A443" s="9">
        <v>20342505</v>
      </c>
      <c r="B443" s="8" t="s">
        <v>644</v>
      </c>
      <c r="C443" s="8" t="s">
        <v>227</v>
      </c>
      <c r="D443" s="6">
        <v>2023</v>
      </c>
      <c r="E443" s="8" t="s">
        <v>26</v>
      </c>
      <c r="F443" s="8" t="s">
        <v>516</v>
      </c>
      <c r="G443" s="11" t="s">
        <v>577</v>
      </c>
      <c r="H443" s="11" t="s">
        <v>605</v>
      </c>
      <c r="I443" s="8" t="s">
        <v>24</v>
      </c>
      <c r="J443" s="7">
        <v>1.5</v>
      </c>
      <c r="K443" s="7">
        <v>23175</v>
      </c>
      <c r="L443" s="6">
        <v>3</v>
      </c>
      <c r="M443" s="6">
        <v>1</v>
      </c>
      <c r="N443" s="6">
        <v>0</v>
      </c>
      <c r="O443" s="6">
        <v>0</v>
      </c>
      <c r="P443" s="6">
        <v>0</v>
      </c>
      <c r="Q443" s="6">
        <v>0</v>
      </c>
      <c r="R443" s="6">
        <v>0</v>
      </c>
      <c r="S443" s="6">
        <v>0</v>
      </c>
      <c r="T443" s="6">
        <v>2</v>
      </c>
      <c r="U443" s="6">
        <v>0</v>
      </c>
      <c r="V443" s="6">
        <v>0</v>
      </c>
      <c r="W443" s="6">
        <v>0</v>
      </c>
      <c r="X443" s="6">
        <v>0</v>
      </c>
      <c r="Y443" s="6">
        <v>0</v>
      </c>
      <c r="Z443" s="10" t="str">
        <f>VLOOKUP(Tabell1[[#This Row],[Artikkelnr.]],[1]Ark1!$B:$AG,32,0)</f>
        <v>1 flaske pr kunde</v>
      </c>
      <c r="AA443" s="6"/>
    </row>
    <row r="444" spans="1:27" ht="31.5" customHeight="1" x14ac:dyDescent="0.25">
      <c r="A444" s="9">
        <v>20343101</v>
      </c>
      <c r="B444" s="8" t="s">
        <v>644</v>
      </c>
      <c r="C444" s="8" t="s">
        <v>228</v>
      </c>
      <c r="D444" s="6">
        <v>2023</v>
      </c>
      <c r="E444" s="8" t="s">
        <v>26</v>
      </c>
      <c r="F444" s="8" t="s">
        <v>516</v>
      </c>
      <c r="G444" s="11" t="s">
        <v>577</v>
      </c>
      <c r="H444" s="11" t="s">
        <v>605</v>
      </c>
      <c r="I444" s="8" t="s">
        <v>24</v>
      </c>
      <c r="J444" s="7">
        <v>0.75</v>
      </c>
      <c r="K444" s="7">
        <v>12675</v>
      </c>
      <c r="L444" s="6">
        <v>12</v>
      </c>
      <c r="M444" s="6">
        <v>2</v>
      </c>
      <c r="N444" s="6">
        <v>2</v>
      </c>
      <c r="O444" s="6">
        <v>1</v>
      </c>
      <c r="P444" s="6">
        <v>2</v>
      </c>
      <c r="Q444" s="6">
        <v>1</v>
      </c>
      <c r="R444" s="6">
        <v>1</v>
      </c>
      <c r="S444" s="6">
        <v>0</v>
      </c>
      <c r="T444" s="6">
        <v>2</v>
      </c>
      <c r="U444" s="6">
        <v>0</v>
      </c>
      <c r="V444" s="6">
        <v>0</v>
      </c>
      <c r="W444" s="6">
        <v>0</v>
      </c>
      <c r="X444" s="6">
        <v>1</v>
      </c>
      <c r="Y444" s="6">
        <v>0</v>
      </c>
      <c r="Z444" s="10" t="str">
        <f>VLOOKUP(Tabell1[[#This Row],[Artikkelnr.]],[1]Ark1!$B:$AG,32,0)</f>
        <v>1 flaske pr kunde</v>
      </c>
      <c r="AA444" s="6"/>
    </row>
    <row r="445" spans="1:27" ht="31.5" customHeight="1" x14ac:dyDescent="0.25">
      <c r="A445" s="9">
        <v>20343205</v>
      </c>
      <c r="B445" s="8" t="s">
        <v>644</v>
      </c>
      <c r="C445" s="8" t="s">
        <v>228</v>
      </c>
      <c r="D445" s="6">
        <v>2023</v>
      </c>
      <c r="E445" s="8" t="s">
        <v>26</v>
      </c>
      <c r="F445" s="8" t="s">
        <v>516</v>
      </c>
      <c r="G445" s="11" t="s">
        <v>577</v>
      </c>
      <c r="H445" s="11" t="s">
        <v>605</v>
      </c>
      <c r="I445" s="8" t="s">
        <v>24</v>
      </c>
      <c r="J445" s="7">
        <v>1.5</v>
      </c>
      <c r="K445" s="7">
        <v>25175</v>
      </c>
      <c r="L445" s="6">
        <v>3</v>
      </c>
      <c r="M445" s="6">
        <v>1</v>
      </c>
      <c r="N445" s="6">
        <v>1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1</v>
      </c>
      <c r="U445" s="6">
        <v>0</v>
      </c>
      <c r="V445" s="6">
        <v>0</v>
      </c>
      <c r="W445" s="6">
        <v>0</v>
      </c>
      <c r="X445" s="6">
        <v>0</v>
      </c>
      <c r="Y445" s="6">
        <v>0</v>
      </c>
      <c r="Z445" s="10" t="str">
        <f>VLOOKUP(Tabell1[[#This Row],[Artikkelnr.]],[1]Ark1!$B:$AG,32,0)</f>
        <v>1 flaske pr kunde</v>
      </c>
      <c r="AA445" s="6"/>
    </row>
    <row r="446" spans="1:27" ht="31.5" customHeight="1" x14ac:dyDescent="0.25">
      <c r="A446" s="9">
        <v>20336801</v>
      </c>
      <c r="B446" s="8" t="s">
        <v>644</v>
      </c>
      <c r="C446" s="8" t="s">
        <v>229</v>
      </c>
      <c r="D446" s="6">
        <v>2023</v>
      </c>
      <c r="E446" s="8" t="s">
        <v>26</v>
      </c>
      <c r="F446" s="8" t="s">
        <v>516</v>
      </c>
      <c r="G446" s="11" t="s">
        <v>528</v>
      </c>
      <c r="H446" s="11" t="s">
        <v>605</v>
      </c>
      <c r="I446" s="8" t="s">
        <v>24</v>
      </c>
      <c r="J446" s="7">
        <v>0.75</v>
      </c>
      <c r="K446" s="7">
        <v>25175</v>
      </c>
      <c r="L446" s="6">
        <v>3</v>
      </c>
      <c r="M446" s="6">
        <v>1</v>
      </c>
      <c r="N446" s="6">
        <v>0</v>
      </c>
      <c r="O446" s="6">
        <v>0</v>
      </c>
      <c r="P446" s="6">
        <v>1</v>
      </c>
      <c r="Q446" s="6">
        <v>0</v>
      </c>
      <c r="R446" s="6">
        <v>0</v>
      </c>
      <c r="S446" s="6">
        <v>0</v>
      </c>
      <c r="T446" s="6">
        <v>1</v>
      </c>
      <c r="U446" s="6">
        <v>0</v>
      </c>
      <c r="V446" s="6">
        <v>0</v>
      </c>
      <c r="W446" s="6">
        <v>0</v>
      </c>
      <c r="X446" s="6">
        <v>0</v>
      </c>
      <c r="Y446" s="6">
        <v>0</v>
      </c>
      <c r="Z446" s="10" t="str">
        <f>VLOOKUP(Tabell1[[#This Row],[Artikkelnr.]],[1]Ark1!$B:$AG,32,0)</f>
        <v>1 flaske pr kunde</v>
      </c>
      <c r="AA446" s="6"/>
    </row>
    <row r="447" spans="1:27" ht="31.5" customHeight="1" x14ac:dyDescent="0.25">
      <c r="A447" s="9">
        <v>20336705</v>
      </c>
      <c r="B447" s="8" t="s">
        <v>644</v>
      </c>
      <c r="C447" s="8" t="s">
        <v>229</v>
      </c>
      <c r="D447" s="6">
        <v>2023</v>
      </c>
      <c r="E447" s="8" t="s">
        <v>26</v>
      </c>
      <c r="F447" s="8" t="s">
        <v>516</v>
      </c>
      <c r="G447" s="11" t="s">
        <v>528</v>
      </c>
      <c r="H447" s="11" t="s">
        <v>605</v>
      </c>
      <c r="I447" s="8" t="s">
        <v>24</v>
      </c>
      <c r="J447" s="7">
        <v>1.5</v>
      </c>
      <c r="K447" s="7">
        <v>50175</v>
      </c>
      <c r="L447" s="6">
        <v>1</v>
      </c>
      <c r="M447" s="6">
        <v>1</v>
      </c>
      <c r="N447" s="6">
        <v>0</v>
      </c>
      <c r="O447" s="6">
        <v>0</v>
      </c>
      <c r="P447" s="6">
        <v>0</v>
      </c>
      <c r="Q447" s="6">
        <v>0</v>
      </c>
      <c r="R447" s="6">
        <v>0</v>
      </c>
      <c r="S447" s="6">
        <v>0</v>
      </c>
      <c r="T447" s="6">
        <v>0</v>
      </c>
      <c r="U447" s="6">
        <v>0</v>
      </c>
      <c r="V447" s="6">
        <v>0</v>
      </c>
      <c r="W447" s="6">
        <v>0</v>
      </c>
      <c r="X447" s="6">
        <v>0</v>
      </c>
      <c r="Y447" s="6">
        <v>0</v>
      </c>
      <c r="Z447" s="10" t="str">
        <f>VLOOKUP(Tabell1[[#This Row],[Artikkelnr.]],[1]Ark1!$B:$AG,32,0)</f>
        <v>1 flaske pr kunde</v>
      </c>
      <c r="AA447" s="6"/>
    </row>
    <row r="448" spans="1:27" ht="31.5" customHeight="1" x14ac:dyDescent="0.25">
      <c r="A448" s="9">
        <v>20336601</v>
      </c>
      <c r="B448" s="8" t="s">
        <v>644</v>
      </c>
      <c r="C448" s="8" t="s">
        <v>230</v>
      </c>
      <c r="D448" s="6">
        <v>2023</v>
      </c>
      <c r="E448" s="8" t="s">
        <v>26</v>
      </c>
      <c r="F448" s="8" t="s">
        <v>516</v>
      </c>
      <c r="G448" s="11" t="s">
        <v>570</v>
      </c>
      <c r="H448" s="11" t="s">
        <v>604</v>
      </c>
      <c r="I448" s="8" t="s">
        <v>24</v>
      </c>
      <c r="J448" s="7">
        <v>0.75</v>
      </c>
      <c r="K448" s="7">
        <v>1004.5</v>
      </c>
      <c r="L448" s="6">
        <v>118</v>
      </c>
      <c r="M448" s="6">
        <v>28</v>
      </c>
      <c r="N448" s="6">
        <v>12</v>
      </c>
      <c r="O448" s="6">
        <v>6</v>
      </c>
      <c r="P448" s="6">
        <v>12</v>
      </c>
      <c r="Q448" s="6">
        <v>6</v>
      </c>
      <c r="R448" s="6">
        <v>6</v>
      </c>
      <c r="S448" s="6">
        <v>6</v>
      </c>
      <c r="T448" s="6">
        <v>12</v>
      </c>
      <c r="U448" s="6">
        <v>6</v>
      </c>
      <c r="V448" s="6">
        <v>6</v>
      </c>
      <c r="W448" s="6">
        <v>6</v>
      </c>
      <c r="X448" s="6">
        <v>6</v>
      </c>
      <c r="Y448" s="6">
        <v>6</v>
      </c>
      <c r="Z448" s="10"/>
      <c r="AA448" s="6"/>
    </row>
    <row r="449" spans="1:27" ht="31.5" customHeight="1" x14ac:dyDescent="0.25">
      <c r="A449" s="9">
        <v>20338101</v>
      </c>
      <c r="B449" s="8" t="s">
        <v>680</v>
      </c>
      <c r="C449" s="8" t="s">
        <v>472</v>
      </c>
      <c r="D449" s="6">
        <v>2023</v>
      </c>
      <c r="E449" s="8" t="s">
        <v>26</v>
      </c>
      <c r="F449" s="8" t="s">
        <v>516</v>
      </c>
      <c r="G449" s="11" t="s">
        <v>590</v>
      </c>
      <c r="H449" s="11" t="s">
        <v>605</v>
      </c>
      <c r="I449" s="8" t="s">
        <v>24</v>
      </c>
      <c r="J449" s="7">
        <v>0.75</v>
      </c>
      <c r="K449" s="7">
        <v>1968</v>
      </c>
      <c r="L449" s="6">
        <v>118</v>
      </c>
      <c r="M449" s="6">
        <v>16</v>
      </c>
      <c r="N449" s="6">
        <v>12</v>
      </c>
      <c r="O449" s="6">
        <v>6</v>
      </c>
      <c r="P449" s="6">
        <v>12</v>
      </c>
      <c r="Q449" s="6">
        <v>6</v>
      </c>
      <c r="R449" s="6">
        <v>6</v>
      </c>
      <c r="S449" s="6">
        <v>6</v>
      </c>
      <c r="T449" s="6">
        <v>30</v>
      </c>
      <c r="U449" s="6">
        <v>6</v>
      </c>
      <c r="V449" s="6">
        <v>0</v>
      </c>
      <c r="W449" s="6">
        <v>6</v>
      </c>
      <c r="X449" s="6">
        <v>6</v>
      </c>
      <c r="Y449" s="6">
        <v>6</v>
      </c>
      <c r="Z449" s="10"/>
      <c r="AA449" s="6"/>
    </row>
    <row r="450" spans="1:27" ht="31.5" customHeight="1" x14ac:dyDescent="0.25">
      <c r="A450" s="9">
        <v>20338401</v>
      </c>
      <c r="B450" s="8" t="s">
        <v>680</v>
      </c>
      <c r="C450" s="8" t="s">
        <v>473</v>
      </c>
      <c r="D450" s="6">
        <v>2023</v>
      </c>
      <c r="E450" s="8" t="s">
        <v>26</v>
      </c>
      <c r="F450" s="8" t="s">
        <v>516</v>
      </c>
      <c r="G450" s="11" t="s">
        <v>568</v>
      </c>
      <c r="H450" s="11" t="s">
        <v>604</v>
      </c>
      <c r="I450" s="8" t="s">
        <v>24</v>
      </c>
      <c r="J450" s="7">
        <v>0.75</v>
      </c>
      <c r="K450" s="7">
        <v>741.7</v>
      </c>
      <c r="L450" s="6">
        <v>58</v>
      </c>
      <c r="M450" s="6">
        <v>10</v>
      </c>
      <c r="N450" s="6">
        <v>0</v>
      </c>
      <c r="O450" s="6">
        <v>6</v>
      </c>
      <c r="P450" s="6">
        <v>0</v>
      </c>
      <c r="Q450" s="6">
        <v>12</v>
      </c>
      <c r="R450" s="6">
        <v>0</v>
      </c>
      <c r="S450" s="6">
        <v>0</v>
      </c>
      <c r="T450" s="6">
        <v>12</v>
      </c>
      <c r="U450" s="6">
        <v>0</v>
      </c>
      <c r="V450" s="6">
        <v>6</v>
      </c>
      <c r="W450" s="6">
        <v>0</v>
      </c>
      <c r="X450" s="6">
        <v>6</v>
      </c>
      <c r="Y450" s="6">
        <v>6</v>
      </c>
      <c r="Z450" s="10"/>
      <c r="AA450" s="6"/>
    </row>
    <row r="451" spans="1:27" ht="31.5" customHeight="1" x14ac:dyDescent="0.25">
      <c r="A451" s="9">
        <v>20338301</v>
      </c>
      <c r="B451" s="8" t="s">
        <v>680</v>
      </c>
      <c r="C451" s="8" t="s">
        <v>474</v>
      </c>
      <c r="D451" s="6">
        <v>2023</v>
      </c>
      <c r="E451" s="8" t="s">
        <v>26</v>
      </c>
      <c r="F451" s="8" t="s">
        <v>516</v>
      </c>
      <c r="G451" s="11" t="s">
        <v>555</v>
      </c>
      <c r="H451" s="11" t="s">
        <v>606</v>
      </c>
      <c r="I451" s="8" t="s">
        <v>25</v>
      </c>
      <c r="J451" s="7">
        <v>0.75</v>
      </c>
      <c r="K451" s="7">
        <v>692.7</v>
      </c>
      <c r="L451" s="6">
        <v>60</v>
      </c>
      <c r="M451" s="6">
        <v>0</v>
      </c>
      <c r="N451" s="6">
        <v>0</v>
      </c>
      <c r="O451" s="6">
        <v>0</v>
      </c>
      <c r="P451" s="6">
        <v>12</v>
      </c>
      <c r="Q451" s="6">
        <v>0</v>
      </c>
      <c r="R451" s="6">
        <v>0</v>
      </c>
      <c r="S451" s="6">
        <v>0</v>
      </c>
      <c r="T451" s="6">
        <v>12</v>
      </c>
      <c r="U451" s="6">
        <v>12</v>
      </c>
      <c r="V451" s="6">
        <v>0</v>
      </c>
      <c r="W451" s="6">
        <v>6</v>
      </c>
      <c r="X451" s="6">
        <v>6</v>
      </c>
      <c r="Y451" s="6">
        <v>12</v>
      </c>
      <c r="Z451" s="10"/>
      <c r="AA451" s="6"/>
    </row>
    <row r="452" spans="1:27" ht="31.5" customHeight="1" x14ac:dyDescent="0.25">
      <c r="A452" s="9">
        <v>20338601</v>
      </c>
      <c r="B452" s="8" t="s">
        <v>680</v>
      </c>
      <c r="C452" s="8" t="s">
        <v>475</v>
      </c>
      <c r="D452" s="6">
        <v>2023</v>
      </c>
      <c r="E452" s="8" t="s">
        <v>26</v>
      </c>
      <c r="F452" s="8" t="s">
        <v>516</v>
      </c>
      <c r="G452" s="11" t="s">
        <v>587</v>
      </c>
      <c r="H452" s="11" t="s">
        <v>605</v>
      </c>
      <c r="I452" s="8" t="s">
        <v>25</v>
      </c>
      <c r="J452" s="7">
        <v>0.75</v>
      </c>
      <c r="K452" s="7">
        <v>1379.4</v>
      </c>
      <c r="L452" s="6">
        <v>30</v>
      </c>
      <c r="M452" s="6">
        <v>6</v>
      </c>
      <c r="N452" s="6">
        <v>6</v>
      </c>
      <c r="O452" s="6">
        <v>2</v>
      </c>
      <c r="P452" s="6">
        <v>6</v>
      </c>
      <c r="Q452" s="6">
        <v>2</v>
      </c>
      <c r="R452" s="6">
        <v>2</v>
      </c>
      <c r="S452" s="6">
        <v>0</v>
      </c>
      <c r="T452" s="6">
        <v>2</v>
      </c>
      <c r="U452" s="6">
        <v>2</v>
      </c>
      <c r="V452" s="6">
        <v>0</v>
      </c>
      <c r="W452" s="6">
        <v>0</v>
      </c>
      <c r="X452" s="6">
        <v>0</v>
      </c>
      <c r="Y452" s="6">
        <v>2</v>
      </c>
      <c r="Z452" s="10"/>
      <c r="AA452" s="6"/>
    </row>
    <row r="453" spans="1:27" ht="31.5" customHeight="1" x14ac:dyDescent="0.25">
      <c r="A453" s="9">
        <v>20337901</v>
      </c>
      <c r="B453" s="8" t="s">
        <v>680</v>
      </c>
      <c r="C453" s="8" t="s">
        <v>476</v>
      </c>
      <c r="D453" s="6">
        <v>2023</v>
      </c>
      <c r="E453" s="8" t="s">
        <v>26</v>
      </c>
      <c r="F453" s="8" t="s">
        <v>516</v>
      </c>
      <c r="G453" s="11" t="s">
        <v>547</v>
      </c>
      <c r="H453" s="11" t="s">
        <v>604</v>
      </c>
      <c r="I453" s="8" t="s">
        <v>25</v>
      </c>
      <c r="J453" s="7">
        <v>0.75</v>
      </c>
      <c r="K453" s="7">
        <v>790.8</v>
      </c>
      <c r="L453" s="6">
        <v>30</v>
      </c>
      <c r="M453" s="6">
        <v>0</v>
      </c>
      <c r="N453" s="6">
        <v>0</v>
      </c>
      <c r="O453" s="6">
        <v>3</v>
      </c>
      <c r="P453" s="6">
        <v>0</v>
      </c>
      <c r="Q453" s="6">
        <v>3</v>
      </c>
      <c r="R453" s="6">
        <v>6</v>
      </c>
      <c r="S453" s="6">
        <v>0</v>
      </c>
      <c r="T453" s="6">
        <v>3</v>
      </c>
      <c r="U453" s="6">
        <v>3</v>
      </c>
      <c r="V453" s="6">
        <v>3</v>
      </c>
      <c r="W453" s="6">
        <v>3</v>
      </c>
      <c r="X453" s="6">
        <v>3</v>
      </c>
      <c r="Y453" s="6">
        <v>3</v>
      </c>
      <c r="Z453" s="10"/>
      <c r="AA453" s="6"/>
    </row>
    <row r="454" spans="1:27" ht="31.5" customHeight="1" x14ac:dyDescent="0.25">
      <c r="A454" s="9">
        <v>20338001</v>
      </c>
      <c r="B454" s="8" t="s">
        <v>680</v>
      </c>
      <c r="C454" s="8" t="s">
        <v>477</v>
      </c>
      <c r="D454" s="6">
        <v>2023</v>
      </c>
      <c r="E454" s="8" t="s">
        <v>26</v>
      </c>
      <c r="F454" s="8" t="s">
        <v>516</v>
      </c>
      <c r="G454" s="11" t="s">
        <v>558</v>
      </c>
      <c r="H454" s="11" t="s">
        <v>606</v>
      </c>
      <c r="I454" s="8" t="s">
        <v>25</v>
      </c>
      <c r="J454" s="7">
        <v>0.75</v>
      </c>
      <c r="K454" s="7">
        <v>496.5</v>
      </c>
      <c r="L454" s="6">
        <v>238</v>
      </c>
      <c r="M454" s="6">
        <v>10</v>
      </c>
      <c r="N454" s="6">
        <v>24</v>
      </c>
      <c r="O454" s="6">
        <v>12</v>
      </c>
      <c r="P454" s="6">
        <v>24</v>
      </c>
      <c r="Q454" s="6">
        <v>18</v>
      </c>
      <c r="R454" s="6">
        <v>12</v>
      </c>
      <c r="S454" s="6">
        <v>18</v>
      </c>
      <c r="T454" s="6">
        <v>48</v>
      </c>
      <c r="U454" s="6">
        <v>12</v>
      </c>
      <c r="V454" s="6">
        <v>12</v>
      </c>
      <c r="W454" s="6">
        <v>12</v>
      </c>
      <c r="X454" s="6">
        <v>18</v>
      </c>
      <c r="Y454" s="6">
        <v>18</v>
      </c>
      <c r="Z454" s="10"/>
      <c r="AA454" s="6"/>
    </row>
    <row r="455" spans="1:27" ht="31.5" customHeight="1" x14ac:dyDescent="0.25">
      <c r="A455" s="9">
        <v>20338201</v>
      </c>
      <c r="B455" s="8" t="s">
        <v>680</v>
      </c>
      <c r="C455" s="8" t="s">
        <v>478</v>
      </c>
      <c r="D455" s="6">
        <v>2023</v>
      </c>
      <c r="E455" s="8" t="s">
        <v>26</v>
      </c>
      <c r="F455" s="8" t="s">
        <v>516</v>
      </c>
      <c r="G455" s="11" t="s">
        <v>568</v>
      </c>
      <c r="H455" s="11" t="s">
        <v>604</v>
      </c>
      <c r="I455" s="8" t="s">
        <v>25</v>
      </c>
      <c r="J455" s="7">
        <v>0.75</v>
      </c>
      <c r="K455" s="7">
        <v>839.8</v>
      </c>
      <c r="L455" s="6">
        <v>60</v>
      </c>
      <c r="M455" s="6">
        <v>6</v>
      </c>
      <c r="N455" s="6">
        <v>12</v>
      </c>
      <c r="O455" s="6">
        <v>6</v>
      </c>
      <c r="P455" s="6">
        <v>0</v>
      </c>
      <c r="Q455" s="6">
        <v>0</v>
      </c>
      <c r="R455" s="6">
        <v>6</v>
      </c>
      <c r="S455" s="6">
        <v>0</v>
      </c>
      <c r="T455" s="6">
        <v>6</v>
      </c>
      <c r="U455" s="6">
        <v>6</v>
      </c>
      <c r="V455" s="6">
        <v>6</v>
      </c>
      <c r="W455" s="6">
        <v>6</v>
      </c>
      <c r="X455" s="6">
        <v>6</v>
      </c>
      <c r="Y455" s="6">
        <v>0</v>
      </c>
      <c r="Z455" s="10"/>
      <c r="AA455" s="6"/>
    </row>
    <row r="456" spans="1:27" ht="31.5" customHeight="1" x14ac:dyDescent="0.25">
      <c r="A456" s="9">
        <v>20338501</v>
      </c>
      <c r="B456" s="8" t="s">
        <v>680</v>
      </c>
      <c r="C456" s="8" t="s">
        <v>479</v>
      </c>
      <c r="D456" s="6">
        <v>2023</v>
      </c>
      <c r="E456" s="8" t="s">
        <v>26</v>
      </c>
      <c r="F456" s="8" t="s">
        <v>516</v>
      </c>
      <c r="G456" s="11" t="s">
        <v>571</v>
      </c>
      <c r="H456" s="11" t="s">
        <v>604</v>
      </c>
      <c r="I456" s="8" t="s">
        <v>25</v>
      </c>
      <c r="J456" s="7">
        <v>0.75</v>
      </c>
      <c r="K456" s="7">
        <v>594.6</v>
      </c>
      <c r="L456" s="6">
        <v>180</v>
      </c>
      <c r="M456" s="6">
        <v>24</v>
      </c>
      <c r="N456" s="6">
        <v>18</v>
      </c>
      <c r="O456" s="6">
        <v>12</v>
      </c>
      <c r="P456" s="6">
        <v>18</v>
      </c>
      <c r="Q456" s="6">
        <v>18</v>
      </c>
      <c r="R456" s="6">
        <v>12</v>
      </c>
      <c r="S456" s="6">
        <v>18</v>
      </c>
      <c r="T456" s="6">
        <v>18</v>
      </c>
      <c r="U456" s="6">
        <v>6</v>
      </c>
      <c r="V456" s="6">
        <v>6</v>
      </c>
      <c r="W456" s="6">
        <v>6</v>
      </c>
      <c r="X456" s="6">
        <v>12</v>
      </c>
      <c r="Y456" s="6">
        <v>12</v>
      </c>
      <c r="Z456" s="10"/>
      <c r="AA456" s="6"/>
    </row>
    <row r="457" spans="1:27" ht="31.5" customHeight="1" x14ac:dyDescent="0.25">
      <c r="A457" s="9">
        <v>20328901</v>
      </c>
      <c r="B457" s="8" t="s">
        <v>39</v>
      </c>
      <c r="C457" s="8" t="s">
        <v>480</v>
      </c>
      <c r="D457" s="6">
        <v>2023</v>
      </c>
      <c r="E457" s="8" t="s">
        <v>26</v>
      </c>
      <c r="F457" s="8" t="s">
        <v>516</v>
      </c>
      <c r="G457" s="11" t="s">
        <v>563</v>
      </c>
      <c r="H457" s="11" t="s">
        <v>604</v>
      </c>
      <c r="I457" s="8" t="s">
        <v>25</v>
      </c>
      <c r="J457" s="7">
        <v>0.75</v>
      </c>
      <c r="K457" s="7">
        <v>1452.7</v>
      </c>
      <c r="L457" s="6">
        <v>120</v>
      </c>
      <c r="M457" s="6">
        <v>24</v>
      </c>
      <c r="N457" s="6">
        <v>12</v>
      </c>
      <c r="O457" s="6">
        <v>6</v>
      </c>
      <c r="P457" s="6">
        <v>12</v>
      </c>
      <c r="Q457" s="6">
        <v>6</v>
      </c>
      <c r="R457" s="6">
        <v>6</v>
      </c>
      <c r="S457" s="6">
        <v>0</v>
      </c>
      <c r="T457" s="6">
        <v>24</v>
      </c>
      <c r="U457" s="6">
        <v>6</v>
      </c>
      <c r="V457" s="6">
        <v>6</v>
      </c>
      <c r="W457" s="6">
        <v>6</v>
      </c>
      <c r="X457" s="6">
        <v>6</v>
      </c>
      <c r="Y457" s="6">
        <v>6</v>
      </c>
      <c r="Z457" s="10"/>
      <c r="AA457" s="6"/>
    </row>
    <row r="458" spans="1:27" ht="31.5" customHeight="1" x14ac:dyDescent="0.25">
      <c r="A458" s="9">
        <v>20328801</v>
      </c>
      <c r="B458" s="8" t="s">
        <v>39</v>
      </c>
      <c r="C458" s="8" t="s">
        <v>481</v>
      </c>
      <c r="D458" s="6">
        <v>2023</v>
      </c>
      <c r="E458" s="8" t="s">
        <v>26</v>
      </c>
      <c r="F458" s="8" t="s">
        <v>516</v>
      </c>
      <c r="G458" s="11" t="s">
        <v>568</v>
      </c>
      <c r="H458" s="11" t="s">
        <v>604</v>
      </c>
      <c r="I458" s="8" t="s">
        <v>25</v>
      </c>
      <c r="J458" s="7">
        <v>0.75</v>
      </c>
      <c r="K458" s="7">
        <v>695.5</v>
      </c>
      <c r="L458" s="6">
        <v>120</v>
      </c>
      <c r="M458" s="6">
        <v>24</v>
      </c>
      <c r="N458" s="6">
        <v>12</v>
      </c>
      <c r="O458" s="6">
        <v>6</v>
      </c>
      <c r="P458" s="6">
        <v>12</v>
      </c>
      <c r="Q458" s="6">
        <v>6</v>
      </c>
      <c r="R458" s="6">
        <v>6</v>
      </c>
      <c r="S458" s="6">
        <v>0</v>
      </c>
      <c r="T458" s="6">
        <v>30</v>
      </c>
      <c r="U458" s="6">
        <v>6</v>
      </c>
      <c r="V458" s="6">
        <v>0</v>
      </c>
      <c r="W458" s="6">
        <v>6</v>
      </c>
      <c r="X458" s="6">
        <v>6</v>
      </c>
      <c r="Y458" s="6">
        <v>6</v>
      </c>
      <c r="Z458" s="10"/>
      <c r="AA458" s="6"/>
    </row>
    <row r="459" spans="1:27" ht="31.5" customHeight="1" x14ac:dyDescent="0.25">
      <c r="A459" s="9">
        <v>20328701</v>
      </c>
      <c r="B459" s="8" t="s">
        <v>39</v>
      </c>
      <c r="C459" s="8" t="s">
        <v>482</v>
      </c>
      <c r="D459" s="6">
        <v>2023</v>
      </c>
      <c r="E459" s="8" t="s">
        <v>26</v>
      </c>
      <c r="F459" s="8" t="s">
        <v>516</v>
      </c>
      <c r="G459" s="11" t="s">
        <v>576</v>
      </c>
      <c r="H459" s="11" t="s">
        <v>604</v>
      </c>
      <c r="I459" s="8" t="s">
        <v>25</v>
      </c>
      <c r="J459" s="7">
        <v>0.75</v>
      </c>
      <c r="K459" s="7">
        <v>705.4</v>
      </c>
      <c r="L459" s="6">
        <v>176</v>
      </c>
      <c r="M459" s="6">
        <v>38</v>
      </c>
      <c r="N459" s="6">
        <v>18</v>
      </c>
      <c r="O459" s="6">
        <v>12</v>
      </c>
      <c r="P459" s="6">
        <v>6</v>
      </c>
      <c r="Q459" s="6">
        <v>6</v>
      </c>
      <c r="R459" s="6">
        <v>12</v>
      </c>
      <c r="S459" s="6">
        <v>0</v>
      </c>
      <c r="T459" s="6">
        <v>54</v>
      </c>
      <c r="U459" s="6">
        <v>6</v>
      </c>
      <c r="V459" s="6">
        <v>6</v>
      </c>
      <c r="W459" s="6">
        <v>6</v>
      </c>
      <c r="X459" s="6">
        <v>6</v>
      </c>
      <c r="Y459" s="6">
        <v>6</v>
      </c>
      <c r="Z459" s="10"/>
      <c r="AA459" s="6"/>
    </row>
    <row r="460" spans="1:27" ht="31.5" customHeight="1" x14ac:dyDescent="0.25">
      <c r="A460" s="9">
        <v>20198701</v>
      </c>
      <c r="B460" s="8" t="s">
        <v>688</v>
      </c>
      <c r="C460" s="8" t="s">
        <v>236</v>
      </c>
      <c r="D460" s="6">
        <v>2022</v>
      </c>
      <c r="E460" s="8" t="s">
        <v>26</v>
      </c>
      <c r="F460" s="8" t="s">
        <v>516</v>
      </c>
      <c r="G460" s="11" t="s">
        <v>528</v>
      </c>
      <c r="H460" s="11" t="s">
        <v>605</v>
      </c>
      <c r="I460" s="8" t="s">
        <v>24</v>
      </c>
      <c r="J460" s="7">
        <v>0.75</v>
      </c>
      <c r="K460" s="7">
        <v>55175</v>
      </c>
      <c r="L460" s="6">
        <v>2</v>
      </c>
      <c r="M460" s="6">
        <v>1</v>
      </c>
      <c r="N460" s="6">
        <v>0</v>
      </c>
      <c r="O460" s="6">
        <v>0</v>
      </c>
      <c r="P460" s="6">
        <v>1</v>
      </c>
      <c r="Q460" s="6">
        <v>0</v>
      </c>
      <c r="R460" s="6">
        <v>0</v>
      </c>
      <c r="S460" s="6">
        <v>0</v>
      </c>
      <c r="T460" s="6">
        <v>0</v>
      </c>
      <c r="U460" s="6">
        <v>0</v>
      </c>
      <c r="V460" s="6">
        <v>0</v>
      </c>
      <c r="W460" s="6">
        <v>0</v>
      </c>
      <c r="X460" s="6">
        <v>0</v>
      </c>
      <c r="Y460" s="6">
        <v>0</v>
      </c>
      <c r="Z460" s="10" t="str">
        <f>VLOOKUP(Tabell1[[#This Row],[Artikkelnr.]],[1]Ark1!$B:$AG,32,0)</f>
        <v>1 flaske DRC pr kunde</v>
      </c>
      <c r="AA460" s="6"/>
    </row>
    <row r="461" spans="1:27" ht="31.5" customHeight="1" x14ac:dyDescent="0.25">
      <c r="A461" s="9">
        <v>20198201</v>
      </c>
      <c r="B461" s="8" t="s">
        <v>688</v>
      </c>
      <c r="C461" s="8" t="s">
        <v>237</v>
      </c>
      <c r="D461" s="6">
        <v>2022</v>
      </c>
      <c r="E461" s="8" t="s">
        <v>26</v>
      </c>
      <c r="F461" s="8" t="s">
        <v>516</v>
      </c>
      <c r="G461" s="11" t="s">
        <v>601</v>
      </c>
      <c r="H461" s="11" t="s">
        <v>605</v>
      </c>
      <c r="I461" s="8" t="s">
        <v>25</v>
      </c>
      <c r="J461" s="7">
        <v>0.75</v>
      </c>
      <c r="K461" s="7">
        <v>90174.9</v>
      </c>
      <c r="L461" s="6">
        <v>6</v>
      </c>
      <c r="M461" s="6">
        <v>2</v>
      </c>
      <c r="N461" s="6">
        <v>1</v>
      </c>
      <c r="O461" s="6">
        <v>0</v>
      </c>
      <c r="P461" s="6">
        <v>1</v>
      </c>
      <c r="Q461" s="6">
        <v>0</v>
      </c>
      <c r="R461" s="6">
        <v>1</v>
      </c>
      <c r="S461" s="6">
        <v>0</v>
      </c>
      <c r="T461" s="6">
        <v>1</v>
      </c>
      <c r="U461" s="6">
        <v>0</v>
      </c>
      <c r="V461" s="6">
        <v>0</v>
      </c>
      <c r="W461" s="6">
        <v>0</v>
      </c>
      <c r="X461" s="6">
        <v>0</v>
      </c>
      <c r="Y461" s="6">
        <v>0</v>
      </c>
      <c r="Z461" s="10" t="str">
        <f>VLOOKUP(Tabell1[[#This Row],[Artikkelnr.]],[1]Ark1!$B:$AG,32,0)</f>
        <v>1 flaske DRC pr kunde</v>
      </c>
      <c r="AA461" s="6"/>
    </row>
    <row r="462" spans="1:27" ht="31.5" customHeight="1" x14ac:dyDescent="0.25">
      <c r="A462" s="9">
        <v>20198401</v>
      </c>
      <c r="B462" s="8" t="s">
        <v>688</v>
      </c>
      <c r="C462" s="8" t="s">
        <v>238</v>
      </c>
      <c r="D462" s="6">
        <v>2022</v>
      </c>
      <c r="E462" s="8" t="s">
        <v>26</v>
      </c>
      <c r="F462" s="8" t="s">
        <v>516</v>
      </c>
      <c r="G462" s="11" t="s">
        <v>602</v>
      </c>
      <c r="H462" s="11" t="s">
        <v>605</v>
      </c>
      <c r="I462" s="8" t="s">
        <v>25</v>
      </c>
      <c r="J462" s="7">
        <v>0.75</v>
      </c>
      <c r="K462" s="7">
        <v>32675</v>
      </c>
      <c r="L462" s="6">
        <v>60</v>
      </c>
      <c r="M462" s="6">
        <v>14</v>
      </c>
      <c r="N462" s="6">
        <v>6</v>
      </c>
      <c r="O462" s="6">
        <v>3</v>
      </c>
      <c r="P462" s="6">
        <v>6</v>
      </c>
      <c r="Q462" s="6">
        <v>3</v>
      </c>
      <c r="R462" s="6">
        <v>6</v>
      </c>
      <c r="S462" s="6">
        <v>0</v>
      </c>
      <c r="T462" s="6">
        <v>6</v>
      </c>
      <c r="U462" s="6">
        <v>3</v>
      </c>
      <c r="V462" s="6">
        <v>3</v>
      </c>
      <c r="W462" s="6">
        <v>3</v>
      </c>
      <c r="X462" s="6">
        <v>3</v>
      </c>
      <c r="Y462" s="6">
        <v>4</v>
      </c>
      <c r="Z462" s="10" t="str">
        <f>VLOOKUP(Tabell1[[#This Row],[Artikkelnr.]],[1]Ark1!$B:$AG,32,0)</f>
        <v>1 flaske DRC pr kunde</v>
      </c>
      <c r="AA462" s="6"/>
    </row>
    <row r="463" spans="1:27" ht="31.5" customHeight="1" x14ac:dyDescent="0.25">
      <c r="A463" s="9">
        <v>20198601</v>
      </c>
      <c r="B463" s="8" t="s">
        <v>688</v>
      </c>
      <c r="C463" s="8" t="s">
        <v>239</v>
      </c>
      <c r="D463" s="6">
        <v>2022</v>
      </c>
      <c r="E463" s="8" t="s">
        <v>26</v>
      </c>
      <c r="F463" s="8" t="s">
        <v>516</v>
      </c>
      <c r="G463" s="11" t="s">
        <v>598</v>
      </c>
      <c r="H463" s="11" t="s">
        <v>605</v>
      </c>
      <c r="I463" s="8" t="s">
        <v>25</v>
      </c>
      <c r="J463" s="7">
        <v>0.75</v>
      </c>
      <c r="K463" s="7">
        <v>30174.9</v>
      </c>
      <c r="L463" s="6">
        <v>30</v>
      </c>
      <c r="M463" s="6">
        <v>6</v>
      </c>
      <c r="N463" s="6">
        <v>4</v>
      </c>
      <c r="O463" s="6">
        <v>2</v>
      </c>
      <c r="P463" s="6">
        <v>4</v>
      </c>
      <c r="Q463" s="6">
        <v>2</v>
      </c>
      <c r="R463" s="6">
        <v>3</v>
      </c>
      <c r="S463" s="6">
        <v>0</v>
      </c>
      <c r="T463" s="6">
        <v>3</v>
      </c>
      <c r="U463" s="6">
        <v>2</v>
      </c>
      <c r="V463" s="6">
        <v>0</v>
      </c>
      <c r="W463" s="6">
        <v>0</v>
      </c>
      <c r="X463" s="6">
        <v>2</v>
      </c>
      <c r="Y463" s="6">
        <v>2</v>
      </c>
      <c r="Z463" s="10" t="str">
        <f>VLOOKUP(Tabell1[[#This Row],[Artikkelnr.]],[1]Ark1!$B:$AG,32,0)</f>
        <v>1 flaske DRC pr kunde</v>
      </c>
      <c r="AA463" s="6"/>
    </row>
    <row r="464" spans="1:27" ht="31.5" customHeight="1" x14ac:dyDescent="0.25">
      <c r="A464" s="9">
        <v>20198301</v>
      </c>
      <c r="B464" s="8" t="s">
        <v>688</v>
      </c>
      <c r="C464" s="8" t="s">
        <v>240</v>
      </c>
      <c r="D464" s="6">
        <v>2022</v>
      </c>
      <c r="E464" s="8" t="s">
        <v>26</v>
      </c>
      <c r="F464" s="8" t="s">
        <v>516</v>
      </c>
      <c r="G464" s="11" t="s">
        <v>599</v>
      </c>
      <c r="H464" s="11" t="s">
        <v>605</v>
      </c>
      <c r="I464" s="8" t="s">
        <v>25</v>
      </c>
      <c r="J464" s="7">
        <v>0.75</v>
      </c>
      <c r="K464" s="7">
        <v>30174.9</v>
      </c>
      <c r="L464" s="6">
        <v>54</v>
      </c>
      <c r="M464" s="6">
        <v>9</v>
      </c>
      <c r="N464" s="6">
        <v>6</v>
      </c>
      <c r="O464" s="6">
        <v>4</v>
      </c>
      <c r="P464" s="6">
        <v>6</v>
      </c>
      <c r="Q464" s="6">
        <v>3</v>
      </c>
      <c r="R464" s="6">
        <v>4</v>
      </c>
      <c r="S464" s="6">
        <v>0</v>
      </c>
      <c r="T464" s="6">
        <v>6</v>
      </c>
      <c r="U464" s="6">
        <v>4</v>
      </c>
      <c r="V464" s="6">
        <v>3</v>
      </c>
      <c r="W464" s="6">
        <v>3</v>
      </c>
      <c r="X464" s="6">
        <v>3</v>
      </c>
      <c r="Y464" s="6">
        <v>3</v>
      </c>
      <c r="Z464" s="10" t="str">
        <f>VLOOKUP(Tabell1[[#This Row],[Artikkelnr.]],[1]Ark1!$B:$AG,32,0)</f>
        <v>1 flaske DRC pr kunde</v>
      </c>
      <c r="AA464" s="6"/>
    </row>
    <row r="465" spans="1:27" ht="31.5" customHeight="1" x14ac:dyDescent="0.25">
      <c r="A465" s="9">
        <v>20198501</v>
      </c>
      <c r="B465" s="8" t="s">
        <v>688</v>
      </c>
      <c r="C465" s="8" t="s">
        <v>241</v>
      </c>
      <c r="D465" s="6">
        <v>2022</v>
      </c>
      <c r="E465" s="8" t="s">
        <v>26</v>
      </c>
      <c r="F465" s="8" t="s">
        <v>516</v>
      </c>
      <c r="G465" s="11" t="s">
        <v>593</v>
      </c>
      <c r="H465" s="11" t="s">
        <v>605</v>
      </c>
      <c r="I465" s="8" t="s">
        <v>25</v>
      </c>
      <c r="J465" s="7">
        <v>0.75</v>
      </c>
      <c r="K465" s="7">
        <v>9174.9</v>
      </c>
      <c r="L465" s="6">
        <v>38</v>
      </c>
      <c r="M465" s="6">
        <v>7</v>
      </c>
      <c r="N465" s="6">
        <v>5</v>
      </c>
      <c r="O465" s="6">
        <v>3</v>
      </c>
      <c r="P465" s="6">
        <v>5</v>
      </c>
      <c r="Q465" s="6">
        <v>2</v>
      </c>
      <c r="R465" s="6">
        <v>4</v>
      </c>
      <c r="S465" s="6">
        <v>0</v>
      </c>
      <c r="T465" s="6">
        <v>5</v>
      </c>
      <c r="U465" s="6">
        <v>2</v>
      </c>
      <c r="V465" s="6">
        <v>0</v>
      </c>
      <c r="W465" s="6">
        <v>0</v>
      </c>
      <c r="X465" s="6">
        <v>2</v>
      </c>
      <c r="Y465" s="6">
        <v>3</v>
      </c>
      <c r="Z465" s="10" t="str">
        <f>VLOOKUP(Tabell1[[#This Row],[Artikkelnr.]],[1]Ark1!$B:$AG,32,0)</f>
        <v>1 flaske DRC pr kunde</v>
      </c>
      <c r="AA465" s="6"/>
    </row>
    <row r="466" spans="1:27" ht="31.5" customHeight="1" x14ac:dyDescent="0.25">
      <c r="A466" s="9">
        <v>20198801</v>
      </c>
      <c r="B466" s="8" t="s">
        <v>688</v>
      </c>
      <c r="C466" s="8" t="s">
        <v>242</v>
      </c>
      <c r="D466" s="6">
        <v>2022</v>
      </c>
      <c r="E466" s="8" t="s">
        <v>26</v>
      </c>
      <c r="F466" s="8" t="s">
        <v>516</v>
      </c>
      <c r="G466" s="11" t="s">
        <v>592</v>
      </c>
      <c r="H466" s="11" t="s">
        <v>605</v>
      </c>
      <c r="I466" s="8" t="s">
        <v>25</v>
      </c>
      <c r="J466" s="7">
        <v>0.75</v>
      </c>
      <c r="K466" s="7">
        <v>6174.9</v>
      </c>
      <c r="L466" s="6">
        <v>54</v>
      </c>
      <c r="M466" s="6">
        <v>12</v>
      </c>
      <c r="N466" s="6">
        <v>6</v>
      </c>
      <c r="O466" s="6">
        <v>3</v>
      </c>
      <c r="P466" s="6">
        <v>6</v>
      </c>
      <c r="Q466" s="6">
        <v>3</v>
      </c>
      <c r="R466" s="6">
        <v>3</v>
      </c>
      <c r="S466" s="6">
        <v>0</v>
      </c>
      <c r="T466" s="6">
        <v>6</v>
      </c>
      <c r="U466" s="6">
        <v>3</v>
      </c>
      <c r="V466" s="6">
        <v>3</v>
      </c>
      <c r="W466" s="6">
        <v>3</v>
      </c>
      <c r="X466" s="6">
        <v>3</v>
      </c>
      <c r="Y466" s="6">
        <v>3</v>
      </c>
      <c r="Z466" s="10" t="str">
        <f>VLOOKUP(Tabell1[[#This Row],[Artikkelnr.]],[1]Ark1!$B:$AG,32,0)</f>
        <v>1 flaske DRC pr kunde</v>
      </c>
      <c r="AA466" s="6"/>
    </row>
    <row r="467" spans="1:27" ht="31.5" customHeight="1" x14ac:dyDescent="0.25">
      <c r="A467" s="9">
        <v>20059701</v>
      </c>
      <c r="B467" s="8" t="s">
        <v>681</v>
      </c>
      <c r="C467" s="8" t="s">
        <v>695</v>
      </c>
      <c r="D467" s="6">
        <v>2022</v>
      </c>
      <c r="E467" s="8" t="s">
        <v>26</v>
      </c>
      <c r="F467" s="8" t="s">
        <v>516</v>
      </c>
      <c r="G467" s="11" t="s">
        <v>541</v>
      </c>
      <c r="H467" s="11" t="s">
        <v>606</v>
      </c>
      <c r="I467" s="8" t="s">
        <v>25</v>
      </c>
      <c r="J467" s="7">
        <v>0.75</v>
      </c>
      <c r="K467" s="7">
        <v>703.9</v>
      </c>
      <c r="L467" s="6">
        <v>28</v>
      </c>
      <c r="M467" s="6">
        <v>4</v>
      </c>
      <c r="N467" s="6">
        <v>2</v>
      </c>
      <c r="O467" s="6">
        <v>2</v>
      </c>
      <c r="P467" s="6">
        <v>2</v>
      </c>
      <c r="Q467" s="6">
        <v>2</v>
      </c>
      <c r="R467" s="6">
        <v>2</v>
      </c>
      <c r="S467" s="6">
        <v>0</v>
      </c>
      <c r="T467" s="6">
        <v>4</v>
      </c>
      <c r="U467" s="6">
        <v>2</v>
      </c>
      <c r="V467" s="6">
        <v>2</v>
      </c>
      <c r="W467" s="6">
        <v>2</v>
      </c>
      <c r="X467" s="6">
        <v>2</v>
      </c>
      <c r="Y467" s="6">
        <v>2</v>
      </c>
      <c r="Z467" s="10"/>
      <c r="AA467" s="6"/>
    </row>
    <row r="468" spans="1:27" ht="31.5" customHeight="1" x14ac:dyDescent="0.25">
      <c r="A468" s="9">
        <v>20328601</v>
      </c>
      <c r="B468" s="8" t="s">
        <v>682</v>
      </c>
      <c r="C468" s="8" t="s">
        <v>483</v>
      </c>
      <c r="D468" s="6">
        <v>2023</v>
      </c>
      <c r="E468" s="8" t="s">
        <v>26</v>
      </c>
      <c r="F468" s="8" t="s">
        <v>516</v>
      </c>
      <c r="G468" s="11" t="s">
        <v>519</v>
      </c>
      <c r="H468" s="11" t="s">
        <v>606</v>
      </c>
      <c r="I468" s="8" t="s">
        <v>24</v>
      </c>
      <c r="J468" s="7">
        <v>0.75</v>
      </c>
      <c r="K468" s="7">
        <v>1537.6</v>
      </c>
      <c r="L468" s="6">
        <v>18</v>
      </c>
      <c r="M468" s="6">
        <v>6</v>
      </c>
      <c r="N468" s="6">
        <v>2</v>
      </c>
      <c r="O468" s="6">
        <v>0</v>
      </c>
      <c r="P468" s="6">
        <v>2</v>
      </c>
      <c r="Q468" s="6">
        <v>2</v>
      </c>
      <c r="R468" s="6">
        <v>2</v>
      </c>
      <c r="S468" s="6">
        <v>0</v>
      </c>
      <c r="T468" s="6">
        <v>2</v>
      </c>
      <c r="U468" s="6">
        <v>0</v>
      </c>
      <c r="V468" s="6">
        <v>0</v>
      </c>
      <c r="W468" s="6">
        <v>0</v>
      </c>
      <c r="X468" s="6">
        <v>0</v>
      </c>
      <c r="Y468" s="6">
        <v>2</v>
      </c>
      <c r="Z468" s="10" t="str">
        <f>VLOOKUP(Tabell1[[#This Row],[Artikkelnr.]],[1]Ark1!$B:$AG,32,0)</f>
        <v>1 flaske pr kunde</v>
      </c>
      <c r="AA468" s="6"/>
    </row>
    <row r="469" spans="1:27" ht="31.5" customHeight="1" x14ac:dyDescent="0.25">
      <c r="A469" s="9">
        <v>20304301</v>
      </c>
      <c r="B469" s="8" t="s">
        <v>683</v>
      </c>
      <c r="C469" s="8" t="s">
        <v>484</v>
      </c>
      <c r="D469" s="6">
        <v>2023</v>
      </c>
      <c r="E469" s="8" t="s">
        <v>26</v>
      </c>
      <c r="F469" s="8" t="s">
        <v>516</v>
      </c>
      <c r="G469" s="11" t="s">
        <v>561</v>
      </c>
      <c r="H469" s="11" t="s">
        <v>604</v>
      </c>
      <c r="I469" s="8" t="s">
        <v>25</v>
      </c>
      <c r="J469" s="7">
        <v>0.75</v>
      </c>
      <c r="K469" s="7">
        <v>1986</v>
      </c>
      <c r="L469" s="6">
        <v>18</v>
      </c>
      <c r="M469" s="6">
        <v>6</v>
      </c>
      <c r="N469" s="6">
        <v>2</v>
      </c>
      <c r="O469" s="6">
        <v>2</v>
      </c>
      <c r="P469" s="6">
        <v>2</v>
      </c>
      <c r="Q469" s="6">
        <v>0</v>
      </c>
      <c r="R469" s="6">
        <v>0</v>
      </c>
      <c r="S469" s="6">
        <v>0</v>
      </c>
      <c r="T469" s="6">
        <v>2</v>
      </c>
      <c r="U469" s="6">
        <v>2</v>
      </c>
      <c r="V469" s="6">
        <v>0</v>
      </c>
      <c r="W469" s="6">
        <v>0</v>
      </c>
      <c r="X469" s="6">
        <v>0</v>
      </c>
      <c r="Y469" s="6">
        <v>2</v>
      </c>
      <c r="Z469" s="10" t="str">
        <f>VLOOKUP(Tabell1[[#This Row],[Artikkelnr.]],[1]Ark1!$B:$AG,32,0)</f>
        <v>1 flaske pr kunde</v>
      </c>
      <c r="AA469" s="6"/>
    </row>
    <row r="470" spans="1:27" ht="31.5" customHeight="1" x14ac:dyDescent="0.25">
      <c r="A470" s="9">
        <v>20304201</v>
      </c>
      <c r="B470" s="8" t="s">
        <v>683</v>
      </c>
      <c r="C470" s="8" t="s">
        <v>485</v>
      </c>
      <c r="D470" s="6">
        <v>2023</v>
      </c>
      <c r="E470" s="8" t="s">
        <v>26</v>
      </c>
      <c r="F470" s="8" t="s">
        <v>516</v>
      </c>
      <c r="G470" s="11" t="s">
        <v>578</v>
      </c>
      <c r="H470" s="11" t="s">
        <v>605</v>
      </c>
      <c r="I470" s="8" t="s">
        <v>25</v>
      </c>
      <c r="J470" s="7">
        <v>0.75</v>
      </c>
      <c r="K470" s="7">
        <v>7674</v>
      </c>
      <c r="L470" s="6">
        <v>18</v>
      </c>
      <c r="M470" s="6">
        <v>6</v>
      </c>
      <c r="N470" s="6">
        <v>3</v>
      </c>
      <c r="O470" s="6">
        <v>0</v>
      </c>
      <c r="P470" s="6">
        <v>3</v>
      </c>
      <c r="Q470" s="6">
        <v>2</v>
      </c>
      <c r="R470" s="6">
        <v>1</v>
      </c>
      <c r="S470" s="6">
        <v>0</v>
      </c>
      <c r="T470" s="6">
        <v>3</v>
      </c>
      <c r="U470" s="6">
        <v>0</v>
      </c>
      <c r="V470" s="6">
        <v>0</v>
      </c>
      <c r="W470" s="6">
        <v>0</v>
      </c>
      <c r="X470" s="6">
        <v>0</v>
      </c>
      <c r="Y470" s="6">
        <v>0</v>
      </c>
      <c r="Z470" s="10" t="str">
        <f>VLOOKUP(Tabell1[[#This Row],[Artikkelnr.]],[1]Ark1!$B:$AG,32,0)</f>
        <v>1 flaske pr kunde</v>
      </c>
      <c r="AA470" s="6"/>
    </row>
    <row r="471" spans="1:27" ht="31.5" customHeight="1" x14ac:dyDescent="0.25">
      <c r="A471" s="9">
        <v>20304101</v>
      </c>
      <c r="B471" s="8" t="s">
        <v>683</v>
      </c>
      <c r="C471" s="8" t="s">
        <v>486</v>
      </c>
      <c r="D471" s="6">
        <v>2023</v>
      </c>
      <c r="E471" s="8" t="s">
        <v>26</v>
      </c>
      <c r="F471" s="8" t="s">
        <v>516</v>
      </c>
      <c r="G471" s="11" t="s">
        <v>566</v>
      </c>
      <c r="H471" s="11" t="s">
        <v>604</v>
      </c>
      <c r="I471" s="8" t="s">
        <v>25</v>
      </c>
      <c r="J471" s="7">
        <v>0.75</v>
      </c>
      <c r="K471" s="7">
        <v>1457.9</v>
      </c>
      <c r="L471" s="6">
        <v>34</v>
      </c>
      <c r="M471" s="6">
        <v>10</v>
      </c>
      <c r="N471" s="6">
        <v>4</v>
      </c>
      <c r="O471" s="6">
        <v>0</v>
      </c>
      <c r="P471" s="6">
        <v>4</v>
      </c>
      <c r="Q471" s="6">
        <v>3</v>
      </c>
      <c r="R471" s="6">
        <v>3</v>
      </c>
      <c r="S471" s="6">
        <v>0</v>
      </c>
      <c r="T471" s="6">
        <v>4</v>
      </c>
      <c r="U471" s="6">
        <v>0</v>
      </c>
      <c r="V471" s="6">
        <v>2</v>
      </c>
      <c r="W471" s="6">
        <v>2</v>
      </c>
      <c r="X471" s="6">
        <v>2</v>
      </c>
      <c r="Y471" s="6">
        <v>0</v>
      </c>
      <c r="Z471" s="10" t="str">
        <f>VLOOKUP(Tabell1[[#This Row],[Artikkelnr.]],[1]Ark1!$B:$AG,32,0)</f>
        <v>1 flaske pr kunde</v>
      </c>
      <c r="AA471" s="6"/>
    </row>
    <row r="472" spans="1:27" ht="31.5" customHeight="1" x14ac:dyDescent="0.25">
      <c r="A472" s="9">
        <v>20340301</v>
      </c>
      <c r="B472" s="8" t="s">
        <v>684</v>
      </c>
      <c r="C472" s="8" t="s">
        <v>487</v>
      </c>
      <c r="D472" s="6">
        <v>2023</v>
      </c>
      <c r="E472" s="8" t="s">
        <v>26</v>
      </c>
      <c r="F472" s="8" t="s">
        <v>516</v>
      </c>
      <c r="G472" s="11" t="s">
        <v>600</v>
      </c>
      <c r="H472" s="11" t="s">
        <v>605</v>
      </c>
      <c r="I472" s="8" t="s">
        <v>25</v>
      </c>
      <c r="J472" s="7">
        <v>0.75</v>
      </c>
      <c r="K472" s="7">
        <v>9174.9</v>
      </c>
      <c r="L472" s="6">
        <v>24</v>
      </c>
      <c r="M472" s="6">
        <v>6</v>
      </c>
      <c r="N472" s="6">
        <v>3</v>
      </c>
      <c r="O472" s="6">
        <v>1</v>
      </c>
      <c r="P472" s="6">
        <v>3</v>
      </c>
      <c r="Q472" s="6">
        <v>1</v>
      </c>
      <c r="R472" s="6">
        <v>2</v>
      </c>
      <c r="S472" s="6">
        <v>0</v>
      </c>
      <c r="T472" s="6">
        <v>3</v>
      </c>
      <c r="U472" s="6">
        <v>1</v>
      </c>
      <c r="V472" s="6">
        <v>1</v>
      </c>
      <c r="W472" s="6">
        <v>1</v>
      </c>
      <c r="X472" s="6">
        <v>1</v>
      </c>
      <c r="Y472" s="6">
        <v>1</v>
      </c>
      <c r="Z472" s="10" t="str">
        <f>VLOOKUP(Tabell1[[#This Row],[Artikkelnr.]],[1]Ark1!$B:$AG,32,0)</f>
        <v>1 flaske pr kunde</v>
      </c>
      <c r="AA472" s="6"/>
    </row>
    <row r="473" spans="1:27" ht="31.5" customHeight="1" x14ac:dyDescent="0.25">
      <c r="A473" s="9">
        <v>20340801</v>
      </c>
      <c r="B473" s="8" t="s">
        <v>684</v>
      </c>
      <c r="C473" s="8" t="s">
        <v>488</v>
      </c>
      <c r="D473" s="6">
        <v>2023</v>
      </c>
      <c r="E473" s="8" t="s">
        <v>26</v>
      </c>
      <c r="F473" s="8" t="s">
        <v>516</v>
      </c>
      <c r="G473" s="11" t="s">
        <v>525</v>
      </c>
      <c r="H473" s="11" t="s">
        <v>606</v>
      </c>
      <c r="I473" s="8" t="s">
        <v>25</v>
      </c>
      <c r="J473" s="7">
        <v>0.75</v>
      </c>
      <c r="K473" s="7">
        <v>2000.8</v>
      </c>
      <c r="L473" s="6">
        <v>24</v>
      </c>
      <c r="M473" s="6">
        <v>6</v>
      </c>
      <c r="N473" s="6">
        <v>2</v>
      </c>
      <c r="O473" s="6">
        <v>1</v>
      </c>
      <c r="P473" s="6">
        <v>3</v>
      </c>
      <c r="Q473" s="6">
        <v>1</v>
      </c>
      <c r="R473" s="6">
        <v>2</v>
      </c>
      <c r="S473" s="6">
        <v>0</v>
      </c>
      <c r="T473" s="6">
        <v>4</v>
      </c>
      <c r="U473" s="6">
        <v>1</v>
      </c>
      <c r="V473" s="6">
        <v>1</v>
      </c>
      <c r="W473" s="6">
        <v>1</v>
      </c>
      <c r="X473" s="6">
        <v>1</v>
      </c>
      <c r="Y473" s="6">
        <v>1</v>
      </c>
      <c r="Z473" s="10" t="str">
        <f>VLOOKUP(Tabell1[[#This Row],[Artikkelnr.]],[1]Ark1!$B:$AG,32,0)</f>
        <v>1 flaske pr kunde</v>
      </c>
      <c r="AA473" s="6"/>
    </row>
    <row r="474" spans="1:27" ht="31.5" customHeight="1" x14ac:dyDescent="0.25">
      <c r="A474" s="9">
        <v>20340601</v>
      </c>
      <c r="B474" s="8" t="s">
        <v>684</v>
      </c>
      <c r="C474" s="8" t="s">
        <v>489</v>
      </c>
      <c r="D474" s="6">
        <v>2023</v>
      </c>
      <c r="E474" s="8" t="s">
        <v>26</v>
      </c>
      <c r="F474" s="8" t="s">
        <v>516</v>
      </c>
      <c r="G474" s="11" t="s">
        <v>579</v>
      </c>
      <c r="H474" s="11" t="s">
        <v>605</v>
      </c>
      <c r="I474" s="8" t="s">
        <v>25</v>
      </c>
      <c r="J474" s="7">
        <v>0.75</v>
      </c>
      <c r="K474" s="7">
        <v>30174.9</v>
      </c>
      <c r="L474" s="6">
        <v>40</v>
      </c>
      <c r="M474" s="6">
        <v>10</v>
      </c>
      <c r="N474" s="6">
        <v>6</v>
      </c>
      <c r="O474" s="6">
        <v>1</v>
      </c>
      <c r="P474" s="6">
        <v>6</v>
      </c>
      <c r="Q474" s="6">
        <v>1</v>
      </c>
      <c r="R474" s="6">
        <v>1</v>
      </c>
      <c r="S474" s="6">
        <v>0</v>
      </c>
      <c r="T474" s="6">
        <v>10</v>
      </c>
      <c r="U474" s="6">
        <v>1</v>
      </c>
      <c r="V474" s="6">
        <v>1</v>
      </c>
      <c r="W474" s="6">
        <v>1</v>
      </c>
      <c r="X474" s="6">
        <v>1</v>
      </c>
      <c r="Y474" s="6">
        <v>1</v>
      </c>
      <c r="Z474" s="10" t="str">
        <f>VLOOKUP(Tabell1[[#This Row],[Artikkelnr.]],[1]Ark1!$B:$AG,32,0)</f>
        <v>Maks 2 flasker pr kunde</v>
      </c>
      <c r="AA474" s="6"/>
    </row>
    <row r="475" spans="1:27" ht="31.5" customHeight="1" x14ac:dyDescent="0.25">
      <c r="A475" s="9">
        <v>20340401</v>
      </c>
      <c r="B475" s="8" t="s">
        <v>684</v>
      </c>
      <c r="C475" s="8" t="s">
        <v>490</v>
      </c>
      <c r="D475" s="6">
        <v>2023</v>
      </c>
      <c r="E475" s="8" t="s">
        <v>26</v>
      </c>
      <c r="F475" s="8" t="s">
        <v>516</v>
      </c>
      <c r="G475" s="11" t="s">
        <v>563</v>
      </c>
      <c r="H475" s="11" t="s">
        <v>604</v>
      </c>
      <c r="I475" s="8" t="s">
        <v>25</v>
      </c>
      <c r="J475" s="7">
        <v>0.75</v>
      </c>
      <c r="K475" s="7">
        <v>2797.9</v>
      </c>
      <c r="L475" s="6">
        <v>24</v>
      </c>
      <c r="M475" s="6">
        <v>6</v>
      </c>
      <c r="N475" s="6">
        <v>3</v>
      </c>
      <c r="O475" s="6">
        <v>1</v>
      </c>
      <c r="P475" s="6">
        <v>3</v>
      </c>
      <c r="Q475" s="6">
        <v>1</v>
      </c>
      <c r="R475" s="6">
        <v>2</v>
      </c>
      <c r="S475" s="6">
        <v>0</v>
      </c>
      <c r="T475" s="6">
        <v>3</v>
      </c>
      <c r="U475" s="6">
        <v>1</v>
      </c>
      <c r="V475" s="6">
        <v>1</v>
      </c>
      <c r="W475" s="6">
        <v>1</v>
      </c>
      <c r="X475" s="6">
        <v>1</v>
      </c>
      <c r="Y475" s="6">
        <v>1</v>
      </c>
      <c r="Z475" s="10" t="str">
        <f>VLOOKUP(Tabell1[[#This Row],[Artikkelnr.]],[1]Ark1!$B:$AG,32,0)</f>
        <v>1 flaske pr kunde</v>
      </c>
      <c r="AA475" s="6"/>
    </row>
    <row r="476" spans="1:27" ht="31.5" customHeight="1" x14ac:dyDescent="0.25">
      <c r="A476" s="9">
        <v>20340701</v>
      </c>
      <c r="B476" s="8" t="s">
        <v>684</v>
      </c>
      <c r="C476" s="8" t="s">
        <v>491</v>
      </c>
      <c r="D476" s="6">
        <v>2023</v>
      </c>
      <c r="E476" s="8" t="s">
        <v>26</v>
      </c>
      <c r="F476" s="8" t="s">
        <v>516</v>
      </c>
      <c r="G476" s="11" t="s">
        <v>563</v>
      </c>
      <c r="H476" s="11" t="s">
        <v>604</v>
      </c>
      <c r="I476" s="8" t="s">
        <v>25</v>
      </c>
      <c r="J476" s="7">
        <v>0.75</v>
      </c>
      <c r="K476" s="7">
        <v>12174.9</v>
      </c>
      <c r="L476" s="6">
        <v>36</v>
      </c>
      <c r="M476" s="6">
        <v>6</v>
      </c>
      <c r="N476" s="6">
        <v>3</v>
      </c>
      <c r="O476" s="6">
        <v>2</v>
      </c>
      <c r="P476" s="6">
        <v>3</v>
      </c>
      <c r="Q476" s="6">
        <v>2</v>
      </c>
      <c r="R476" s="6">
        <v>3</v>
      </c>
      <c r="S476" s="6">
        <v>0</v>
      </c>
      <c r="T476" s="6">
        <v>6</v>
      </c>
      <c r="U476" s="6">
        <v>2</v>
      </c>
      <c r="V476" s="6">
        <v>2</v>
      </c>
      <c r="W476" s="6">
        <v>2</v>
      </c>
      <c r="X476" s="6">
        <v>2</v>
      </c>
      <c r="Y476" s="6">
        <v>3</v>
      </c>
      <c r="Z476" s="10" t="str">
        <f>VLOOKUP(Tabell1[[#This Row],[Artikkelnr.]],[1]Ark1!$B:$AG,32,0)</f>
        <v>1 flaske pr kunde</v>
      </c>
      <c r="AA476" s="6"/>
    </row>
    <row r="477" spans="1:27" ht="31.5" customHeight="1" x14ac:dyDescent="0.25">
      <c r="A477" s="9">
        <v>20340501</v>
      </c>
      <c r="B477" s="8" t="s">
        <v>684</v>
      </c>
      <c r="C477" s="8" t="s">
        <v>492</v>
      </c>
      <c r="D477" s="6">
        <v>2023</v>
      </c>
      <c r="E477" s="8" t="s">
        <v>26</v>
      </c>
      <c r="F477" s="8" t="s">
        <v>516</v>
      </c>
      <c r="G477" s="11" t="s">
        <v>583</v>
      </c>
      <c r="H477" s="11" t="s">
        <v>605</v>
      </c>
      <c r="I477" s="8" t="s">
        <v>25</v>
      </c>
      <c r="J477" s="7">
        <v>0.75</v>
      </c>
      <c r="K477" s="7">
        <v>6674.9</v>
      </c>
      <c r="L477" s="6">
        <v>24</v>
      </c>
      <c r="M477" s="6">
        <v>6</v>
      </c>
      <c r="N477" s="6">
        <v>4</v>
      </c>
      <c r="O477" s="6">
        <v>1</v>
      </c>
      <c r="P477" s="6">
        <v>3</v>
      </c>
      <c r="Q477" s="6">
        <v>1</v>
      </c>
      <c r="R477" s="6">
        <v>1</v>
      </c>
      <c r="S477" s="6">
        <v>0</v>
      </c>
      <c r="T477" s="6">
        <v>3</v>
      </c>
      <c r="U477" s="6">
        <v>1</v>
      </c>
      <c r="V477" s="6">
        <v>1</v>
      </c>
      <c r="W477" s="6">
        <v>1</v>
      </c>
      <c r="X477" s="6">
        <v>1</v>
      </c>
      <c r="Y477" s="6">
        <v>1</v>
      </c>
      <c r="Z477" s="10" t="str">
        <f>VLOOKUP(Tabell1[[#This Row],[Artikkelnr.]],[1]Ark1!$B:$AG,32,0)</f>
        <v>1 flaske pr kunde</v>
      </c>
      <c r="AA477" s="6"/>
    </row>
    <row r="478" spans="1:27" ht="31.5" customHeight="1" x14ac:dyDescent="0.25">
      <c r="A478" s="9">
        <v>20326401</v>
      </c>
      <c r="B478" s="8" t="s">
        <v>685</v>
      </c>
      <c r="C478" s="8" t="s">
        <v>493</v>
      </c>
      <c r="D478" s="6">
        <v>2023</v>
      </c>
      <c r="E478" s="8" t="s">
        <v>26</v>
      </c>
      <c r="F478" s="8" t="s">
        <v>516</v>
      </c>
      <c r="G478" s="11" t="s">
        <v>569</v>
      </c>
      <c r="H478" s="11" t="s">
        <v>604</v>
      </c>
      <c r="I478" s="8" t="s">
        <v>24</v>
      </c>
      <c r="J478" s="7">
        <v>0.75</v>
      </c>
      <c r="K478" s="7">
        <v>1801.6</v>
      </c>
      <c r="L478" s="6">
        <v>40</v>
      </c>
      <c r="M478" s="6">
        <v>6</v>
      </c>
      <c r="N478" s="6">
        <v>6</v>
      </c>
      <c r="O478" s="6">
        <v>2</v>
      </c>
      <c r="P478" s="6">
        <v>6</v>
      </c>
      <c r="Q478" s="6">
        <v>2</v>
      </c>
      <c r="R478" s="6">
        <v>2</v>
      </c>
      <c r="S478" s="6">
        <v>0</v>
      </c>
      <c r="T478" s="6">
        <v>6</v>
      </c>
      <c r="U478" s="6">
        <v>2</v>
      </c>
      <c r="V478" s="6">
        <v>2</v>
      </c>
      <c r="W478" s="6">
        <v>2</v>
      </c>
      <c r="X478" s="6">
        <v>2</v>
      </c>
      <c r="Y478" s="6">
        <v>2</v>
      </c>
      <c r="Z478" s="10" t="str">
        <f>VLOOKUP(Tabell1[[#This Row],[Artikkelnr.]],[1]Ark1!$B:$AG,32,0)</f>
        <v>1 flaske pr kunde</v>
      </c>
      <c r="AA478" s="6"/>
    </row>
    <row r="479" spans="1:27" ht="31.5" customHeight="1" x14ac:dyDescent="0.25">
      <c r="A479" s="9">
        <v>20326501</v>
      </c>
      <c r="B479" s="8" t="s">
        <v>685</v>
      </c>
      <c r="C479" s="8" t="s">
        <v>494</v>
      </c>
      <c r="D479" s="6">
        <v>2023</v>
      </c>
      <c r="E479" s="8" t="s">
        <v>26</v>
      </c>
      <c r="F479" s="8" t="s">
        <v>516</v>
      </c>
      <c r="G479" s="11" t="s">
        <v>577</v>
      </c>
      <c r="H479" s="11" t="s">
        <v>605</v>
      </c>
      <c r="I479" s="8" t="s">
        <v>24</v>
      </c>
      <c r="J479" s="7">
        <v>0.75</v>
      </c>
      <c r="K479" s="7">
        <v>7544.5</v>
      </c>
      <c r="L479" s="6">
        <v>6</v>
      </c>
      <c r="M479" s="6">
        <v>3</v>
      </c>
      <c r="N479" s="6">
        <v>1</v>
      </c>
      <c r="O479" s="6">
        <v>0</v>
      </c>
      <c r="P479" s="6">
        <v>1</v>
      </c>
      <c r="Q479" s="6">
        <v>0</v>
      </c>
      <c r="R479" s="6">
        <v>0</v>
      </c>
      <c r="S479" s="6">
        <v>0</v>
      </c>
      <c r="T479" s="6">
        <v>1</v>
      </c>
      <c r="U479" s="6">
        <v>0</v>
      </c>
      <c r="V479" s="6">
        <v>0</v>
      </c>
      <c r="W479" s="6">
        <v>0</v>
      </c>
      <c r="X479" s="6">
        <v>0</v>
      </c>
      <c r="Y479" s="6">
        <v>0</v>
      </c>
      <c r="Z479" s="10" t="str">
        <f>VLOOKUP(Tabell1[[#This Row],[Artikkelnr.]],[1]Ark1!$B:$AG,32,0)</f>
        <v>1 flaske pr kunde</v>
      </c>
      <c r="AA479" s="6"/>
    </row>
    <row r="480" spans="1:27" ht="31.5" customHeight="1" x14ac:dyDescent="0.25">
      <c r="A480" s="9">
        <v>20229701</v>
      </c>
      <c r="B480" s="8" t="s">
        <v>40</v>
      </c>
      <c r="C480" s="8" t="s">
        <v>495</v>
      </c>
      <c r="D480" s="6">
        <v>2023</v>
      </c>
      <c r="E480" s="8" t="s">
        <v>26</v>
      </c>
      <c r="F480" s="8" t="s">
        <v>516</v>
      </c>
      <c r="G480" s="11" t="s">
        <v>525</v>
      </c>
      <c r="H480" s="11" t="s">
        <v>606</v>
      </c>
      <c r="I480" s="8" t="s">
        <v>25</v>
      </c>
      <c r="J480" s="7">
        <v>0.75</v>
      </c>
      <c r="K480" s="7">
        <v>1292.5</v>
      </c>
      <c r="L480" s="6">
        <v>84</v>
      </c>
      <c r="M480" s="6">
        <v>6</v>
      </c>
      <c r="N480" s="6">
        <v>0</v>
      </c>
      <c r="O480" s="6">
        <v>12</v>
      </c>
      <c r="P480" s="6">
        <v>12</v>
      </c>
      <c r="Q480" s="6">
        <v>0</v>
      </c>
      <c r="R480" s="6">
        <v>0</v>
      </c>
      <c r="S480" s="6">
        <v>0</v>
      </c>
      <c r="T480" s="6">
        <v>24</v>
      </c>
      <c r="U480" s="6">
        <v>18</v>
      </c>
      <c r="V480" s="6">
        <v>0</v>
      </c>
      <c r="W480" s="6">
        <v>6</v>
      </c>
      <c r="X480" s="6">
        <v>0</v>
      </c>
      <c r="Y480" s="6">
        <v>6</v>
      </c>
      <c r="Z480" s="10"/>
      <c r="AA480" s="6"/>
    </row>
    <row r="481" spans="1:27" ht="31.5" customHeight="1" x14ac:dyDescent="0.25">
      <c r="A481" s="9">
        <v>20229501</v>
      </c>
      <c r="B481" s="8" t="s">
        <v>40</v>
      </c>
      <c r="C481" s="8" t="s">
        <v>496</v>
      </c>
      <c r="D481" s="6">
        <v>2023</v>
      </c>
      <c r="E481" s="8" t="s">
        <v>26</v>
      </c>
      <c r="F481" s="8" t="s">
        <v>516</v>
      </c>
      <c r="G481" s="11" t="s">
        <v>563</v>
      </c>
      <c r="H481" s="11" t="s">
        <v>604</v>
      </c>
      <c r="I481" s="8" t="s">
        <v>25</v>
      </c>
      <c r="J481" s="7">
        <v>0.75</v>
      </c>
      <c r="K481" s="7">
        <v>1999.8</v>
      </c>
      <c r="L481" s="6">
        <v>36</v>
      </c>
      <c r="M481" s="6">
        <v>6</v>
      </c>
      <c r="N481" s="6">
        <v>6</v>
      </c>
      <c r="O481" s="6">
        <v>0</v>
      </c>
      <c r="P481" s="6">
        <v>6</v>
      </c>
      <c r="Q481" s="6">
        <v>0</v>
      </c>
      <c r="R481" s="6">
        <v>6</v>
      </c>
      <c r="S481" s="6">
        <v>6</v>
      </c>
      <c r="T481" s="6">
        <v>6</v>
      </c>
      <c r="U481" s="6">
        <v>0</v>
      </c>
      <c r="V481" s="6">
        <v>0</v>
      </c>
      <c r="W481" s="6">
        <v>0</v>
      </c>
      <c r="X481" s="6">
        <v>0</v>
      </c>
      <c r="Y481" s="6">
        <v>0</v>
      </c>
      <c r="Z481" s="10"/>
      <c r="AA481" s="6"/>
    </row>
    <row r="482" spans="1:27" ht="31.5" customHeight="1" x14ac:dyDescent="0.25">
      <c r="A482" s="9">
        <v>20229901</v>
      </c>
      <c r="B482" s="8" t="s">
        <v>40</v>
      </c>
      <c r="C482" s="8" t="s">
        <v>497</v>
      </c>
      <c r="D482" s="6">
        <v>2023</v>
      </c>
      <c r="E482" s="8" t="s">
        <v>26</v>
      </c>
      <c r="F482" s="8" t="s">
        <v>516</v>
      </c>
      <c r="G482" s="11" t="s">
        <v>561</v>
      </c>
      <c r="H482" s="11" t="s">
        <v>604</v>
      </c>
      <c r="I482" s="8" t="s">
        <v>25</v>
      </c>
      <c r="J482" s="7">
        <v>0.75</v>
      </c>
      <c r="K482" s="7">
        <v>2140.3000000000002</v>
      </c>
      <c r="L482" s="6">
        <v>46</v>
      </c>
      <c r="M482" s="6">
        <v>10</v>
      </c>
      <c r="N482" s="6">
        <v>6</v>
      </c>
      <c r="O482" s="6">
        <v>3</v>
      </c>
      <c r="P482" s="6">
        <v>6</v>
      </c>
      <c r="Q482" s="6">
        <v>3</v>
      </c>
      <c r="R482" s="6">
        <v>3</v>
      </c>
      <c r="S482" s="6">
        <v>0</v>
      </c>
      <c r="T482" s="6">
        <v>12</v>
      </c>
      <c r="U482" s="6">
        <v>3</v>
      </c>
      <c r="V482" s="6">
        <v>0</v>
      </c>
      <c r="W482" s="6">
        <v>0</v>
      </c>
      <c r="X482" s="6">
        <v>0</v>
      </c>
      <c r="Y482" s="6">
        <v>0</v>
      </c>
      <c r="Z482" s="10"/>
      <c r="AA482" s="6"/>
    </row>
    <row r="483" spans="1:27" ht="31.5" customHeight="1" x14ac:dyDescent="0.25">
      <c r="A483" s="9">
        <v>20229801</v>
      </c>
      <c r="B483" s="8" t="s">
        <v>40</v>
      </c>
      <c r="C483" s="8" t="s">
        <v>498</v>
      </c>
      <c r="D483" s="6">
        <v>2023</v>
      </c>
      <c r="E483" s="8" t="s">
        <v>26</v>
      </c>
      <c r="F483" s="8" t="s">
        <v>516</v>
      </c>
      <c r="G483" s="11" t="s">
        <v>566</v>
      </c>
      <c r="H483" s="11" t="s">
        <v>604</v>
      </c>
      <c r="I483" s="8" t="s">
        <v>25</v>
      </c>
      <c r="J483" s="7">
        <v>0.75</v>
      </c>
      <c r="K483" s="7">
        <v>1542.5</v>
      </c>
      <c r="L483" s="6">
        <v>34</v>
      </c>
      <c r="M483" s="6">
        <v>4</v>
      </c>
      <c r="N483" s="6">
        <v>3</v>
      </c>
      <c r="O483" s="6">
        <v>3</v>
      </c>
      <c r="P483" s="6">
        <v>3</v>
      </c>
      <c r="Q483" s="6">
        <v>3</v>
      </c>
      <c r="R483" s="6">
        <v>0</v>
      </c>
      <c r="S483" s="6">
        <v>0</v>
      </c>
      <c r="T483" s="6">
        <v>3</v>
      </c>
      <c r="U483" s="6">
        <v>3</v>
      </c>
      <c r="V483" s="6">
        <v>3</v>
      </c>
      <c r="W483" s="6">
        <v>3</v>
      </c>
      <c r="X483" s="6">
        <v>3</v>
      </c>
      <c r="Y483" s="6">
        <v>3</v>
      </c>
      <c r="Z483" s="10"/>
      <c r="AA483" s="6"/>
    </row>
    <row r="484" spans="1:27" ht="31.5" customHeight="1" x14ac:dyDescent="0.25">
      <c r="A484" s="9">
        <v>20229601</v>
      </c>
      <c r="B484" s="8" t="s">
        <v>40</v>
      </c>
      <c r="C484" s="8" t="s">
        <v>499</v>
      </c>
      <c r="D484" s="6">
        <v>2023</v>
      </c>
      <c r="E484" s="8" t="s">
        <v>26</v>
      </c>
      <c r="F484" s="8" t="s">
        <v>516</v>
      </c>
      <c r="G484" s="11" t="s">
        <v>563</v>
      </c>
      <c r="H484" s="11" t="s">
        <v>604</v>
      </c>
      <c r="I484" s="8" t="s">
        <v>25</v>
      </c>
      <c r="J484" s="7">
        <v>0.75</v>
      </c>
      <c r="K484" s="7">
        <v>2498</v>
      </c>
      <c r="L484" s="6">
        <v>36</v>
      </c>
      <c r="M484" s="6">
        <v>9</v>
      </c>
      <c r="N484" s="6">
        <v>6</v>
      </c>
      <c r="O484" s="6">
        <v>0</v>
      </c>
      <c r="P484" s="6">
        <v>6</v>
      </c>
      <c r="Q484" s="6">
        <v>0</v>
      </c>
      <c r="R484" s="6">
        <v>3</v>
      </c>
      <c r="S484" s="6">
        <v>0</v>
      </c>
      <c r="T484" s="6">
        <v>9</v>
      </c>
      <c r="U484" s="6">
        <v>0</v>
      </c>
      <c r="V484" s="6">
        <v>0</v>
      </c>
      <c r="W484" s="6">
        <v>0</v>
      </c>
      <c r="X484" s="6">
        <v>0</v>
      </c>
      <c r="Y484" s="6">
        <v>3</v>
      </c>
      <c r="Z484" s="10"/>
      <c r="AA484" s="6"/>
    </row>
    <row r="485" spans="1:27" ht="31.5" customHeight="1" x14ac:dyDescent="0.25">
      <c r="A485" s="9">
        <v>20229401</v>
      </c>
      <c r="B485" s="8" t="s">
        <v>40</v>
      </c>
      <c r="C485" s="8" t="s">
        <v>500</v>
      </c>
      <c r="D485" s="6">
        <v>2023</v>
      </c>
      <c r="E485" s="8" t="s">
        <v>26</v>
      </c>
      <c r="F485" s="8" t="s">
        <v>516</v>
      </c>
      <c r="G485" s="11" t="s">
        <v>581</v>
      </c>
      <c r="H485" s="11" t="s">
        <v>605</v>
      </c>
      <c r="I485" s="8" t="s">
        <v>25</v>
      </c>
      <c r="J485" s="7">
        <v>0.75</v>
      </c>
      <c r="K485" s="7">
        <v>3554.5</v>
      </c>
      <c r="L485" s="6">
        <v>12</v>
      </c>
      <c r="M485" s="6">
        <v>3</v>
      </c>
      <c r="N485" s="6">
        <v>3</v>
      </c>
      <c r="O485" s="6">
        <v>0</v>
      </c>
      <c r="P485" s="6">
        <v>3</v>
      </c>
      <c r="Q485" s="6">
        <v>0</v>
      </c>
      <c r="R485" s="6">
        <v>0</v>
      </c>
      <c r="S485" s="6">
        <v>0</v>
      </c>
      <c r="T485" s="6">
        <v>3</v>
      </c>
      <c r="U485" s="6">
        <v>0</v>
      </c>
      <c r="V485" s="6">
        <v>0</v>
      </c>
      <c r="W485" s="6">
        <v>0</v>
      </c>
      <c r="X485" s="6">
        <v>0</v>
      </c>
      <c r="Y485" s="6">
        <v>0</v>
      </c>
      <c r="Z485" s="10"/>
      <c r="AA485" s="6"/>
    </row>
    <row r="486" spans="1:27" ht="31.5" customHeight="1" x14ac:dyDescent="0.25">
      <c r="A486" s="9">
        <v>20297801</v>
      </c>
      <c r="B486" s="8" t="s">
        <v>41</v>
      </c>
      <c r="C486" s="8" t="s">
        <v>501</v>
      </c>
      <c r="D486" s="6">
        <v>2023</v>
      </c>
      <c r="E486" s="8" t="s">
        <v>26</v>
      </c>
      <c r="F486" s="8" t="s">
        <v>516</v>
      </c>
      <c r="G486" s="11" t="s">
        <v>587</v>
      </c>
      <c r="H486" s="11" t="s">
        <v>605</v>
      </c>
      <c r="I486" s="8" t="s">
        <v>25</v>
      </c>
      <c r="J486" s="7">
        <v>0.75</v>
      </c>
      <c r="K486" s="7">
        <v>2966.4</v>
      </c>
      <c r="L486" s="6">
        <v>24</v>
      </c>
      <c r="M486" s="6">
        <v>6</v>
      </c>
      <c r="N486" s="6">
        <v>6</v>
      </c>
      <c r="O486" s="6">
        <v>1</v>
      </c>
      <c r="P486" s="6">
        <v>3</v>
      </c>
      <c r="Q486" s="6">
        <v>1</v>
      </c>
      <c r="R486" s="6">
        <v>1</v>
      </c>
      <c r="S486" s="6">
        <v>0</v>
      </c>
      <c r="T486" s="6">
        <v>3</v>
      </c>
      <c r="U486" s="6">
        <v>1</v>
      </c>
      <c r="V486" s="6">
        <v>0</v>
      </c>
      <c r="W486" s="6">
        <v>1</v>
      </c>
      <c r="X486" s="6">
        <v>0</v>
      </c>
      <c r="Y486" s="6">
        <v>1</v>
      </c>
      <c r="Z486" s="10"/>
      <c r="AA486" s="6"/>
    </row>
    <row r="487" spans="1:27" ht="31.5" customHeight="1" x14ac:dyDescent="0.25">
      <c r="A487" s="9">
        <v>20297901</v>
      </c>
      <c r="B487" s="8" t="s">
        <v>41</v>
      </c>
      <c r="C487" s="8" t="s">
        <v>502</v>
      </c>
      <c r="D487" s="6">
        <v>2023</v>
      </c>
      <c r="E487" s="8" t="s">
        <v>26</v>
      </c>
      <c r="F487" s="8" t="s">
        <v>516</v>
      </c>
      <c r="G487" s="11" t="s">
        <v>561</v>
      </c>
      <c r="H487" s="11" t="s">
        <v>604</v>
      </c>
      <c r="I487" s="8" t="s">
        <v>25</v>
      </c>
      <c r="J487" s="7">
        <v>0.75</v>
      </c>
      <c r="K487" s="7">
        <v>1900.3</v>
      </c>
      <c r="L487" s="6">
        <v>34</v>
      </c>
      <c r="M487" s="6">
        <v>10</v>
      </c>
      <c r="N487" s="6">
        <v>6</v>
      </c>
      <c r="O487" s="6">
        <v>2</v>
      </c>
      <c r="P487" s="6">
        <v>6</v>
      </c>
      <c r="Q487" s="6">
        <v>2</v>
      </c>
      <c r="R487" s="6">
        <v>2</v>
      </c>
      <c r="S487" s="6">
        <v>0</v>
      </c>
      <c r="T487" s="6">
        <v>6</v>
      </c>
      <c r="U487" s="6">
        <v>0</v>
      </c>
      <c r="V487" s="6">
        <v>0</v>
      </c>
      <c r="W487" s="6">
        <v>0</v>
      </c>
      <c r="X487" s="6">
        <v>0</v>
      </c>
      <c r="Y487" s="6">
        <v>0</v>
      </c>
      <c r="Z487" s="10"/>
      <c r="AA487" s="6"/>
    </row>
    <row r="488" spans="1:27" ht="31.5" customHeight="1" x14ac:dyDescent="0.25">
      <c r="A488" s="9">
        <v>20297401</v>
      </c>
      <c r="B488" s="8" t="s">
        <v>41</v>
      </c>
      <c r="C488" s="8" t="s">
        <v>503</v>
      </c>
      <c r="D488" s="6">
        <v>2023</v>
      </c>
      <c r="E488" s="8" t="s">
        <v>26</v>
      </c>
      <c r="F488" s="8" t="s">
        <v>516</v>
      </c>
      <c r="G488" s="11" t="s">
        <v>581</v>
      </c>
      <c r="H488" s="11" t="s">
        <v>605</v>
      </c>
      <c r="I488" s="8" t="s">
        <v>25</v>
      </c>
      <c r="J488" s="7">
        <v>0.75</v>
      </c>
      <c r="K488" s="7">
        <v>3553.5</v>
      </c>
      <c r="L488" s="6">
        <v>24</v>
      </c>
      <c r="M488" s="6">
        <v>3</v>
      </c>
      <c r="N488" s="6">
        <v>6</v>
      </c>
      <c r="O488" s="6">
        <v>3</v>
      </c>
      <c r="P488" s="6">
        <v>3</v>
      </c>
      <c r="Q488" s="6">
        <v>0</v>
      </c>
      <c r="R488" s="6">
        <v>0</v>
      </c>
      <c r="S488" s="6">
        <v>0</v>
      </c>
      <c r="T488" s="6">
        <v>6</v>
      </c>
      <c r="U488" s="6">
        <v>3</v>
      </c>
      <c r="V488" s="6">
        <v>0</v>
      </c>
      <c r="W488" s="6">
        <v>0</v>
      </c>
      <c r="X488" s="6">
        <v>0</v>
      </c>
      <c r="Y488" s="6">
        <v>0</v>
      </c>
      <c r="Z488" s="10"/>
      <c r="AA488" s="6"/>
    </row>
    <row r="489" spans="1:27" ht="31.5" customHeight="1" x14ac:dyDescent="0.25">
      <c r="A489" s="9">
        <v>20297301</v>
      </c>
      <c r="B489" s="8" t="s">
        <v>41</v>
      </c>
      <c r="C489" s="8" t="s">
        <v>504</v>
      </c>
      <c r="D489" s="6">
        <v>2023</v>
      </c>
      <c r="E489" s="8" t="s">
        <v>26</v>
      </c>
      <c r="F489" s="8" t="s">
        <v>516</v>
      </c>
      <c r="G489" s="11" t="s">
        <v>563</v>
      </c>
      <c r="H489" s="11" t="s">
        <v>604</v>
      </c>
      <c r="I489" s="8" t="s">
        <v>25</v>
      </c>
      <c r="J489" s="7">
        <v>0.75</v>
      </c>
      <c r="K489" s="7">
        <v>1900.3</v>
      </c>
      <c r="L489" s="6">
        <v>34</v>
      </c>
      <c r="M489" s="6">
        <v>4</v>
      </c>
      <c r="N489" s="6">
        <v>6</v>
      </c>
      <c r="O489" s="6">
        <v>2</v>
      </c>
      <c r="P489" s="6">
        <v>6</v>
      </c>
      <c r="Q489" s="6">
        <v>2</v>
      </c>
      <c r="R489" s="6">
        <v>6</v>
      </c>
      <c r="S489" s="6">
        <v>0</v>
      </c>
      <c r="T489" s="6">
        <v>6</v>
      </c>
      <c r="U489" s="6">
        <v>0</v>
      </c>
      <c r="V489" s="6">
        <v>1</v>
      </c>
      <c r="W489" s="6">
        <v>0</v>
      </c>
      <c r="X489" s="6">
        <v>1</v>
      </c>
      <c r="Y489" s="6">
        <v>0</v>
      </c>
      <c r="Z489" s="10"/>
      <c r="AA489" s="6"/>
    </row>
    <row r="490" spans="1:27" ht="31.5" customHeight="1" x14ac:dyDescent="0.25">
      <c r="A490" s="9">
        <v>20297701</v>
      </c>
      <c r="B490" s="8" t="s">
        <v>41</v>
      </c>
      <c r="C490" s="8" t="s">
        <v>505</v>
      </c>
      <c r="D490" s="6">
        <v>2023</v>
      </c>
      <c r="E490" s="8" t="s">
        <v>26</v>
      </c>
      <c r="F490" s="8" t="s">
        <v>516</v>
      </c>
      <c r="G490" s="11" t="s">
        <v>596</v>
      </c>
      <c r="H490" s="11" t="s">
        <v>605</v>
      </c>
      <c r="I490" s="8" t="s">
        <v>25</v>
      </c>
      <c r="J490" s="7">
        <v>0.75</v>
      </c>
      <c r="K490" s="7">
        <v>4041.5</v>
      </c>
      <c r="L490" s="6">
        <v>36</v>
      </c>
      <c r="M490" s="6">
        <v>6</v>
      </c>
      <c r="N490" s="6">
        <v>6</v>
      </c>
      <c r="O490" s="6">
        <v>0</v>
      </c>
      <c r="P490" s="6">
        <v>6</v>
      </c>
      <c r="Q490" s="6">
        <v>2</v>
      </c>
      <c r="R490" s="6">
        <v>6</v>
      </c>
      <c r="S490" s="6">
        <v>0</v>
      </c>
      <c r="T490" s="6">
        <v>6</v>
      </c>
      <c r="U490" s="6">
        <v>2</v>
      </c>
      <c r="V490" s="6">
        <v>0</v>
      </c>
      <c r="W490" s="6">
        <v>0</v>
      </c>
      <c r="X490" s="6">
        <v>0</v>
      </c>
      <c r="Y490" s="6">
        <v>2</v>
      </c>
      <c r="Z490" s="10"/>
      <c r="AA490" s="6"/>
    </row>
    <row r="491" spans="1:27" ht="31.5" customHeight="1" x14ac:dyDescent="0.25">
      <c r="A491" s="9">
        <v>20298001</v>
      </c>
      <c r="B491" s="8" t="s">
        <v>41</v>
      </c>
      <c r="C491" s="8" t="s">
        <v>506</v>
      </c>
      <c r="D491" s="6">
        <v>2023</v>
      </c>
      <c r="E491" s="8" t="s">
        <v>26</v>
      </c>
      <c r="F491" s="8" t="s">
        <v>516</v>
      </c>
      <c r="G491" s="11" t="s">
        <v>585</v>
      </c>
      <c r="H491" s="11" t="s">
        <v>605</v>
      </c>
      <c r="I491" s="8" t="s">
        <v>25</v>
      </c>
      <c r="J491" s="7">
        <v>0.75</v>
      </c>
      <c r="K491" s="7">
        <v>9874</v>
      </c>
      <c r="L491" s="6">
        <v>2</v>
      </c>
      <c r="M491" s="6">
        <v>1</v>
      </c>
      <c r="N491" s="6">
        <v>0</v>
      </c>
      <c r="O491" s="6">
        <v>0</v>
      </c>
      <c r="P491" s="6">
        <v>0</v>
      </c>
      <c r="Q491" s="6">
        <v>0</v>
      </c>
      <c r="R491" s="6">
        <v>0</v>
      </c>
      <c r="S491" s="6">
        <v>0</v>
      </c>
      <c r="T491" s="6">
        <v>1</v>
      </c>
      <c r="U491" s="6">
        <v>0</v>
      </c>
      <c r="V491" s="6">
        <v>0</v>
      </c>
      <c r="W491" s="6">
        <v>0</v>
      </c>
      <c r="X491" s="6">
        <v>0</v>
      </c>
      <c r="Y491" s="6">
        <v>0</v>
      </c>
      <c r="Z491" s="10"/>
      <c r="AA491" s="6"/>
    </row>
    <row r="492" spans="1:27" ht="31.5" customHeight="1" x14ac:dyDescent="0.25">
      <c r="A492" s="9">
        <v>20297601</v>
      </c>
      <c r="B492" s="8" t="s">
        <v>41</v>
      </c>
      <c r="C492" s="8" t="s">
        <v>507</v>
      </c>
      <c r="D492" s="6">
        <v>2023</v>
      </c>
      <c r="E492" s="8" t="s">
        <v>26</v>
      </c>
      <c r="F492" s="8" t="s">
        <v>516</v>
      </c>
      <c r="G492" s="11" t="s">
        <v>566</v>
      </c>
      <c r="H492" s="11" t="s">
        <v>604</v>
      </c>
      <c r="I492" s="8" t="s">
        <v>25</v>
      </c>
      <c r="J492" s="7">
        <v>0.75</v>
      </c>
      <c r="K492" s="7">
        <v>1681.1</v>
      </c>
      <c r="L492" s="6">
        <v>46</v>
      </c>
      <c r="M492" s="6">
        <v>10</v>
      </c>
      <c r="N492" s="6">
        <v>6</v>
      </c>
      <c r="O492" s="6">
        <v>2</v>
      </c>
      <c r="P492" s="6">
        <v>6</v>
      </c>
      <c r="Q492" s="6">
        <v>3</v>
      </c>
      <c r="R492" s="6">
        <v>6</v>
      </c>
      <c r="S492" s="6">
        <v>0</v>
      </c>
      <c r="T492" s="6">
        <v>6</v>
      </c>
      <c r="U492" s="6">
        <v>0</v>
      </c>
      <c r="V492" s="6">
        <v>0</v>
      </c>
      <c r="W492" s="6">
        <v>2</v>
      </c>
      <c r="X492" s="6">
        <v>2</v>
      </c>
      <c r="Y492" s="6">
        <v>3</v>
      </c>
      <c r="Z492" s="10"/>
      <c r="AA492" s="6"/>
    </row>
    <row r="493" spans="1:27" ht="31.5" customHeight="1" x14ac:dyDescent="0.25">
      <c r="A493" s="9">
        <v>20297501</v>
      </c>
      <c r="B493" s="8" t="s">
        <v>41</v>
      </c>
      <c r="C493" s="8" t="s">
        <v>508</v>
      </c>
      <c r="D493" s="6">
        <v>2023</v>
      </c>
      <c r="E493" s="8" t="s">
        <v>26</v>
      </c>
      <c r="F493" s="8" t="s">
        <v>516</v>
      </c>
      <c r="G493" s="11" t="s">
        <v>567</v>
      </c>
      <c r="H493" s="11" t="s">
        <v>604</v>
      </c>
      <c r="I493" s="8" t="s">
        <v>25</v>
      </c>
      <c r="J493" s="7">
        <v>0.75</v>
      </c>
      <c r="K493" s="7">
        <v>1631.3</v>
      </c>
      <c r="L493" s="6">
        <v>48</v>
      </c>
      <c r="M493" s="6">
        <v>12</v>
      </c>
      <c r="N493" s="6">
        <v>6</v>
      </c>
      <c r="O493" s="6">
        <v>3</v>
      </c>
      <c r="P493" s="6">
        <v>6</v>
      </c>
      <c r="Q493" s="6">
        <v>2</v>
      </c>
      <c r="R493" s="6">
        <v>6</v>
      </c>
      <c r="S493" s="6">
        <v>0</v>
      </c>
      <c r="T493" s="6">
        <v>6</v>
      </c>
      <c r="U493" s="6">
        <v>3</v>
      </c>
      <c r="V493" s="6">
        <v>2</v>
      </c>
      <c r="W493" s="6">
        <v>0</v>
      </c>
      <c r="X493" s="6">
        <v>0</v>
      </c>
      <c r="Y493" s="6">
        <v>2</v>
      </c>
      <c r="Z493" s="10"/>
      <c r="AA493" s="6"/>
    </row>
    <row r="494" spans="1:27" ht="31.5" customHeight="1" x14ac:dyDescent="0.25">
      <c r="A494" s="9">
        <v>20216201</v>
      </c>
      <c r="B494" s="8" t="s">
        <v>686</v>
      </c>
      <c r="C494" s="8" t="s">
        <v>509</v>
      </c>
      <c r="D494" s="6">
        <v>2023</v>
      </c>
      <c r="E494" s="8" t="s">
        <v>26</v>
      </c>
      <c r="F494" s="8" t="s">
        <v>516</v>
      </c>
      <c r="G494" s="8" t="s">
        <v>536</v>
      </c>
      <c r="H494" s="11" t="s">
        <v>607</v>
      </c>
      <c r="I494" s="8" t="s">
        <v>24</v>
      </c>
      <c r="J494" s="7">
        <v>0.75</v>
      </c>
      <c r="K494" s="7">
        <v>456</v>
      </c>
      <c r="L494" s="6">
        <v>120</v>
      </c>
      <c r="M494" s="6">
        <v>30</v>
      </c>
      <c r="N494" s="6">
        <v>12</v>
      </c>
      <c r="O494" s="6">
        <v>0</v>
      </c>
      <c r="P494" s="6">
        <v>12</v>
      </c>
      <c r="Q494" s="6">
        <v>12</v>
      </c>
      <c r="R494" s="6">
        <v>18</v>
      </c>
      <c r="S494" s="6">
        <v>6</v>
      </c>
      <c r="T494" s="6">
        <v>12</v>
      </c>
      <c r="U494" s="6">
        <v>0</v>
      </c>
      <c r="V494" s="6">
        <v>0</v>
      </c>
      <c r="W494" s="6">
        <v>0</v>
      </c>
      <c r="X494" s="6">
        <v>18</v>
      </c>
      <c r="Y494" s="6">
        <v>0</v>
      </c>
      <c r="Z494" s="10"/>
      <c r="AA494" s="6"/>
    </row>
    <row r="495" spans="1:27" ht="31.5" customHeight="1" x14ac:dyDescent="0.25">
      <c r="A495" s="9">
        <v>20216401</v>
      </c>
      <c r="B495" s="8" t="s">
        <v>686</v>
      </c>
      <c r="C495" s="8" t="s">
        <v>510</v>
      </c>
      <c r="D495" s="6">
        <v>2023</v>
      </c>
      <c r="E495" s="8" t="s">
        <v>26</v>
      </c>
      <c r="F495" s="8" t="s">
        <v>516</v>
      </c>
      <c r="G495" s="11" t="s">
        <v>559</v>
      </c>
      <c r="H495" s="11" t="s">
        <v>604</v>
      </c>
      <c r="I495" s="8" t="s">
        <v>25</v>
      </c>
      <c r="J495" s="7">
        <v>0.75</v>
      </c>
      <c r="K495" s="7">
        <v>922.9</v>
      </c>
      <c r="L495" s="6">
        <v>60</v>
      </c>
      <c r="M495" s="6">
        <v>6</v>
      </c>
      <c r="N495" s="6">
        <v>0</v>
      </c>
      <c r="O495" s="6">
        <v>0</v>
      </c>
      <c r="P495" s="6">
        <v>12</v>
      </c>
      <c r="Q495" s="6">
        <v>0</v>
      </c>
      <c r="R495" s="6">
        <v>0</v>
      </c>
      <c r="S495" s="6">
        <v>0</v>
      </c>
      <c r="T495" s="6">
        <v>18</v>
      </c>
      <c r="U495" s="6">
        <v>6</v>
      </c>
      <c r="V495" s="6">
        <v>6</v>
      </c>
      <c r="W495" s="6">
        <v>6</v>
      </c>
      <c r="X495" s="6">
        <v>6</v>
      </c>
      <c r="Y495" s="6">
        <v>0</v>
      </c>
      <c r="Z495" s="10"/>
      <c r="AA495" s="6"/>
    </row>
    <row r="496" spans="1:27" ht="31.5" customHeight="1" x14ac:dyDescent="0.25">
      <c r="A496" s="9">
        <v>20216501</v>
      </c>
      <c r="B496" s="8" t="s">
        <v>686</v>
      </c>
      <c r="C496" s="8" t="s">
        <v>511</v>
      </c>
      <c r="D496" s="6">
        <v>2023</v>
      </c>
      <c r="E496" s="8" t="s">
        <v>26</v>
      </c>
      <c r="F496" s="8" t="s">
        <v>516</v>
      </c>
      <c r="G496" s="8" t="s">
        <v>555</v>
      </c>
      <c r="H496" s="11" t="s">
        <v>606</v>
      </c>
      <c r="I496" s="8" t="s">
        <v>25</v>
      </c>
      <c r="J496" s="7">
        <v>0.75</v>
      </c>
      <c r="K496" s="7">
        <v>743.9</v>
      </c>
      <c r="L496" s="6">
        <v>120</v>
      </c>
      <c r="M496" s="6">
        <v>24</v>
      </c>
      <c r="N496" s="6">
        <v>12</v>
      </c>
      <c r="O496" s="6">
        <v>6</v>
      </c>
      <c r="P496" s="6">
        <v>24</v>
      </c>
      <c r="Q496" s="6">
        <v>6</v>
      </c>
      <c r="R496" s="6">
        <v>6</v>
      </c>
      <c r="S496" s="6">
        <v>0</v>
      </c>
      <c r="T496" s="6">
        <v>12</v>
      </c>
      <c r="U496" s="6">
        <v>6</v>
      </c>
      <c r="V496" s="6">
        <v>6</v>
      </c>
      <c r="W496" s="6">
        <v>6</v>
      </c>
      <c r="X496" s="6">
        <v>6</v>
      </c>
      <c r="Y496" s="6">
        <v>6</v>
      </c>
      <c r="Z496" s="10"/>
      <c r="AA496" s="6"/>
    </row>
    <row r="497" spans="1:27" ht="31.5" customHeight="1" x14ac:dyDescent="0.25">
      <c r="A497" s="9">
        <v>20216801</v>
      </c>
      <c r="B497" s="8" t="s">
        <v>686</v>
      </c>
      <c r="C497" s="8" t="s">
        <v>621</v>
      </c>
      <c r="D497" s="6">
        <v>2023</v>
      </c>
      <c r="E497" s="8" t="s">
        <v>26</v>
      </c>
      <c r="F497" s="8" t="s">
        <v>516</v>
      </c>
      <c r="G497" s="11" t="s">
        <v>587</v>
      </c>
      <c r="H497" s="11" t="s">
        <v>605</v>
      </c>
      <c r="I497" s="8" t="s">
        <v>25</v>
      </c>
      <c r="J497" s="7">
        <v>0.75</v>
      </c>
      <c r="K497" s="7">
        <v>1374.1</v>
      </c>
      <c r="L497" s="6">
        <v>60</v>
      </c>
      <c r="M497" s="6">
        <v>12</v>
      </c>
      <c r="N497" s="6">
        <v>0</v>
      </c>
      <c r="O497" s="6">
        <v>3</v>
      </c>
      <c r="P497" s="6">
        <v>12</v>
      </c>
      <c r="Q497" s="6">
        <v>3</v>
      </c>
      <c r="R497" s="6">
        <v>6</v>
      </c>
      <c r="S497" s="6">
        <v>0</v>
      </c>
      <c r="T497" s="6">
        <v>6</v>
      </c>
      <c r="U497" s="6">
        <v>6</v>
      </c>
      <c r="V497" s="6">
        <v>3</v>
      </c>
      <c r="W497" s="6">
        <v>3</v>
      </c>
      <c r="X497" s="6">
        <v>3</v>
      </c>
      <c r="Y497" s="6">
        <v>3</v>
      </c>
      <c r="Z497" s="10"/>
      <c r="AA497" s="6"/>
    </row>
    <row r="498" spans="1:27" ht="31.5" customHeight="1" x14ac:dyDescent="0.25">
      <c r="A498" s="9">
        <v>20216601</v>
      </c>
      <c r="B498" s="8" t="s">
        <v>686</v>
      </c>
      <c r="C498" s="8" t="s">
        <v>616</v>
      </c>
      <c r="D498" s="6">
        <v>2023</v>
      </c>
      <c r="E498" s="8" t="s">
        <v>26</v>
      </c>
      <c r="F498" s="8" t="s">
        <v>516</v>
      </c>
      <c r="G498" s="11" t="s">
        <v>547</v>
      </c>
      <c r="H498" s="11" t="s">
        <v>604</v>
      </c>
      <c r="I498" s="8" t="s">
        <v>25</v>
      </c>
      <c r="J498" s="7">
        <v>0.75</v>
      </c>
      <c r="K498" s="7">
        <v>930.6</v>
      </c>
      <c r="L498" s="6">
        <v>60</v>
      </c>
      <c r="M498" s="6">
        <v>0</v>
      </c>
      <c r="N498" s="6">
        <v>18</v>
      </c>
      <c r="O498" s="6">
        <v>0</v>
      </c>
      <c r="P498" s="6">
        <v>0</v>
      </c>
      <c r="Q498" s="6">
        <v>0</v>
      </c>
      <c r="R498" s="6">
        <v>6</v>
      </c>
      <c r="S498" s="6">
        <v>6</v>
      </c>
      <c r="T498" s="6">
        <v>12</v>
      </c>
      <c r="U498" s="6">
        <v>0</v>
      </c>
      <c r="V498" s="6">
        <v>0</v>
      </c>
      <c r="W498" s="6">
        <v>12</v>
      </c>
      <c r="X498" s="6">
        <v>6</v>
      </c>
      <c r="Y498" s="6">
        <v>0</v>
      </c>
      <c r="Z498" s="10"/>
      <c r="AA498" s="6"/>
    </row>
    <row r="499" spans="1:27" ht="31.5" customHeight="1" x14ac:dyDescent="0.25">
      <c r="A499" s="9">
        <v>20216701</v>
      </c>
      <c r="B499" s="8" t="s">
        <v>686</v>
      </c>
      <c r="C499" s="8" t="s">
        <v>512</v>
      </c>
      <c r="D499" s="6">
        <v>2023</v>
      </c>
      <c r="E499" s="8" t="s">
        <v>26</v>
      </c>
      <c r="F499" s="8" t="s">
        <v>516</v>
      </c>
      <c r="G499" s="11" t="s">
        <v>536</v>
      </c>
      <c r="H499" s="11" t="s">
        <v>607</v>
      </c>
      <c r="I499" s="8" t="s">
        <v>25</v>
      </c>
      <c r="J499" s="7">
        <v>0.75</v>
      </c>
      <c r="K499" s="7">
        <v>455</v>
      </c>
      <c r="L499" s="6">
        <v>264</v>
      </c>
      <c r="M499" s="6">
        <v>24</v>
      </c>
      <c r="N499" s="6">
        <v>24</v>
      </c>
      <c r="O499" s="6">
        <v>18</v>
      </c>
      <c r="P499" s="6">
        <v>24</v>
      </c>
      <c r="Q499" s="6">
        <v>12</v>
      </c>
      <c r="R499" s="6">
        <v>18</v>
      </c>
      <c r="S499" s="6">
        <v>18</v>
      </c>
      <c r="T499" s="6">
        <v>48</v>
      </c>
      <c r="U499" s="6">
        <v>18</v>
      </c>
      <c r="V499" s="6">
        <v>12</v>
      </c>
      <c r="W499" s="6">
        <v>18</v>
      </c>
      <c r="X499" s="6">
        <v>12</v>
      </c>
      <c r="Y499" s="6">
        <v>18</v>
      </c>
      <c r="Z499" s="10"/>
      <c r="AA499" s="6"/>
    </row>
    <row r="500" spans="1:27" ht="31.5" customHeight="1" x14ac:dyDescent="0.25">
      <c r="A500" s="9">
        <v>20216301</v>
      </c>
      <c r="B500" s="8" t="s">
        <v>686</v>
      </c>
      <c r="C500" s="8" t="s">
        <v>513</v>
      </c>
      <c r="D500" s="6">
        <v>2023</v>
      </c>
      <c r="E500" s="8" t="s">
        <v>26</v>
      </c>
      <c r="F500" s="8" t="s">
        <v>516</v>
      </c>
      <c r="G500" s="11" t="s">
        <v>558</v>
      </c>
      <c r="H500" s="11" t="s">
        <v>606</v>
      </c>
      <c r="I500" s="8" t="s">
        <v>25</v>
      </c>
      <c r="J500" s="7">
        <v>0.75</v>
      </c>
      <c r="K500" s="7">
        <v>524.6</v>
      </c>
      <c r="L500" s="6">
        <v>478</v>
      </c>
      <c r="M500" s="6">
        <v>46</v>
      </c>
      <c r="N500" s="6">
        <v>54</v>
      </c>
      <c r="O500" s="6">
        <v>36</v>
      </c>
      <c r="P500" s="6">
        <v>54</v>
      </c>
      <c r="Q500" s="6">
        <v>30</v>
      </c>
      <c r="R500" s="6">
        <v>36</v>
      </c>
      <c r="S500" s="6">
        <v>18</v>
      </c>
      <c r="T500" s="6">
        <v>72</v>
      </c>
      <c r="U500" s="6">
        <v>24</v>
      </c>
      <c r="V500" s="6">
        <v>24</v>
      </c>
      <c r="W500" s="6">
        <v>24</v>
      </c>
      <c r="X500" s="6">
        <v>24</v>
      </c>
      <c r="Y500" s="6">
        <v>36</v>
      </c>
      <c r="Z500" s="10"/>
      <c r="AA500" s="6"/>
    </row>
    <row r="501" spans="1:27" ht="31.5" customHeight="1" x14ac:dyDescent="0.25">
      <c r="A501" s="9">
        <v>20216101</v>
      </c>
      <c r="B501" s="8" t="s">
        <v>686</v>
      </c>
      <c r="C501" s="8" t="s">
        <v>617</v>
      </c>
      <c r="D501" s="6">
        <v>2023</v>
      </c>
      <c r="E501" s="8" t="s">
        <v>26</v>
      </c>
      <c r="F501" s="8" t="s">
        <v>516</v>
      </c>
      <c r="G501" s="11" t="s">
        <v>571</v>
      </c>
      <c r="H501" s="11" t="s">
        <v>604</v>
      </c>
      <c r="I501" s="8" t="s">
        <v>25</v>
      </c>
      <c r="J501" s="7">
        <v>0.75</v>
      </c>
      <c r="K501" s="7">
        <v>723.3</v>
      </c>
      <c r="L501" s="6">
        <v>118</v>
      </c>
      <c r="M501" s="6">
        <v>22</v>
      </c>
      <c r="N501" s="6">
        <v>12</v>
      </c>
      <c r="O501" s="6">
        <v>6</v>
      </c>
      <c r="P501" s="6">
        <v>12</v>
      </c>
      <c r="Q501" s="6">
        <v>6</v>
      </c>
      <c r="R501" s="6">
        <v>6</v>
      </c>
      <c r="S501" s="6">
        <v>0</v>
      </c>
      <c r="T501" s="6">
        <v>24</v>
      </c>
      <c r="U501" s="6">
        <v>6</v>
      </c>
      <c r="V501" s="6">
        <v>6</v>
      </c>
      <c r="W501" s="6">
        <v>6</v>
      </c>
      <c r="X501" s="6">
        <v>6</v>
      </c>
      <c r="Y501" s="6">
        <v>6</v>
      </c>
      <c r="Z501" s="10"/>
      <c r="AA501" s="6"/>
    </row>
    <row r="502" spans="1:27" ht="31.5" customHeight="1" x14ac:dyDescent="0.25">
      <c r="A502" s="9">
        <v>20326001</v>
      </c>
      <c r="B502" s="8" t="s">
        <v>687</v>
      </c>
      <c r="C502" s="8" t="s">
        <v>514</v>
      </c>
      <c r="D502" s="6">
        <v>2023</v>
      </c>
      <c r="E502" s="8" t="s">
        <v>26</v>
      </c>
      <c r="F502" s="8" t="s">
        <v>516</v>
      </c>
      <c r="G502" s="11" t="s">
        <v>579</v>
      </c>
      <c r="H502" s="11" t="s">
        <v>605</v>
      </c>
      <c r="I502" s="8" t="s">
        <v>25</v>
      </c>
      <c r="J502" s="7">
        <v>0.75</v>
      </c>
      <c r="K502" s="7">
        <v>8170</v>
      </c>
      <c r="L502" s="6">
        <v>6</v>
      </c>
      <c r="M502" s="6">
        <v>2</v>
      </c>
      <c r="N502" s="6">
        <v>1</v>
      </c>
      <c r="O502" s="6">
        <v>0</v>
      </c>
      <c r="P502" s="6">
        <v>1</v>
      </c>
      <c r="Q502" s="6">
        <v>0</v>
      </c>
      <c r="R502" s="6">
        <v>1</v>
      </c>
      <c r="S502" s="6">
        <v>0</v>
      </c>
      <c r="T502" s="6">
        <v>1</v>
      </c>
      <c r="U502" s="6">
        <v>0</v>
      </c>
      <c r="V502" s="6">
        <v>0</v>
      </c>
      <c r="W502" s="6">
        <v>0</v>
      </c>
      <c r="X502" s="6">
        <v>0</v>
      </c>
      <c r="Y502" s="6">
        <v>0</v>
      </c>
      <c r="Z502" s="10"/>
      <c r="AA502" s="6"/>
    </row>
    <row r="503" spans="1:27" ht="31.5" customHeight="1" x14ac:dyDescent="0.25">
      <c r="A503" s="9">
        <v>20325901</v>
      </c>
      <c r="B503" s="8" t="s">
        <v>687</v>
      </c>
      <c r="C503" s="8" t="s">
        <v>515</v>
      </c>
      <c r="D503" s="6">
        <v>2023</v>
      </c>
      <c r="E503" s="8" t="s">
        <v>26</v>
      </c>
      <c r="F503" s="8" t="s">
        <v>516</v>
      </c>
      <c r="G503" s="11" t="s">
        <v>525</v>
      </c>
      <c r="H503" s="11" t="s">
        <v>606</v>
      </c>
      <c r="I503" s="8" t="s">
        <v>25</v>
      </c>
      <c r="J503" s="7">
        <v>0.75</v>
      </c>
      <c r="K503" s="7">
        <v>1124.0999999999999</v>
      </c>
      <c r="L503" s="6">
        <v>140</v>
      </c>
      <c r="M503" s="6">
        <v>26</v>
      </c>
      <c r="N503" s="6">
        <v>12</v>
      </c>
      <c r="O503" s="6">
        <v>12</v>
      </c>
      <c r="P503" s="6">
        <v>12</v>
      </c>
      <c r="Q503" s="6">
        <v>6</v>
      </c>
      <c r="R503" s="6">
        <v>12</v>
      </c>
      <c r="S503" s="6">
        <v>12</v>
      </c>
      <c r="T503" s="6">
        <v>24</v>
      </c>
      <c r="U503" s="6">
        <v>6</v>
      </c>
      <c r="V503" s="6">
        <v>0</v>
      </c>
      <c r="W503" s="6">
        <v>6</v>
      </c>
      <c r="X503" s="6">
        <v>6</v>
      </c>
      <c r="Y503" s="6">
        <v>6</v>
      </c>
      <c r="Z503" s="10"/>
      <c r="AA503" s="6"/>
    </row>
  </sheetData>
  <phoneticPr fontId="1" type="noConversion"/>
  <pageMargins left="0.23622047244094491" right="0.23622047244094491" top="0.74803149606299213" bottom="0.74803149606299213" header="0.31496062992125984" footer="0.31496062992125984"/>
  <pageSetup paperSize="9" scale="26" fitToHeight="0" orientation="landscape" r:id="rId1"/>
  <customProperties>
    <customPr name="_pios_id" r:id="rId2"/>
  </customPropertie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5B19E3650EB241B32B2E662E402CFF" ma:contentTypeVersion="13" ma:contentTypeDescription="Opprett et nytt dokument." ma:contentTypeScope="" ma:versionID="996da9c86bf7ebc1208631871a07000a">
  <xsd:schema xmlns:xsd="http://www.w3.org/2001/XMLSchema" xmlns:xs="http://www.w3.org/2001/XMLSchema" xmlns:p="http://schemas.microsoft.com/office/2006/metadata/properties" xmlns:ns2="6f9d9f57-3724-4ee0-9bc0-8a070f583baf" xmlns:ns3="56ee34bc-3c3e-49ed-81f0-4f6da9966adc" targetNamespace="http://schemas.microsoft.com/office/2006/metadata/properties" ma:root="true" ma:fieldsID="54543652efbdcdf4e51cf4210b33fd0b" ns2:_="" ns3:_="">
    <xsd:import namespace="6f9d9f57-3724-4ee0-9bc0-8a070f583baf"/>
    <xsd:import namespace="56ee34bc-3c3e-49ed-81f0-4f6da9966a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d9f57-3724-4ee0-9bc0-8a070f583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e34bc-3c3e-49ed-81f0-4f6da9966ad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2BC436-E09A-4125-99B5-0CB1FAFE0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9d9f57-3724-4ee0-9bc0-8a070f583baf"/>
    <ds:schemaRef ds:uri="56ee34bc-3c3e-49ed-81f0-4f6da9966a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E6853F-611E-4FA3-BCD9-8908172381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5FD1B6-6CF3-4766-BEC3-9962038FC8D2}">
  <ds:schemaRefs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6f9d9f57-3724-4ee0-9bc0-8a070f583baf"/>
    <ds:schemaRef ds:uri="56ee34bc-3c3e-49ed-81f0-4f6da9966ad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Borling, Thea</dc:creator>
  <cp:keywords/>
  <dc:description/>
  <cp:lastModifiedBy>Gimle, Nicolas</cp:lastModifiedBy>
  <cp:revision/>
  <dcterms:created xsi:type="dcterms:W3CDTF">2020-11-02T10:34:58Z</dcterms:created>
  <dcterms:modified xsi:type="dcterms:W3CDTF">2026-01-30T08:35:05Z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0x010100665B19E3650EB241B32B2E662E402CFF</vt:lpwstr>
  </property>
</Properties>
</file>