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7"/>
  <workbookPr/>
  <mc:AlternateContent xmlns:mc="http://schemas.openxmlformats.org/markup-compatibility/2006">
    <mc:Choice Requires="x15">
      <x15ac:absPath xmlns:x15ac="http://schemas.microsoft.com/office/spreadsheetml/2010/11/ac" url="https://innovationnorway.sharepoint.com/teams/Nyttnasjonalmerkevareprogram/Delte dokumenter/Kompetanseprogram og Opphavsmerke/_Arbeidsrom/Kriteriedokumenter/"/>
    </mc:Choice>
  </mc:AlternateContent>
  <xr:revisionPtr revIDLastSave="141" documentId="13_ncr:1_{2BDD5D21-5B53-9849-8ADD-F78B9D023A1E}" xr6:coauthVersionLast="47" xr6:coauthVersionMax="47" xr10:uidLastSave="{A5DDF00F-52CF-4962-9782-CF87F306A53F}"/>
  <bookViews>
    <workbookView xWindow="34340" yWindow="2320" windowWidth="32580" windowHeight="25740" xr2:uid="{3173657D-509E-A140-AA39-A1AFA11BE6BC}"/>
  </bookViews>
  <sheets>
    <sheet name="NY MAT- OG DRIKKEPRODUKSJON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1" l="1"/>
  <c r="G33" i="11"/>
  <c r="E33" i="11"/>
  <c r="C33" i="11"/>
  <c r="L45" i="11" l="1"/>
  <c r="E52" i="11"/>
  <c r="L44" i="11" s="1"/>
  <c r="C52" i="11"/>
  <c r="L29" i="11"/>
  <c r="L28" i="11"/>
  <c r="L46" i="11" l="1"/>
  <c r="L47" i="11" s="1"/>
  <c r="L30" i="11"/>
  <c r="L31" i="11" s="1"/>
</calcChain>
</file>

<file path=xl/sharedStrings.xml><?xml version="1.0" encoding="utf-8"?>
<sst xmlns="http://schemas.openxmlformats.org/spreadsheetml/2006/main" count="65" uniqueCount="36">
  <si>
    <t>Made in Norway – Beregningsmodell for næringsmidler</t>
  </si>
  <si>
    <t>Beregningsregler</t>
  </si>
  <si>
    <t>Eksempelutregning (eplekake)</t>
  </si>
  <si>
    <t>Steg 1 - Totale kostnader</t>
  </si>
  <si>
    <t>Steg 2 - Beregningsgrunnlag</t>
  </si>
  <si>
    <t>Steg 3 - Norske kostnader</t>
  </si>
  <si>
    <t>Steg 4 - Bearbeiding</t>
  </si>
  <si>
    <t>Steg 4 - Beregning</t>
  </si>
  <si>
    <t>List opp alle ingrediensene knyttet til produksjonen.</t>
  </si>
  <si>
    <t>List opp mengen brukt av hver ingrediens (per gram).</t>
  </si>
  <si>
    <t xml:space="preserve">Skal ingrediensen tas med i beregningsgrunnlaget? (Se spesifikke kriterier) </t>
  </si>
  <si>
    <t>Hvis ja, ta med mengden i beregningsgrunnlaget (per gram).</t>
  </si>
  <si>
    <t xml:space="preserve">Skal hele eller deler av mengden regnes som norsk? (Se spesifikke kriterier) </t>
  </si>
  <si>
    <t>Ta med den delen av mengden som skal anses som norsk videre (per gram).</t>
  </si>
  <si>
    <t>Har en viktig del av produksjonsprosessen som gir produktet sin særegenhet skjedd i Norge? (Ja/Nei)</t>
  </si>
  <si>
    <t>Epler (eksempel)</t>
  </si>
  <si>
    <t>Ja</t>
  </si>
  <si>
    <t>Delvis, 50% norsk</t>
  </si>
  <si>
    <t xml:space="preserve"> Bergeningsgrunnlag</t>
  </si>
  <si>
    <t>Hvetemel (eksempel)</t>
  </si>
  <si>
    <t>Helt</t>
  </si>
  <si>
    <t>Begrunnelse:  Eplepaien er laget og pakket i Norge.</t>
  </si>
  <si>
    <t xml:space="preserve"> Norske kostnader</t>
  </si>
  <si>
    <t>Smør (eksempel)</t>
  </si>
  <si>
    <t xml:space="preserve"> Norskhetsgrad</t>
  </si>
  <si>
    <t>Sukker (eksempel)</t>
  </si>
  <si>
    <t>Nei</t>
  </si>
  <si>
    <t>-</t>
  </si>
  <si>
    <t>For å kvalifisere for merket kreves det at en viktig del av produksjonsprosessen som gir produktet sin særegenhet har skjedd i Norge.</t>
  </si>
  <si>
    <t xml:space="preserve"> Resultat</t>
  </si>
  <si>
    <t>Kanel (eksempel)</t>
  </si>
  <si>
    <t>Sum</t>
  </si>
  <si>
    <t>Fyll inn for ditt produkt nedenfor</t>
  </si>
  <si>
    <t xml:space="preserve">   Selskapsnavn:</t>
  </si>
  <si>
    <t xml:space="preserve">   Produktnavn: </t>
  </si>
  <si>
    <t xml:space="preserve">Begrunnelse: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</si>
</sst>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K&quot;\ #,##0.00"/>
  </numFmts>
  <fonts count="16">
    <font>
      <sz val="12"/>
      <color theme="1"/>
      <name val="Aptos Narrow"/>
      <family val="2"/>
      <scheme val="minor"/>
    </font>
    <font>
      <b/>
      <sz val="10"/>
      <color rgb="FF000000"/>
      <name val="Norway Sans Text"/>
    </font>
    <font>
      <sz val="10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8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rgb="FF051128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61E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51128"/>
        <bgColor indexed="64"/>
      </patternFill>
    </fill>
    <fill>
      <patternFill patternType="solid">
        <fgColor rgb="FFC0D2FF"/>
        <bgColor indexed="64"/>
      </patternFill>
    </fill>
    <fill>
      <patternFill patternType="solid">
        <fgColor rgb="FFEAF2FE"/>
        <bgColor indexed="64"/>
      </patternFill>
    </fill>
    <fill>
      <patternFill patternType="solid">
        <fgColor rgb="FFEAF1FD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rgb="FF061E59"/>
      </left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 style="thin">
        <color rgb="FF061E59"/>
      </top>
      <bottom/>
      <diagonal/>
    </border>
    <border>
      <left/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/>
      <bottom style="thin">
        <color rgb="FF061E59"/>
      </bottom>
      <diagonal/>
    </border>
    <border>
      <left/>
      <right style="thin">
        <color rgb="FF061E59"/>
      </right>
      <top/>
      <bottom/>
      <diagonal/>
    </border>
    <border>
      <left style="thin">
        <color rgb="FF061E59"/>
      </left>
      <right style="thin">
        <color rgb="FF061E59"/>
      </right>
      <top style="thin">
        <color rgb="FF061E59"/>
      </top>
      <bottom/>
      <diagonal/>
    </border>
    <border>
      <left style="thin">
        <color rgb="FF061E59"/>
      </left>
      <right style="thin">
        <color rgb="FF061E59"/>
      </right>
      <top/>
      <bottom style="thin">
        <color rgb="FF061E59"/>
      </bottom>
      <diagonal/>
    </border>
    <border>
      <left style="thin">
        <color rgb="FF061E59"/>
      </left>
      <right style="thin">
        <color rgb="FF061E59"/>
      </right>
      <top/>
      <bottom/>
      <diagonal/>
    </border>
    <border>
      <left/>
      <right/>
      <top style="thin">
        <color rgb="FF061E59"/>
      </top>
      <bottom/>
      <diagonal/>
    </border>
    <border>
      <left/>
      <right/>
      <top style="mediumDashed">
        <color rgb="FF061E59"/>
      </top>
      <bottom/>
      <diagonal/>
    </border>
    <border>
      <left style="thin">
        <color rgb="FF061E59"/>
      </left>
      <right/>
      <top style="thin">
        <color rgb="FF061E59"/>
      </top>
      <bottom/>
      <diagonal/>
    </border>
    <border>
      <left style="thin">
        <color rgb="FF061E59"/>
      </left>
      <right/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 style="thin">
        <color rgb="FF061E59"/>
      </bottom>
      <diagonal/>
    </border>
    <border>
      <left/>
      <right style="thin">
        <color rgb="FF061E59"/>
      </right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left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7" fillId="2" borderId="0" xfId="0" applyFont="1" applyFill="1" applyAlignment="1">
      <alignment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4" borderId="0" xfId="0" applyFont="1" applyFill="1"/>
    <xf numFmtId="0" fontId="11" fillId="2" borderId="0" xfId="0" applyFont="1" applyFill="1"/>
    <xf numFmtId="0" fontId="11" fillId="4" borderId="0" xfId="0" applyFont="1" applyFill="1"/>
    <xf numFmtId="0" fontId="7" fillId="4" borderId="0" xfId="0" applyFont="1" applyFill="1" applyAlignment="1">
      <alignment vertical="center" wrapText="1"/>
    </xf>
    <xf numFmtId="0" fontId="4" fillId="4" borderId="0" xfId="0" applyFont="1" applyFill="1" applyAlignment="1">
      <alignment wrapText="1"/>
    </xf>
    <xf numFmtId="0" fontId="9" fillId="4" borderId="4" xfId="0" applyFont="1" applyFill="1" applyBorder="1" applyAlignment="1">
      <alignment horizontal="left" vertical="center" wrapText="1" readingOrder="1"/>
    </xf>
    <xf numFmtId="0" fontId="10" fillId="4" borderId="0" xfId="0" applyFont="1" applyFill="1"/>
    <xf numFmtId="0" fontId="0" fillId="4" borderId="0" xfId="0" applyFill="1"/>
    <xf numFmtId="0" fontId="5" fillId="4" borderId="0" xfId="0" applyFont="1" applyFill="1" applyAlignment="1">
      <alignment horizontal="left" wrapText="1" indent="1" readingOrder="1"/>
    </xf>
    <xf numFmtId="0" fontId="7" fillId="4" borderId="0" xfId="0" applyFont="1" applyFill="1" applyAlignment="1">
      <alignment wrapText="1"/>
    </xf>
    <xf numFmtId="0" fontId="5" fillId="4" borderId="4" xfId="0" applyFont="1" applyFill="1" applyBorder="1" applyAlignment="1">
      <alignment horizontal="left" wrapText="1" readingOrder="1"/>
    </xf>
    <xf numFmtId="0" fontId="9" fillId="4" borderId="0" xfId="0" applyFont="1" applyFill="1" applyAlignment="1">
      <alignment horizontal="right" wrapText="1" indent="1" readingOrder="1"/>
    </xf>
    <xf numFmtId="0" fontId="5" fillId="4" borderId="0" xfId="0" applyFont="1" applyFill="1" applyAlignment="1">
      <alignment horizontal="right" wrapText="1" readingOrder="1"/>
    </xf>
    <xf numFmtId="0" fontId="7" fillId="4" borderId="0" xfId="0" applyFont="1" applyFill="1" applyAlignment="1">
      <alignment horizontal="center" wrapText="1"/>
    </xf>
    <xf numFmtId="0" fontId="4" fillId="5" borderId="0" xfId="0" applyFont="1" applyFill="1"/>
    <xf numFmtId="0" fontId="4" fillId="2" borderId="13" xfId="0" applyFont="1" applyFill="1" applyBorder="1"/>
    <xf numFmtId="0" fontId="4" fillId="2" borderId="3" xfId="0" applyFont="1" applyFill="1" applyBorder="1"/>
    <xf numFmtId="0" fontId="3" fillId="5" borderId="0" xfId="0" applyFont="1" applyFill="1"/>
    <xf numFmtId="0" fontId="12" fillId="5" borderId="0" xfId="0" applyFont="1" applyFill="1"/>
    <xf numFmtId="0" fontId="9" fillId="6" borderId="4" xfId="0" applyFont="1" applyFill="1" applyBorder="1" applyAlignment="1">
      <alignment horizontal="center" wrapText="1" readingOrder="1"/>
    </xf>
    <xf numFmtId="0" fontId="9" fillId="7" borderId="4" xfId="0" applyFont="1" applyFill="1" applyBorder="1" applyAlignment="1">
      <alignment horizontal="center" wrapText="1" readingOrder="1"/>
    </xf>
    <xf numFmtId="0" fontId="4" fillId="4" borderId="12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8" fillId="4" borderId="0" xfId="0" applyFont="1" applyFill="1" applyAlignment="1">
      <alignment vertical="center" wrapText="1"/>
    </xf>
    <xf numFmtId="0" fontId="4" fillId="4" borderId="16" xfId="0" applyFont="1" applyFill="1" applyBorder="1" applyAlignment="1">
      <alignment wrapText="1"/>
    </xf>
    <xf numFmtId="0" fontId="4" fillId="4" borderId="17" xfId="0" applyFont="1" applyFill="1" applyBorder="1" applyAlignment="1">
      <alignment wrapText="1"/>
    </xf>
    <xf numFmtId="0" fontId="9" fillId="4" borderId="4" xfId="0" applyFont="1" applyFill="1" applyBorder="1" applyAlignment="1">
      <alignment horizontal="left" vertical="center" wrapText="1" indent="1" readingOrder="1"/>
    </xf>
    <xf numFmtId="0" fontId="9" fillId="7" borderId="4" xfId="0" applyFont="1" applyFill="1" applyBorder="1" applyAlignment="1">
      <alignment horizontal="left" vertical="center" wrapText="1" indent="1" readingOrder="1"/>
    </xf>
    <xf numFmtId="0" fontId="9" fillId="6" borderId="4" xfId="0" applyFont="1" applyFill="1" applyBorder="1" applyAlignment="1">
      <alignment horizontal="left" vertical="center" wrapText="1" indent="1" readingOrder="1"/>
    </xf>
    <xf numFmtId="0" fontId="9" fillId="2" borderId="5" xfId="0" applyFont="1" applyFill="1" applyBorder="1" applyAlignment="1">
      <alignment horizontal="left" vertical="center" wrapText="1" indent="1" readingOrder="1"/>
    </xf>
    <xf numFmtId="0" fontId="9" fillId="7" borderId="5" xfId="0" applyFont="1" applyFill="1" applyBorder="1" applyAlignment="1">
      <alignment horizontal="left" vertical="center" wrapText="1" indent="1" readingOrder="1"/>
    </xf>
    <xf numFmtId="0" fontId="9" fillId="7" borderId="9" xfId="0" applyFont="1" applyFill="1" applyBorder="1" applyAlignment="1">
      <alignment horizontal="left" vertical="center" wrapText="1" indent="1" readingOrder="1"/>
    </xf>
    <xf numFmtId="0" fontId="9" fillId="6" borderId="5" xfId="0" applyFont="1" applyFill="1" applyBorder="1" applyAlignment="1">
      <alignment horizontal="left" vertical="center" wrapText="1" indent="1" readingOrder="1"/>
    </xf>
    <xf numFmtId="0" fontId="9" fillId="6" borderId="6" xfId="0" applyFont="1" applyFill="1" applyBorder="1" applyAlignment="1">
      <alignment horizontal="left" vertical="center" wrapText="1" indent="1" readingOrder="1"/>
    </xf>
    <xf numFmtId="0" fontId="9" fillId="6" borderId="7" xfId="0" applyFont="1" applyFill="1" applyBorder="1" applyAlignment="1">
      <alignment horizontal="left" vertical="center" wrapText="1" indent="1" readingOrder="1"/>
    </xf>
    <xf numFmtId="0" fontId="9" fillId="6" borderId="8" xfId="0" applyFont="1" applyFill="1" applyBorder="1" applyAlignment="1">
      <alignment horizontal="left" vertical="center" wrapText="1" indent="1" readingOrder="1"/>
    </xf>
    <xf numFmtId="0" fontId="9" fillId="7" borderId="6" xfId="0" applyFont="1" applyFill="1" applyBorder="1" applyAlignment="1">
      <alignment horizontal="left" vertical="center" wrapText="1" indent="1" readingOrder="1"/>
    </xf>
    <xf numFmtId="0" fontId="9" fillId="7" borderId="7" xfId="0" applyFont="1" applyFill="1" applyBorder="1" applyAlignment="1">
      <alignment horizontal="left" vertical="center" wrapText="1" indent="1" readingOrder="1"/>
    </xf>
    <xf numFmtId="0" fontId="9" fillId="7" borderId="8" xfId="0" applyFont="1" applyFill="1" applyBorder="1" applyAlignment="1">
      <alignment horizontal="left" vertical="center" wrapText="1" indent="1" readingOrder="1"/>
    </xf>
    <xf numFmtId="0" fontId="9" fillId="2" borderId="4" xfId="0" applyFont="1" applyFill="1" applyBorder="1" applyAlignment="1">
      <alignment horizontal="left" vertical="center" wrapText="1" indent="1" readingOrder="1"/>
    </xf>
    <xf numFmtId="0" fontId="9" fillId="2" borderId="10" xfId="0" applyFont="1" applyFill="1" applyBorder="1" applyAlignment="1">
      <alignment horizontal="left" vertical="center" wrapText="1" indent="1" readingOrder="1"/>
    </xf>
    <xf numFmtId="0" fontId="9" fillId="2" borderId="11" xfId="0" applyFont="1" applyFill="1" applyBorder="1" applyAlignment="1">
      <alignment horizontal="left" vertical="center" wrapText="1" indent="1" readingOrder="1"/>
    </xf>
    <xf numFmtId="0" fontId="5" fillId="2" borderId="10" xfId="0" applyFont="1" applyFill="1" applyBorder="1" applyAlignment="1">
      <alignment horizontal="left" vertical="center" wrapText="1" indent="1" readingOrder="1"/>
    </xf>
    <xf numFmtId="0" fontId="8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wrapText="1" indent="1" readingOrder="1"/>
    </xf>
    <xf numFmtId="0" fontId="13" fillId="5" borderId="0" xfId="0" applyFont="1" applyFill="1" applyAlignment="1">
      <alignment horizontal="left" readingOrder="1"/>
    </xf>
    <xf numFmtId="0" fontId="6" fillId="3" borderId="1" xfId="0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Border="1" applyAlignment="1">
      <alignment horizontal="center" vertical="center" wrapText="1" readingOrder="1"/>
    </xf>
    <xf numFmtId="164" fontId="5" fillId="2" borderId="4" xfId="0" applyNumberFormat="1" applyFont="1" applyFill="1" applyBorder="1" applyAlignment="1">
      <alignment horizontal="right" vertical="center" wrapText="1" indent="1" readingOrder="1"/>
    </xf>
    <xf numFmtId="9" fontId="5" fillId="2" borderId="4" xfId="0" applyNumberFormat="1" applyFont="1" applyFill="1" applyBorder="1" applyAlignment="1">
      <alignment horizontal="right" vertical="center" wrapText="1" indent="1" readingOrder="1"/>
    </xf>
    <xf numFmtId="0" fontId="1" fillId="2" borderId="1" xfId="0" applyFont="1" applyFill="1" applyBorder="1" applyAlignment="1">
      <alignment horizontal="right" vertical="center" wrapText="1" indent="1" readingOrder="1"/>
    </xf>
    <xf numFmtId="164" fontId="5" fillId="4" borderId="4" xfId="0" applyNumberFormat="1" applyFont="1" applyFill="1" applyBorder="1" applyAlignment="1">
      <alignment horizontal="right" vertical="center" wrapText="1" indent="1" readingOrder="1"/>
    </xf>
    <xf numFmtId="9" fontId="5" fillId="4" borderId="4" xfId="0" applyNumberFormat="1" applyFont="1" applyFill="1" applyBorder="1" applyAlignment="1">
      <alignment horizontal="right" vertical="center" wrapText="1" indent="1" readingOrder="1"/>
    </xf>
    <xf numFmtId="0" fontId="1" fillId="4" borderId="1" xfId="0" applyFont="1" applyFill="1" applyBorder="1" applyAlignment="1">
      <alignment horizontal="right" vertical="center" wrapText="1" indent="1" readingOrder="1"/>
    </xf>
    <xf numFmtId="0" fontId="9" fillId="2" borderId="2" xfId="0" applyFont="1" applyFill="1" applyBorder="1" applyAlignment="1">
      <alignment horizontal="left" vertical="center" wrapText="1" indent="1" readingOrder="1"/>
    </xf>
    <xf numFmtId="0" fontId="9" fillId="0" borderId="2" xfId="0" applyFont="1" applyBorder="1" applyAlignment="1">
      <alignment horizontal="left" vertical="center" wrapText="1" indent="1" readingOrder="1"/>
    </xf>
    <xf numFmtId="164" fontId="9" fillId="2" borderId="0" xfId="0" applyNumberFormat="1" applyFont="1" applyFill="1" applyAlignment="1">
      <alignment horizontal="left" vertical="center" wrapText="1" indent="1" readingOrder="1"/>
    </xf>
    <xf numFmtId="0" fontId="9" fillId="2" borderId="9" xfId="0" applyFont="1" applyFill="1" applyBorder="1" applyAlignment="1">
      <alignment horizontal="left" vertical="center" wrapText="1" indent="1" readingOrder="1"/>
    </xf>
    <xf numFmtId="0" fontId="9" fillId="2" borderId="0" xfId="0" applyFont="1" applyFill="1" applyAlignment="1">
      <alignment horizontal="left" vertical="center" wrapText="1" readingOrder="1"/>
    </xf>
    <xf numFmtId="0" fontId="1" fillId="2" borderId="0" xfId="0" applyFont="1" applyFill="1" applyAlignment="1">
      <alignment horizontal="right" vertical="center" wrapText="1" indent="1" readingOrder="1"/>
    </xf>
    <xf numFmtId="1" fontId="9" fillId="2" borderId="6" xfId="0" applyNumberFormat="1" applyFont="1" applyFill="1" applyBorder="1" applyAlignment="1">
      <alignment horizontal="right" vertical="center" wrapText="1" indent="1" readingOrder="1"/>
    </xf>
    <xf numFmtId="1" fontId="9" fillId="2" borderId="7" xfId="0" applyNumberFormat="1" applyFont="1" applyFill="1" applyBorder="1" applyAlignment="1">
      <alignment horizontal="right" vertical="center" wrapText="1" indent="1" readingOrder="1"/>
    </xf>
    <xf numFmtId="1" fontId="9" fillId="2" borderId="8" xfId="0" applyNumberFormat="1" applyFont="1" applyFill="1" applyBorder="1" applyAlignment="1">
      <alignment horizontal="right" vertical="center" wrapText="1" indent="1" readingOrder="1"/>
    </xf>
    <xf numFmtId="1" fontId="9" fillId="8" borderId="6" xfId="0" applyNumberFormat="1" applyFont="1" applyFill="1" applyBorder="1" applyAlignment="1">
      <alignment horizontal="right" vertical="center" wrapText="1" indent="1" readingOrder="1"/>
    </xf>
    <xf numFmtId="1" fontId="9" fillId="8" borderId="7" xfId="0" applyNumberFormat="1" applyFont="1" applyFill="1" applyBorder="1" applyAlignment="1">
      <alignment horizontal="right" vertical="center" wrapText="1" indent="1" readingOrder="1"/>
    </xf>
    <xf numFmtId="1" fontId="9" fillId="8" borderId="8" xfId="0" applyNumberFormat="1" applyFont="1" applyFill="1" applyBorder="1" applyAlignment="1">
      <alignment horizontal="right" vertical="center" wrapText="1" indent="1" readingOrder="1"/>
    </xf>
    <xf numFmtId="1" fontId="9" fillId="6" borderId="6" xfId="0" applyNumberFormat="1" applyFont="1" applyFill="1" applyBorder="1" applyAlignment="1">
      <alignment horizontal="right" vertical="center" wrapText="1" indent="1" readingOrder="1"/>
    </xf>
    <xf numFmtId="1" fontId="9" fillId="6" borderId="7" xfId="0" applyNumberFormat="1" applyFont="1" applyFill="1" applyBorder="1" applyAlignment="1">
      <alignment horizontal="right" vertical="center" wrapText="1" indent="1" readingOrder="1"/>
    </xf>
    <xf numFmtId="1" fontId="9" fillId="6" borderId="8" xfId="0" applyNumberFormat="1" applyFont="1" applyFill="1" applyBorder="1" applyAlignment="1">
      <alignment horizontal="right" vertical="center" wrapText="1" indent="1" readingOrder="1"/>
    </xf>
    <xf numFmtId="1" fontId="9" fillId="4" borderId="4" xfId="0" applyNumberFormat="1" applyFont="1" applyFill="1" applyBorder="1" applyAlignment="1">
      <alignment horizontal="right" wrapText="1" indent="1" readingOrder="1"/>
    </xf>
    <xf numFmtId="1" fontId="9" fillId="7" borderId="4" xfId="0" applyNumberFormat="1" applyFont="1" applyFill="1" applyBorder="1" applyAlignment="1">
      <alignment horizontal="right" wrapText="1" indent="1" readingOrder="1"/>
    </xf>
    <xf numFmtId="1" fontId="5" fillId="7" borderId="4" xfId="0" applyNumberFormat="1" applyFont="1" applyFill="1" applyBorder="1" applyAlignment="1">
      <alignment horizontal="right" wrapText="1" indent="1" readingOrder="1"/>
    </xf>
    <xf numFmtId="1" fontId="9" fillId="6" borderId="4" xfId="0" applyNumberFormat="1" applyFont="1" applyFill="1" applyBorder="1" applyAlignment="1">
      <alignment horizontal="right" wrapText="1" indent="1" readingOrder="1"/>
    </xf>
    <xf numFmtId="1" fontId="5" fillId="6" borderId="4" xfId="0" applyNumberFormat="1" applyFont="1" applyFill="1" applyBorder="1" applyAlignment="1">
      <alignment horizontal="right" wrapText="1" indent="1" readingOrder="1"/>
    </xf>
    <xf numFmtId="1" fontId="5" fillId="4" borderId="4" xfId="0" applyNumberFormat="1" applyFont="1" applyFill="1" applyBorder="1" applyAlignment="1">
      <alignment horizontal="right" wrapText="1" indent="1" readingOrder="1"/>
    </xf>
    <xf numFmtId="0" fontId="5" fillId="7" borderId="4" xfId="0" applyFont="1" applyFill="1" applyBorder="1" applyAlignment="1">
      <alignment horizontal="center" wrapText="1" readingOrder="1"/>
    </xf>
    <xf numFmtId="0" fontId="5" fillId="6" borderId="4" xfId="0" applyFont="1" applyFill="1" applyBorder="1" applyAlignment="1">
      <alignment horizontal="center" wrapText="1" readingOrder="1"/>
    </xf>
    <xf numFmtId="1" fontId="5" fillId="2" borderId="7" xfId="0" applyNumberFormat="1" applyFont="1" applyFill="1" applyBorder="1" applyAlignment="1">
      <alignment horizontal="right" vertical="center" wrapText="1" indent="1" readingOrder="1"/>
    </xf>
    <xf numFmtId="0" fontId="5" fillId="7" borderId="7" xfId="0" applyFont="1" applyFill="1" applyBorder="1" applyAlignment="1">
      <alignment horizontal="center" vertical="center" wrapText="1" readingOrder="1"/>
    </xf>
    <xf numFmtId="1" fontId="5" fillId="8" borderId="7" xfId="0" applyNumberFormat="1" applyFont="1" applyFill="1" applyBorder="1" applyAlignment="1">
      <alignment horizontal="right" vertical="center" wrapText="1" indent="1" readingOrder="1"/>
    </xf>
    <xf numFmtId="0" fontId="5" fillId="6" borderId="7" xfId="0" applyFont="1" applyFill="1" applyBorder="1" applyAlignment="1">
      <alignment horizontal="center" vertical="center" wrapText="1" readingOrder="1"/>
    </xf>
    <xf numFmtId="1" fontId="5" fillId="6" borderId="7" xfId="0" applyNumberFormat="1" applyFont="1" applyFill="1" applyBorder="1" applyAlignment="1">
      <alignment horizontal="right" vertical="center" wrapText="1" inden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9" fillId="4" borderId="4" xfId="0" applyFont="1" applyFill="1" applyBorder="1" applyAlignment="1">
      <alignment horizontal="center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164" fontId="15" fillId="2" borderId="0" xfId="0" applyNumberFormat="1" applyFont="1" applyFill="1" applyAlignment="1">
      <alignment horizontal="left" vertical="center" wrapText="1" indent="1" readingOrder="1"/>
    </xf>
    <xf numFmtId="164" fontId="15" fillId="4" borderId="0" xfId="0" applyNumberFormat="1" applyFont="1" applyFill="1" applyAlignment="1">
      <alignment horizontal="left" vertical="center" wrapText="1" indent="1" readingOrder="1"/>
    </xf>
    <xf numFmtId="0" fontId="14" fillId="4" borderId="18" xfId="0" applyFont="1" applyFill="1" applyBorder="1" applyAlignment="1">
      <alignment horizontal="left" wrapText="1" indent="1"/>
    </xf>
    <xf numFmtId="0" fontId="14" fillId="4" borderId="0" xfId="0" applyFont="1" applyFill="1" applyAlignment="1">
      <alignment horizontal="left" wrapText="1" indent="1"/>
    </xf>
    <xf numFmtId="0" fontId="14" fillId="2" borderId="0" xfId="0" applyFont="1" applyFill="1" applyAlignment="1">
      <alignment horizontal="left" wrapText="1" indent="1"/>
    </xf>
    <xf numFmtId="0" fontId="2" fillId="2" borderId="0" xfId="0" applyFont="1" applyFill="1" applyAlignment="1">
      <alignment horizontal="left" wrapText="1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D2FF"/>
      <color rgb="FFEAF1FD"/>
      <color rgb="FF061E59"/>
      <color rgb="FF124DE8"/>
      <color rgb="FFBFD1FA"/>
      <color rgb="FFEAF2FE"/>
      <color rgb="FF051128"/>
      <color rgb="FFD2F0CA"/>
      <color rgb="FFFF2A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88900</xdr:rowOff>
    </xdr:from>
    <xdr:to>
      <xdr:col>1</xdr:col>
      <xdr:colOff>1676400</xdr:colOff>
      <xdr:row>6</xdr:row>
      <xdr:rowOff>190500</xdr:rowOff>
    </xdr:to>
    <xdr:sp macro="" textlink="">
      <xdr:nvSpPr>
        <xdr:cNvPr id="2" name="Ellipse 30">
          <a:extLst>
            <a:ext uri="{FF2B5EF4-FFF2-40B4-BE49-F238E27FC236}">
              <a16:creationId xmlns:a16="http://schemas.microsoft.com/office/drawing/2014/main" id="{FAC41C1A-9B12-F944-8230-BEC591CA921E}"/>
            </a:ext>
          </a:extLst>
        </xdr:cNvPr>
        <xdr:cNvSpPr/>
      </xdr:nvSpPr>
      <xdr:spPr>
        <a:xfrm>
          <a:off x="469900" y="355600"/>
          <a:ext cx="1485900" cy="1485900"/>
        </a:xfrm>
        <a:prstGeom prst="ellipse">
          <a:avLst/>
        </a:prstGeom>
        <a:solidFill>
          <a:srgbClr val="124DE8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oneCellAnchor>
    <xdr:from>
      <xdr:col>10</xdr:col>
      <xdr:colOff>186122</xdr:colOff>
      <xdr:row>26</xdr:row>
      <xdr:rowOff>315487</xdr:rowOff>
    </xdr:from>
    <xdr:ext cx="3078663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</a:extLst>
            </xdr:cNvPr>
            <xdr:cNvSpPr txBox="1"/>
          </xdr:nvSpPr>
          <xdr:spPr>
            <a:xfrm>
              <a:off x="16404022" y="7744987"/>
              <a:ext cx="3078663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≥80%</m:t>
                    </m:r>
                  </m:oMath>
                </m:oMathPara>
              </a14:m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</a:extLst>
            </xdr:cNvPr>
            <xdr:cNvSpPr txBox="1"/>
          </xdr:nvSpPr>
          <xdr:spPr>
            <a:xfrm>
              <a:off x="16404022" y="7744987"/>
              <a:ext cx="3078663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𝑘𝑜𝑠𝑡𝑎𝑛𝑑𝑒𝑟)/𝐵𝑒𝑟𝑒𝑔𝑛𝑖𝑛𝑔𝑠𝑔𝑟𝑢𝑛𝑛𝑙𝑎𝑔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≥80%</a:t>
              </a:r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10</xdr:col>
      <xdr:colOff>198822</xdr:colOff>
      <xdr:row>42</xdr:row>
      <xdr:rowOff>239287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 baseline="0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≥80%</m:t>
                    </m:r>
                  </m:oMath>
                </m:oMathPara>
              </a14:m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</a:t>
              </a:r>
              <a:r>
                <a:rPr lang="nb-NO" sz="1100" b="0" i="0" baseline="0">
                  <a:latin typeface="Cambria Math" panose="02040503050406030204" pitchFamily="18" charset="0"/>
                </a:rPr>
                <a:t>𝑘𝑜𝑠𝑡𝑎𝑛𝑑𝑒𝑟)/</a:t>
              </a:r>
              <a:r>
                <a:rPr lang="nb-NO" sz="1100" b="0" i="0">
                  <a:latin typeface="Cambria Math" panose="02040503050406030204" pitchFamily="18" charset="0"/>
                </a:rPr>
                <a:t>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≥80%</a:t>
              </a:r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0</xdr:col>
      <xdr:colOff>266700</xdr:colOff>
      <xdr:row>10</xdr:row>
      <xdr:rowOff>0</xdr:rowOff>
    </xdr:from>
    <xdr:to>
      <xdr:col>3</xdr:col>
      <xdr:colOff>584200</xdr:colOff>
      <xdr:row>19</xdr:row>
      <xdr:rowOff>101600</xdr:rowOff>
    </xdr:to>
    <xdr:sp macro="" textlink="">
      <xdr:nvSpPr>
        <xdr:cNvPr id="5" name="Rektangel 17">
          <a:extLst>
            <a:ext uri="{FF2B5EF4-FFF2-40B4-BE49-F238E27FC236}">
              <a16:creationId xmlns:a16="http://schemas.microsoft.com/office/drawing/2014/main" id="{01D0E719-917C-DC40-8E58-6913219B022C}"/>
            </a:ext>
          </a:extLst>
        </xdr:cNvPr>
        <xdr:cNvSpPr/>
      </xdr:nvSpPr>
      <xdr:spPr>
        <a:xfrm>
          <a:off x="266700" y="3035300"/>
          <a:ext cx="5245100" cy="1930400"/>
        </a:xfrm>
        <a:prstGeom prst="rect">
          <a:avLst/>
        </a:prstGeom>
        <a:solidFill>
          <a:srgbClr val="EAF2F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3</xdr:col>
      <xdr:colOff>800100</xdr:colOff>
      <xdr:row>10</xdr:row>
      <xdr:rowOff>0</xdr:rowOff>
    </xdr:from>
    <xdr:to>
      <xdr:col>6</xdr:col>
      <xdr:colOff>63500</xdr:colOff>
      <xdr:row>19</xdr:row>
      <xdr:rowOff>114732</xdr:rowOff>
    </xdr:to>
    <xdr:sp macro="" textlink="">
      <xdr:nvSpPr>
        <xdr:cNvPr id="6" name="Rektangel 21">
          <a:extLst>
            <a:ext uri="{FF2B5EF4-FFF2-40B4-BE49-F238E27FC236}">
              <a16:creationId xmlns:a16="http://schemas.microsoft.com/office/drawing/2014/main" id="{10F28D00-AE6E-7945-9DF5-F74C978A6AEC}"/>
            </a:ext>
          </a:extLst>
        </xdr:cNvPr>
        <xdr:cNvSpPr/>
      </xdr:nvSpPr>
      <xdr:spPr>
        <a:xfrm>
          <a:off x="5727700" y="3035300"/>
          <a:ext cx="5245100" cy="1943532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6</xdr:col>
      <xdr:colOff>292100</xdr:colOff>
      <xdr:row>10</xdr:row>
      <xdr:rowOff>0</xdr:rowOff>
    </xdr:from>
    <xdr:to>
      <xdr:col>9</xdr:col>
      <xdr:colOff>1549400</xdr:colOff>
      <xdr:row>19</xdr:row>
      <xdr:rowOff>114732</xdr:rowOff>
    </xdr:to>
    <xdr:sp macro="" textlink="">
      <xdr:nvSpPr>
        <xdr:cNvPr id="7" name="Rektangel 22">
          <a:extLst>
            <a:ext uri="{FF2B5EF4-FFF2-40B4-BE49-F238E27FC236}">
              <a16:creationId xmlns:a16="http://schemas.microsoft.com/office/drawing/2014/main" id="{E4B0EF29-E309-2747-8AD4-9BC28781DC31}"/>
            </a:ext>
          </a:extLst>
        </xdr:cNvPr>
        <xdr:cNvSpPr/>
      </xdr:nvSpPr>
      <xdr:spPr>
        <a:xfrm>
          <a:off x="11201400" y="3035300"/>
          <a:ext cx="5245100" cy="1943532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571500</xdr:colOff>
      <xdr:row>18</xdr:row>
      <xdr:rowOff>140387</xdr:rowOff>
    </xdr:to>
    <xdr:sp macro="" textlink="">
      <xdr:nvSpPr>
        <xdr:cNvPr id="8" name="TekstSylinder 23">
          <a:extLst>
            <a:ext uri="{FF2B5EF4-FFF2-40B4-BE49-F238E27FC236}">
              <a16:creationId xmlns:a16="http://schemas.microsoft.com/office/drawing/2014/main" id="{85B4C1B1-3E3D-E34F-8960-CC1736B47ABC}"/>
            </a:ext>
          </a:extLst>
        </xdr:cNvPr>
        <xdr:cNvSpPr txBox="1"/>
      </xdr:nvSpPr>
      <xdr:spPr>
        <a:xfrm>
          <a:off x="279400" y="3035300"/>
          <a:ext cx="5219700" cy="1765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Kostnader som ikke skal være med 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beregningsgrunnlaget: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3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Råvarer og ingredienser som ikke er tilgjengelige i Norge.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Råvarer og ingredienser som ikke er tilgjengelige i nødvendig kvalitet.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Råvarer og ingredienser med en selvforsyningsrate under 20 %.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600"/>
        </a:p>
        <a:p>
          <a:endParaRPr lang="nb-NO" sz="1100"/>
        </a:p>
      </xdr:txBody>
    </xdr:sp>
    <xdr:clientData/>
  </xdr:twoCellAnchor>
  <xdr:twoCellAnchor>
    <xdr:from>
      <xdr:col>3</xdr:col>
      <xdr:colOff>787400</xdr:colOff>
      <xdr:row>9</xdr:row>
      <xdr:rowOff>50799</xdr:rowOff>
    </xdr:from>
    <xdr:to>
      <xdr:col>6</xdr:col>
      <xdr:colOff>50800</xdr:colOff>
      <xdr:row>18</xdr:row>
      <xdr:rowOff>152400</xdr:rowOff>
    </xdr:to>
    <xdr:sp macro="" textlink="">
      <xdr:nvSpPr>
        <xdr:cNvPr id="9" name="TekstSylinder 24">
          <a:extLst>
            <a:ext uri="{FF2B5EF4-FFF2-40B4-BE49-F238E27FC236}">
              <a16:creationId xmlns:a16="http://schemas.microsoft.com/office/drawing/2014/main" id="{17BD31B3-ED9E-CA4A-B8F9-08F7695C93DD}"/>
            </a:ext>
          </a:extLst>
        </xdr:cNvPr>
        <xdr:cNvSpPr txBox="1"/>
      </xdr:nvSpPr>
      <xdr:spPr>
        <a:xfrm>
          <a:off x="5715000" y="3035299"/>
          <a:ext cx="5245100" cy="1778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delvis skal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anses som norske:</a:t>
          </a:r>
          <a:br>
            <a:rPr lang="nb-NO" sz="1400" b="0" baseline="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  <a:t>-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Råvarer med en selvforsyningsrate mellom 20 % og 49,9 %. Her regnes 50 % av mengden som norsk, og 50 % som ikke-norsk. </a:t>
          </a:r>
          <a:b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</a:br>
          <a:endParaRPr lang="en-GB" sz="1200" b="0" kern="1200" dirty="0">
            <a:solidFill>
              <a:schemeClr val="dk1"/>
            </a:solidFill>
            <a:effectLst/>
            <a:latin typeface="Arial" panose="020B0604020202020204" pitchFamily="34" charset="0"/>
            <a:ea typeface="Helvetica Neue" panose="02000503000000020004" pitchFamily="2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-</a:t>
          </a:r>
          <a:r>
            <a:rPr lang="en-GB" sz="1200" b="0" kern="1200" baseline="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Halvfabrikata som ikke er brutt ned i ingredienser. Her regnes 80 % av mengden som norsk, og 20 % som ikke norsk.</a:t>
          </a:r>
          <a:endParaRPr lang="nb-NO" sz="1050"/>
        </a:p>
      </xdr:txBody>
    </xdr:sp>
    <xdr:clientData/>
  </xdr:twoCellAnchor>
  <xdr:twoCellAnchor>
    <xdr:from>
      <xdr:col>6</xdr:col>
      <xdr:colOff>279399</xdr:colOff>
      <xdr:row>9</xdr:row>
      <xdr:rowOff>50799</xdr:rowOff>
    </xdr:from>
    <xdr:to>
      <xdr:col>10</xdr:col>
      <xdr:colOff>84666</xdr:colOff>
      <xdr:row>18</xdr:row>
      <xdr:rowOff>152400</xdr:rowOff>
    </xdr:to>
    <xdr:sp macro="" textlink="">
      <xdr:nvSpPr>
        <xdr:cNvPr id="10" name="TekstSylinder 25">
          <a:extLst>
            <a:ext uri="{FF2B5EF4-FFF2-40B4-BE49-F238E27FC236}">
              <a16:creationId xmlns:a16="http://schemas.microsoft.com/office/drawing/2014/main" id="{0BFDFEE9-E03C-0244-8365-23B3570A11C6}"/>
            </a:ext>
          </a:extLst>
        </xdr:cNvPr>
        <xdr:cNvSpPr txBox="1"/>
      </xdr:nvSpPr>
      <xdr:spPr>
        <a:xfrm>
          <a:off x="11209866" y="3047999"/>
          <a:ext cx="5122333" cy="1778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 sin helhet skal anses som norske: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 Halvfabrikata som er brutt ned i ingredienser hvor Norge har en selvforsyningsrate på 50 % eller mer. Her kan opptil 100 % av mengden regnes som norsk. </a:t>
          </a:r>
          <a:endParaRPr lang="nb-NO" sz="1100"/>
        </a:p>
      </xdr:txBody>
    </xdr:sp>
    <xdr:clientData/>
  </xdr:twoCellAnchor>
  <xdr:twoCellAnchor editAs="oneCell">
    <xdr:from>
      <xdr:col>1</xdr:col>
      <xdr:colOff>546101</xdr:colOff>
      <xdr:row>2</xdr:row>
      <xdr:rowOff>177802</xdr:rowOff>
    </xdr:from>
    <xdr:to>
      <xdr:col>1</xdr:col>
      <xdr:colOff>1578638</xdr:colOff>
      <xdr:row>5</xdr:row>
      <xdr:rowOff>76200</xdr:rowOff>
    </xdr:to>
    <xdr:pic>
      <xdr:nvPicPr>
        <xdr:cNvPr id="11" name="Bilde 28">
          <a:extLst>
            <a:ext uri="{FF2B5EF4-FFF2-40B4-BE49-F238E27FC236}">
              <a16:creationId xmlns:a16="http://schemas.microsoft.com/office/drawing/2014/main" id="{E9500AA7-6687-584D-A2BA-3D5E6BD57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1" y="647702"/>
          <a:ext cx="1032537" cy="876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39E99-DEF8-164A-87C0-90A1642560B3}">
  <dimension ref="A1:CL72"/>
  <sheetViews>
    <sheetView tabSelected="1" topLeftCell="A24" workbookViewId="0">
      <selection activeCell="D33" sqref="D33"/>
    </sheetView>
  </sheetViews>
  <sheetFormatPr defaultColWidth="10.875" defaultRowHeight="15.95"/>
  <cols>
    <col min="1" max="1" width="3.625" style="7" customWidth="1"/>
    <col min="2" max="2" width="34.875" style="7" customWidth="1"/>
    <col min="3" max="7" width="26.125" style="7" customWidth="1"/>
    <col min="8" max="8" width="4.375" style="7" customWidth="1"/>
    <col min="9" max="9" width="33.875" customWidth="1"/>
    <col min="10" max="10" width="5.375" customWidth="1"/>
    <col min="11" max="11" width="21.875" style="7" customWidth="1"/>
    <col min="12" max="12" width="23.5" style="7" customWidth="1"/>
    <col min="13" max="16" width="10.875" style="7"/>
    <col min="17" max="17" width="25.5" style="7" customWidth="1"/>
    <col min="18" max="18" width="23" style="7" customWidth="1"/>
    <col min="19" max="16384" width="10.875" style="7"/>
  </cols>
  <sheetData>
    <row r="1" spans="2:3" s="25" customFormat="1" ht="21" customHeight="1"/>
    <row r="2" spans="2:3" s="25" customFormat="1"/>
    <row r="3" spans="2:3" s="25" customFormat="1"/>
    <row r="4" spans="2:3" s="22" customFormat="1"/>
    <row r="5" spans="2:3" s="22" customFormat="1" ht="45">
      <c r="C5" s="54" t="s">
        <v>0</v>
      </c>
    </row>
    <row r="6" spans="2:3" s="22" customFormat="1"/>
    <row r="7" spans="2:3" s="22" customFormat="1"/>
    <row r="8" spans="2:3" s="22" customFormat="1" ht="57.95" customHeight="1">
      <c r="B8" s="26" t="s">
        <v>1</v>
      </c>
    </row>
    <row r="9" spans="2:3" s="22" customFormat="1" ht="30.95" customHeight="1"/>
    <row r="10" spans="2:3" s="22" customFormat="1" ht="3.95" customHeight="1"/>
    <row r="11" spans="2:3" s="22" customFormat="1"/>
    <row r="12" spans="2:3" s="22" customFormat="1"/>
    <row r="13" spans="2:3" s="22" customFormat="1"/>
    <row r="14" spans="2:3" s="22" customFormat="1"/>
    <row r="15" spans="2:3" s="22" customFormat="1"/>
    <row r="16" spans="2:3" s="22" customFormat="1"/>
    <row r="17" spans="1:90" s="22" customFormat="1"/>
    <row r="18" spans="1:90" s="22" customFormat="1"/>
    <row r="19" spans="1:90" s="22" customFormat="1"/>
    <row r="20" spans="1:90" s="22" customFormat="1"/>
    <row r="21" spans="1:90" s="22" customFormat="1"/>
    <row r="22" spans="1:90" s="22" customFormat="1" ht="51.95" customHeight="1"/>
    <row r="23" spans="1:90" s="1" customFormat="1" ht="17.100000000000001" thickBot="1"/>
    <row r="24" spans="1:90" s="23" customFormat="1" ht="38.1" customHeight="1">
      <c r="A24" s="1"/>
      <c r="B24" s="9" t="s">
        <v>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1" customFormat="1" ht="38.1" customHeight="1"/>
    <row r="26" spans="1:90" s="1" customFormat="1" ht="24.95" customHeight="1">
      <c r="B26" s="2"/>
      <c r="C26" s="3" t="s">
        <v>3</v>
      </c>
      <c r="D26" s="94" t="s">
        <v>4</v>
      </c>
      <c r="E26" s="94"/>
      <c r="F26" s="94" t="s">
        <v>5</v>
      </c>
      <c r="G26" s="94"/>
      <c r="H26" s="4"/>
      <c r="I26" s="55" t="s">
        <v>6</v>
      </c>
      <c r="K26" s="92" t="s">
        <v>7</v>
      </c>
      <c r="L26" s="92"/>
    </row>
    <row r="27" spans="1:90" s="1" customFormat="1" ht="69.95" customHeight="1">
      <c r="B27" s="67" t="s">
        <v>8</v>
      </c>
      <c r="C27" s="37" t="s">
        <v>9</v>
      </c>
      <c r="D27" s="38" t="s">
        <v>10</v>
      </c>
      <c r="E27" s="39" t="s">
        <v>11</v>
      </c>
      <c r="F27" s="40" t="s">
        <v>12</v>
      </c>
      <c r="G27" s="40" t="s">
        <v>13</v>
      </c>
      <c r="H27" s="4"/>
      <c r="I27" s="64" t="s">
        <v>14</v>
      </c>
      <c r="K27" s="95"/>
      <c r="L27" s="95"/>
    </row>
    <row r="28" spans="1:90" s="1" customFormat="1" ht="26.1" customHeight="1">
      <c r="B28" s="47" t="s">
        <v>15</v>
      </c>
      <c r="C28" s="70">
        <v>20</v>
      </c>
      <c r="D28" s="44" t="s">
        <v>16</v>
      </c>
      <c r="E28" s="73">
        <v>20</v>
      </c>
      <c r="F28" s="41" t="s">
        <v>17</v>
      </c>
      <c r="G28" s="76">
        <v>10</v>
      </c>
      <c r="H28" s="4"/>
      <c r="I28" s="56" t="s">
        <v>16</v>
      </c>
      <c r="K28" s="5" t="s">
        <v>18</v>
      </c>
      <c r="L28" s="58">
        <f>E33</f>
        <v>90</v>
      </c>
    </row>
    <row r="29" spans="1:90" s="1" customFormat="1" ht="26.1" customHeight="1">
      <c r="B29" s="48" t="s">
        <v>19</v>
      </c>
      <c r="C29" s="71">
        <v>35</v>
      </c>
      <c r="D29" s="45" t="s">
        <v>16</v>
      </c>
      <c r="E29" s="74">
        <v>35</v>
      </c>
      <c r="F29" s="42" t="s">
        <v>20</v>
      </c>
      <c r="G29" s="77">
        <v>35</v>
      </c>
      <c r="H29" s="4"/>
      <c r="I29" s="100" t="s">
        <v>21</v>
      </c>
      <c r="K29" s="5" t="s">
        <v>22</v>
      </c>
      <c r="L29" s="58">
        <f>G33</f>
        <v>80</v>
      </c>
    </row>
    <row r="30" spans="1:90" s="1" customFormat="1" ht="26.1" customHeight="1">
      <c r="B30" s="49" t="s">
        <v>23</v>
      </c>
      <c r="C30" s="72">
        <v>35</v>
      </c>
      <c r="D30" s="46" t="s">
        <v>16</v>
      </c>
      <c r="E30" s="75">
        <v>35</v>
      </c>
      <c r="F30" s="43" t="s">
        <v>20</v>
      </c>
      <c r="G30" s="78">
        <v>35</v>
      </c>
      <c r="H30" s="4"/>
      <c r="I30" s="101"/>
      <c r="K30" s="5" t="s">
        <v>24</v>
      </c>
      <c r="L30" s="59">
        <f>IFERROR(L29/L28, "–")</f>
        <v>0.88888888888888884</v>
      </c>
    </row>
    <row r="31" spans="1:90" s="1" customFormat="1" ht="26.1" customHeight="1">
      <c r="B31" s="47" t="s">
        <v>25</v>
      </c>
      <c r="C31" s="70">
        <v>10</v>
      </c>
      <c r="D31" s="44" t="s">
        <v>26</v>
      </c>
      <c r="E31" s="73" t="s">
        <v>27</v>
      </c>
      <c r="F31" s="41" t="s">
        <v>27</v>
      </c>
      <c r="G31" s="76" t="s">
        <v>27</v>
      </c>
      <c r="H31" s="4"/>
      <c r="I31" s="96" t="s">
        <v>28</v>
      </c>
      <c r="K31" s="5" t="s">
        <v>29</v>
      </c>
      <c r="L31" s="60" t="str">
        <f>IF((L30="–"),"–",(IF(AND((L30&gt;=0.8),(I28="ja")),"Kvalifiserer","Kvalifiserer ikke")))</f>
        <v>Kvalifiserer</v>
      </c>
    </row>
    <row r="32" spans="1:90" s="1" customFormat="1" ht="26.1" customHeight="1">
      <c r="B32" s="48" t="s">
        <v>30</v>
      </c>
      <c r="C32" s="71">
        <v>5</v>
      </c>
      <c r="D32" s="45" t="s">
        <v>26</v>
      </c>
      <c r="E32" s="74" t="s">
        <v>27</v>
      </c>
      <c r="F32" s="42" t="s">
        <v>27</v>
      </c>
      <c r="G32" s="77" t="s">
        <v>27</v>
      </c>
      <c r="H32" s="4"/>
      <c r="I32" s="96"/>
      <c r="K32" s="68"/>
      <c r="L32" s="69"/>
    </row>
    <row r="33" spans="1:90" s="1" customFormat="1" ht="41.1" customHeight="1">
      <c r="B33" s="50" t="s">
        <v>31</v>
      </c>
      <c r="C33" s="87">
        <f>SUM(C28:C32)</f>
        <v>105</v>
      </c>
      <c r="D33" s="88"/>
      <c r="E33" s="89">
        <f>SUM(E28:E32)</f>
        <v>90</v>
      </c>
      <c r="F33" s="90"/>
      <c r="G33" s="91">
        <f>SUM(G28:G32)</f>
        <v>80</v>
      </c>
      <c r="H33" s="4"/>
      <c r="I33" s="66"/>
      <c r="K33" s="6"/>
      <c r="L33" s="4"/>
    </row>
    <row r="34" spans="1:90" s="24" customFormat="1" ht="17.10000000000000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1" customFormat="1" ht="35.1" customHeight="1"/>
    <row r="36" spans="1:90" s="8" customFormat="1" ht="51.95" customHeight="1">
      <c r="B36" s="10" t="s">
        <v>32</v>
      </c>
    </row>
    <row r="37" spans="1:90" s="8" customFormat="1" ht="27.95" customHeight="1">
      <c r="B37" s="14"/>
    </row>
    <row r="38" spans="1:90" s="12" customFormat="1" ht="39" customHeight="1">
      <c r="B38" s="51" t="s">
        <v>33</v>
      </c>
      <c r="C38" s="29"/>
      <c r="D38" s="30"/>
    </row>
    <row r="39" spans="1:90" s="12" customFormat="1" ht="39" customHeight="1">
      <c r="B39" s="52" t="s">
        <v>34</v>
      </c>
      <c r="C39" s="32"/>
      <c r="D39" s="33"/>
    </row>
    <row r="40" spans="1:90" s="12" customFormat="1" ht="18" customHeight="1">
      <c r="B40" s="31"/>
    </row>
    <row r="41" spans="1:90" s="8" customFormat="1" ht="36.950000000000003" customHeight="1">
      <c r="M41" s="15"/>
      <c r="N41" s="15"/>
      <c r="O41" s="15"/>
    </row>
    <row r="42" spans="1:90" s="8" customFormat="1" ht="24.95" customHeight="1">
      <c r="B42" s="16"/>
      <c r="C42" s="3" t="s">
        <v>3</v>
      </c>
      <c r="D42" s="94" t="s">
        <v>4</v>
      </c>
      <c r="E42" s="94"/>
      <c r="F42" s="94" t="s">
        <v>5</v>
      </c>
      <c r="G42" s="94"/>
      <c r="H42" s="11"/>
      <c r="I42" s="55" t="s">
        <v>6</v>
      </c>
      <c r="K42" s="92" t="s">
        <v>7</v>
      </c>
      <c r="L42" s="92"/>
      <c r="M42" s="15"/>
      <c r="N42" s="15"/>
      <c r="O42" s="15"/>
    </row>
    <row r="43" spans="1:90" s="8" customFormat="1" ht="72.95" customHeight="1">
      <c r="B43" s="34" t="s">
        <v>8</v>
      </c>
      <c r="C43" s="34" t="s">
        <v>9</v>
      </c>
      <c r="D43" s="35" t="s">
        <v>10</v>
      </c>
      <c r="E43" s="35" t="s">
        <v>11</v>
      </c>
      <c r="F43" s="36" t="s">
        <v>12</v>
      </c>
      <c r="G43" s="36" t="s">
        <v>13</v>
      </c>
      <c r="H43" s="17"/>
      <c r="I43" s="65" t="s">
        <v>14</v>
      </c>
      <c r="K43" s="93"/>
      <c r="L43" s="93"/>
      <c r="M43" s="15"/>
      <c r="N43" s="15"/>
      <c r="O43" s="15"/>
    </row>
    <row r="44" spans="1:90" s="8" customFormat="1" ht="24" customHeight="1">
      <c r="B44" s="18"/>
      <c r="C44" s="79"/>
      <c r="D44" s="28"/>
      <c r="E44" s="80"/>
      <c r="F44" s="27"/>
      <c r="G44" s="82"/>
      <c r="H44" s="17"/>
      <c r="I44" s="57" t="s">
        <v>16</v>
      </c>
      <c r="K44" s="13" t="s">
        <v>18</v>
      </c>
      <c r="L44" s="61">
        <f>E52</f>
        <v>0</v>
      </c>
      <c r="M44" s="15"/>
      <c r="N44" s="15"/>
      <c r="O44" s="15"/>
    </row>
    <row r="45" spans="1:90" s="8" customFormat="1" ht="24" customHeight="1">
      <c r="B45" s="18"/>
      <c r="C45" s="79"/>
      <c r="D45" s="28"/>
      <c r="E45" s="80"/>
      <c r="F45" s="27"/>
      <c r="G45" s="82"/>
      <c r="H45" s="17"/>
      <c r="I45" s="98" t="s">
        <v>35</v>
      </c>
      <c r="K45" s="13" t="s">
        <v>22</v>
      </c>
      <c r="L45" s="61">
        <f>G52</f>
        <v>0</v>
      </c>
      <c r="M45" s="15"/>
      <c r="N45" s="15"/>
      <c r="O45" s="15"/>
    </row>
    <row r="46" spans="1:90" s="8" customFormat="1" ht="24" customHeight="1">
      <c r="B46" s="18"/>
      <c r="C46" s="79"/>
      <c r="D46" s="28"/>
      <c r="E46" s="80"/>
      <c r="F46" s="27"/>
      <c r="G46" s="82"/>
      <c r="H46" s="17"/>
      <c r="I46" s="99"/>
      <c r="K46" s="13" t="s">
        <v>24</v>
      </c>
      <c r="L46" s="62" t="str">
        <f>IFERROR(L45/L44, "–")</f>
        <v>–</v>
      </c>
      <c r="M46" s="15"/>
      <c r="N46" s="15"/>
      <c r="O46" s="15"/>
    </row>
    <row r="47" spans="1:90" s="8" customFormat="1" ht="24" customHeight="1">
      <c r="B47" s="18"/>
      <c r="C47" s="79"/>
      <c r="D47" s="28"/>
      <c r="E47" s="80"/>
      <c r="F47" s="27"/>
      <c r="G47" s="82"/>
      <c r="H47" s="17"/>
      <c r="I47" s="97" t="s">
        <v>28</v>
      </c>
      <c r="K47" s="13" t="s">
        <v>29</v>
      </c>
      <c r="L47" s="63" t="str">
        <f>IF((L46="–"),"–",(IF(AND((L46&gt;=0.8),(I44="ja")),"Kvalifiserer","Kvalifiserer ikke")))</f>
        <v>–</v>
      </c>
      <c r="M47" s="15"/>
      <c r="N47" s="15"/>
      <c r="O47" s="15"/>
    </row>
    <row r="48" spans="1:90" s="8" customFormat="1" ht="24" customHeight="1">
      <c r="B48" s="18"/>
      <c r="C48" s="79"/>
      <c r="D48" s="28"/>
      <c r="E48" s="80"/>
      <c r="F48" s="27"/>
      <c r="G48" s="82"/>
      <c r="H48" s="17"/>
      <c r="I48" s="97"/>
      <c r="K48" s="19"/>
      <c r="L48" s="20"/>
    </row>
    <row r="49" spans="2:12" s="8" customFormat="1" ht="24" customHeight="1">
      <c r="B49" s="18"/>
      <c r="C49" s="79"/>
      <c r="D49" s="28"/>
      <c r="E49" s="80"/>
      <c r="F49" s="27"/>
      <c r="G49" s="82"/>
      <c r="H49" s="17"/>
      <c r="I49" s="97"/>
      <c r="K49" s="19"/>
      <c r="L49" s="20"/>
    </row>
    <row r="50" spans="2:12" s="8" customFormat="1" ht="24" customHeight="1">
      <c r="B50" s="18"/>
      <c r="C50" s="79"/>
      <c r="D50" s="28"/>
      <c r="E50" s="80"/>
      <c r="F50" s="27"/>
      <c r="G50" s="82"/>
      <c r="H50" s="17"/>
      <c r="K50" s="19"/>
      <c r="L50" s="20"/>
    </row>
    <row r="51" spans="2:12" s="8" customFormat="1" ht="24" customHeight="1">
      <c r="B51" s="18"/>
      <c r="C51" s="79"/>
      <c r="D51" s="28"/>
      <c r="E51" s="80"/>
      <c r="F51" s="27"/>
      <c r="G51" s="82"/>
      <c r="H51" s="17"/>
      <c r="K51" s="21"/>
      <c r="L51" s="17"/>
    </row>
    <row r="52" spans="2:12" s="8" customFormat="1" ht="29.1" customHeight="1">
      <c r="B52" s="53" t="s">
        <v>31</v>
      </c>
      <c r="C52" s="84">
        <f>SUM(C44:C51)</f>
        <v>0</v>
      </c>
      <c r="D52" s="85"/>
      <c r="E52" s="81">
        <f>SUM(E44:E51)</f>
        <v>0</v>
      </c>
      <c r="F52" s="86"/>
      <c r="G52" s="83">
        <f>SUM(G44:G51)</f>
        <v>0</v>
      </c>
      <c r="H52" s="17"/>
      <c r="K52" s="21"/>
      <c r="L52" s="17"/>
    </row>
    <row r="53" spans="2:12" s="8" customFormat="1"/>
    <row r="54" spans="2:12" s="8" customFormat="1"/>
    <row r="55" spans="2:12" s="8" customFormat="1"/>
    <row r="56" spans="2:12" s="8" customFormat="1"/>
    <row r="57" spans="2:12" s="8" customFormat="1"/>
    <row r="58" spans="2:12" s="8" customFormat="1"/>
    <row r="59" spans="2:12" s="8" customFormat="1"/>
    <row r="60" spans="2:12" s="8" customFormat="1"/>
    <row r="61" spans="2:12" s="8" customFormat="1"/>
    <row r="62" spans="2:12" s="8" customFormat="1"/>
    <row r="63" spans="2:12" s="8" customFormat="1"/>
    <row r="64" spans="2:12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</sheetData>
  <mergeCells count="12">
    <mergeCell ref="I47:I49"/>
    <mergeCell ref="I45:I46"/>
    <mergeCell ref="I29:I30"/>
    <mergeCell ref="D42:E42"/>
    <mergeCell ref="F42:G42"/>
    <mergeCell ref="K42:L42"/>
    <mergeCell ref="K43:L43"/>
    <mergeCell ref="D26:E26"/>
    <mergeCell ref="F26:G26"/>
    <mergeCell ref="K26:L26"/>
    <mergeCell ref="K27:L27"/>
    <mergeCell ref="I31:I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afbef6-97d7-48e9-a913-1cee0ebf8f95">
      <Terms xmlns="http://schemas.microsoft.com/office/infopath/2007/PartnerControls"/>
    </lcf76f155ced4ddcb4097134ff3c332f>
    <TaxCatchAll xmlns="78cf278d-00c6-44f2-b6cb-4e632a86d6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09EBE96D0D34885EA149E46DFD991" ma:contentTypeVersion="15" ma:contentTypeDescription="Create a new document." ma:contentTypeScope="" ma:versionID="2fb76a90e13ce79656ed08aee684a5f7">
  <xsd:schema xmlns:xsd="http://www.w3.org/2001/XMLSchema" xmlns:xs="http://www.w3.org/2001/XMLSchema" xmlns:p="http://schemas.microsoft.com/office/2006/metadata/properties" xmlns:ns2="13afbef6-97d7-48e9-a913-1cee0ebf8f95" xmlns:ns3="78cf278d-00c6-44f2-b6cb-4e632a86d6d2" targetNamespace="http://schemas.microsoft.com/office/2006/metadata/properties" ma:root="true" ma:fieldsID="5b3e4b5da9bbe515720f4e6fc1ce1aa9" ns2:_="" ns3:_="">
    <xsd:import namespace="13afbef6-97d7-48e9-a913-1cee0ebf8f95"/>
    <xsd:import namespace="78cf278d-00c6-44f2-b6cb-4e632a86d6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fbef6-97d7-48e9-a913-1cee0ebf8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918563-c33c-4c1d-9189-b9eee4bdb2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f278d-00c6-44f2-b6cb-4e632a86d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d3163ab-ff40-4e77-8222-2c1ff0592bfa}" ma:internalName="TaxCatchAll" ma:showField="CatchAllData" ma:web="78cf278d-00c6-44f2-b6cb-4e632a86d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D11DB-DBBC-47FF-97BC-621D2F6F3B8E}"/>
</file>

<file path=customXml/itemProps2.xml><?xml version="1.0" encoding="utf-8"?>
<ds:datastoreItem xmlns:ds="http://schemas.openxmlformats.org/officeDocument/2006/customXml" ds:itemID="{2F946C0A-CE23-41D3-9243-ECCFCE278226}"/>
</file>

<file path=customXml/itemProps3.xml><?xml version="1.0" encoding="utf-8"?>
<ds:datastoreItem xmlns:ds="http://schemas.openxmlformats.org/officeDocument/2006/customXml" ds:itemID="{78B34A89-E9F6-476C-A1A0-7A655FD96F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Fredrik Shaughnessy Ahlborg</dc:creator>
  <cp:keywords/>
  <dc:description/>
  <cp:lastModifiedBy>Vinoth Vinaya</cp:lastModifiedBy>
  <cp:revision/>
  <dcterms:created xsi:type="dcterms:W3CDTF">2024-03-10T11:34:26Z</dcterms:created>
  <dcterms:modified xsi:type="dcterms:W3CDTF">2024-07-31T13:12:27Z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0x010100C9D09EBE96D0D34885EA149E46DFD991</vt:lpwstr>
  </property>
  <property fmtid="{D5CDD505-2E9C-101B-9397-08002B2CF9AE}" pid="3" name="MediaServiceImageTags">
    <vt:lpwstr/>
  </property>
</Properties>
</file>