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CAMAN\Documents\Energy efficency\"/>
    </mc:Choice>
  </mc:AlternateContent>
  <xr:revisionPtr revIDLastSave="0" documentId="13_ncr:1_{EFFB41C7-0AB6-4736-91AC-542D7052C4DC}" xr6:coauthVersionLast="44" xr6:coauthVersionMax="44" xr10:uidLastSave="{00000000-0000-0000-0000-000000000000}"/>
  <bookViews>
    <workbookView xWindow="25800" yWindow="0" windowWidth="25800" windowHeight="20865" xr2:uid="{00000000-000D-0000-FFFF-FFFF00000000}"/>
  </bookViews>
  <sheets>
    <sheet name="Detailed Budget" sheetId="4" r:id="rId1"/>
    <sheet name="Admin" sheetId="3" state="hidden" r:id="rId2"/>
  </sheets>
  <definedNames>
    <definedName name="_xlnm._FilterDatabase" localSheetId="1" hidden="1">Admin!$A$1:$L$62</definedName>
    <definedName name="Activity_1">#REF!</definedName>
    <definedName name="Activity_2">#REF!</definedName>
    <definedName name="Activity_3">#REF!</definedName>
    <definedName name="Activity_4">#REF!</definedName>
    <definedName name="Activity_5">#REF!</definedName>
    <definedName name="Management">#REF!</definedName>
    <definedName name="Other">#REF!</definedName>
    <definedName name="Publici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46" i="4" l="1"/>
  <c r="O46" i="4" s="1"/>
  <c r="G46" i="4"/>
  <c r="H46" i="4" s="1"/>
  <c r="N45" i="4"/>
  <c r="O45" i="4" s="1"/>
  <c r="G45" i="4"/>
  <c r="H45" i="4" s="1"/>
  <c r="N44" i="4"/>
  <c r="O44" i="4" s="1"/>
  <c r="G44" i="4"/>
  <c r="H44" i="4" s="1"/>
  <c r="N162" i="4" l="1"/>
  <c r="O162" i="4" s="1"/>
  <c r="G162" i="4"/>
  <c r="H162" i="4" s="1"/>
  <c r="N161" i="4"/>
  <c r="O161" i="4" s="1"/>
  <c r="G161" i="4"/>
  <c r="H161" i="4" s="1"/>
  <c r="N160" i="4"/>
  <c r="O160" i="4" s="1"/>
  <c r="G160" i="4"/>
  <c r="H160" i="4" s="1"/>
  <c r="N159" i="4"/>
  <c r="O159" i="4" s="1"/>
  <c r="G159" i="4"/>
  <c r="H159" i="4" s="1"/>
  <c r="N158" i="4"/>
  <c r="O158" i="4" s="1"/>
  <c r="G158" i="4"/>
  <c r="H158" i="4" s="1"/>
  <c r="N157" i="4"/>
  <c r="O157" i="4" s="1"/>
  <c r="G157" i="4"/>
  <c r="H157" i="4" s="1"/>
  <c r="G141" i="4"/>
  <c r="H141" i="4" s="1"/>
  <c r="G118" i="4"/>
  <c r="H118" i="4" s="1"/>
  <c r="G87" i="4"/>
  <c r="H87" i="4" s="1"/>
  <c r="G71" i="4"/>
  <c r="H71" i="4" s="1"/>
  <c r="G50" i="4"/>
  <c r="H50" i="4" s="1"/>
  <c r="G19" i="4"/>
  <c r="G20" i="4"/>
  <c r="H20" i="4" s="1"/>
  <c r="G21" i="4"/>
  <c r="G22" i="4"/>
  <c r="G23" i="4"/>
  <c r="H23" i="4" s="1"/>
  <c r="G24" i="4"/>
  <c r="G25" i="4"/>
  <c r="G26" i="4"/>
  <c r="G27" i="4"/>
  <c r="G28" i="4"/>
  <c r="G29" i="4"/>
  <c r="G30" i="4"/>
  <c r="H30" i="4" s="1"/>
  <c r="G31" i="4"/>
  <c r="H31" i="4" s="1"/>
  <c r="G32" i="4"/>
  <c r="N18" i="4" l="1"/>
  <c r="O18" i="4" s="1"/>
  <c r="N19" i="4"/>
  <c r="O19" i="4" s="1"/>
  <c r="N21" i="4"/>
  <c r="O21" i="4" s="1"/>
  <c r="N22" i="4"/>
  <c r="O22" i="4" s="1"/>
  <c r="N24" i="4"/>
  <c r="O24" i="4" s="1"/>
  <c r="N25" i="4"/>
  <c r="O25" i="4" s="1"/>
  <c r="N26" i="4"/>
  <c r="O26" i="4" s="1"/>
  <c r="N27" i="4"/>
  <c r="O27" i="4" s="1"/>
  <c r="N28" i="4"/>
  <c r="O28" i="4" s="1"/>
  <c r="N29" i="4"/>
  <c r="O29" i="4" s="1"/>
  <c r="N32" i="4"/>
  <c r="O32" i="4" s="1"/>
  <c r="L33" i="4"/>
  <c r="M33" i="4"/>
  <c r="H178" i="4" s="1"/>
  <c r="N37" i="4"/>
  <c r="O37" i="4" s="1"/>
  <c r="N38" i="4"/>
  <c r="O38" i="4" s="1"/>
  <c r="N39" i="4"/>
  <c r="O39" i="4" s="1"/>
  <c r="N40" i="4"/>
  <c r="O40" i="4" s="1"/>
  <c r="N41" i="4"/>
  <c r="O41" i="4" s="1"/>
  <c r="N42" i="4"/>
  <c r="O42" i="4" s="1"/>
  <c r="N43" i="4"/>
  <c r="O43" i="4" s="1"/>
  <c r="N47" i="4"/>
  <c r="O47" i="4" s="1"/>
  <c r="N48" i="4"/>
  <c r="O48" i="4" s="1"/>
  <c r="N49" i="4"/>
  <c r="O49" i="4" s="1"/>
  <c r="N51" i="4"/>
  <c r="O51" i="4" s="1"/>
  <c r="L52" i="4"/>
  <c r="M52" i="4"/>
  <c r="N56" i="4"/>
  <c r="O56" i="4" s="1"/>
  <c r="N57" i="4"/>
  <c r="O57" i="4" s="1"/>
  <c r="N58" i="4"/>
  <c r="O58" i="4" s="1"/>
  <c r="N59" i="4"/>
  <c r="O59" i="4" s="1"/>
  <c r="N60" i="4"/>
  <c r="O60" i="4" s="1"/>
  <c r="N61" i="4"/>
  <c r="O61" i="4" s="1"/>
  <c r="N62" i="4"/>
  <c r="O62" i="4" s="1"/>
  <c r="N63" i="4"/>
  <c r="O63" i="4" s="1"/>
  <c r="N64" i="4"/>
  <c r="O64" i="4" s="1"/>
  <c r="N65" i="4"/>
  <c r="O65" i="4" s="1"/>
  <c r="N66" i="4"/>
  <c r="O66" i="4" s="1"/>
  <c r="N67" i="4"/>
  <c r="O67" i="4" s="1"/>
  <c r="N68" i="4"/>
  <c r="O68" i="4" s="1"/>
  <c r="N69" i="4"/>
  <c r="O69" i="4" s="1"/>
  <c r="N70" i="4"/>
  <c r="O70" i="4" s="1"/>
  <c r="N72" i="4"/>
  <c r="O72" i="4" s="1"/>
  <c r="L73" i="4"/>
  <c r="G180" i="4" s="1"/>
  <c r="M73" i="4"/>
  <c r="H180" i="4" s="1"/>
  <c r="N77" i="4"/>
  <c r="O77" i="4" s="1"/>
  <c r="N78" i="4"/>
  <c r="O78" i="4" s="1"/>
  <c r="N79" i="4"/>
  <c r="O79" i="4" s="1"/>
  <c r="N80" i="4"/>
  <c r="O80" i="4" s="1"/>
  <c r="N81" i="4"/>
  <c r="O81" i="4" s="1"/>
  <c r="N82" i="4"/>
  <c r="O82" i="4" s="1"/>
  <c r="N83" i="4"/>
  <c r="O83" i="4" s="1"/>
  <c r="N84" i="4"/>
  <c r="O84" i="4" s="1"/>
  <c r="N85" i="4"/>
  <c r="O85" i="4" s="1"/>
  <c r="N86" i="4"/>
  <c r="O86" i="4" s="1"/>
  <c r="N88" i="4"/>
  <c r="O88" i="4" s="1"/>
  <c r="L89" i="4"/>
  <c r="G181" i="4" s="1"/>
  <c r="M89" i="4"/>
  <c r="H181" i="4" s="1"/>
  <c r="N93" i="4"/>
  <c r="O93" i="4" s="1"/>
  <c r="N94" i="4"/>
  <c r="O94" i="4" s="1"/>
  <c r="N95" i="4"/>
  <c r="O95" i="4" s="1"/>
  <c r="N96" i="4"/>
  <c r="O96" i="4" s="1"/>
  <c r="N97" i="4"/>
  <c r="O97" i="4" s="1"/>
  <c r="N98" i="4"/>
  <c r="O98" i="4" s="1"/>
  <c r="N99" i="4"/>
  <c r="O99" i="4" s="1"/>
  <c r="N100" i="4"/>
  <c r="O100" i="4" s="1"/>
  <c r="N101" i="4"/>
  <c r="O101" i="4" s="1"/>
  <c r="N102" i="4"/>
  <c r="O102" i="4" s="1"/>
  <c r="N103" i="4"/>
  <c r="O103" i="4" s="1"/>
  <c r="L104" i="4"/>
  <c r="G182" i="4" s="1"/>
  <c r="M104" i="4"/>
  <c r="H182" i="4" s="1"/>
  <c r="N108" i="4"/>
  <c r="O108" i="4" s="1"/>
  <c r="N109" i="4"/>
  <c r="O109" i="4" s="1"/>
  <c r="N110" i="4"/>
  <c r="O110" i="4" s="1"/>
  <c r="N111" i="4"/>
  <c r="O111" i="4" s="1"/>
  <c r="N112" i="4"/>
  <c r="O112" i="4" s="1"/>
  <c r="N113" i="4"/>
  <c r="O113" i="4" s="1"/>
  <c r="N114" i="4"/>
  <c r="O114" i="4" s="1"/>
  <c r="N115" i="4"/>
  <c r="O115" i="4" s="1"/>
  <c r="N116" i="4"/>
  <c r="O116" i="4" s="1"/>
  <c r="N117" i="4"/>
  <c r="O117" i="4" s="1"/>
  <c r="N119" i="4"/>
  <c r="O119" i="4" s="1"/>
  <c r="L120" i="4"/>
  <c r="G183" i="4" s="1"/>
  <c r="M120" i="4"/>
  <c r="H183" i="4" s="1"/>
  <c r="N126" i="4"/>
  <c r="O126" i="4" s="1"/>
  <c r="N127" i="4"/>
  <c r="O127" i="4" s="1"/>
  <c r="N128" i="4"/>
  <c r="O128" i="4" s="1"/>
  <c r="N129" i="4"/>
  <c r="O129" i="4" s="1"/>
  <c r="N130" i="4"/>
  <c r="O130" i="4" s="1"/>
  <c r="N131" i="4"/>
  <c r="O131" i="4" s="1"/>
  <c r="N132" i="4"/>
  <c r="O132" i="4" s="1"/>
  <c r="N133" i="4"/>
  <c r="O133" i="4" s="1"/>
  <c r="N134" i="4"/>
  <c r="O134" i="4" s="1"/>
  <c r="N135" i="4"/>
  <c r="O135" i="4" s="1"/>
  <c r="N136" i="4"/>
  <c r="O136" i="4" s="1"/>
  <c r="N137" i="4"/>
  <c r="O137" i="4" s="1"/>
  <c r="N138" i="4"/>
  <c r="O138" i="4" s="1"/>
  <c r="N139" i="4"/>
  <c r="O139" i="4" s="1"/>
  <c r="N140" i="4"/>
  <c r="O140" i="4" s="1"/>
  <c r="N142" i="4"/>
  <c r="O142" i="4" s="1"/>
  <c r="L143" i="4"/>
  <c r="G184" i="4" s="1"/>
  <c r="M143" i="4"/>
  <c r="H184" i="4" s="1"/>
  <c r="N147" i="4"/>
  <c r="O147" i="4" s="1"/>
  <c r="N148" i="4"/>
  <c r="O148" i="4" s="1"/>
  <c r="N149" i="4"/>
  <c r="O149" i="4" s="1"/>
  <c r="N150" i="4"/>
  <c r="O150" i="4" s="1"/>
  <c r="N151" i="4"/>
  <c r="O151" i="4" s="1"/>
  <c r="N152" i="4"/>
  <c r="O152" i="4" s="1"/>
  <c r="N153" i="4"/>
  <c r="O153" i="4" s="1"/>
  <c r="N154" i="4"/>
  <c r="O154" i="4" s="1"/>
  <c r="N155" i="4"/>
  <c r="O155" i="4" s="1"/>
  <c r="N156" i="4"/>
  <c r="O156" i="4" s="1"/>
  <c r="N163" i="4"/>
  <c r="O163" i="4" s="1"/>
  <c r="L164" i="4"/>
  <c r="G185" i="4" s="1"/>
  <c r="M164" i="4"/>
  <c r="H185" i="4" s="1"/>
  <c r="G179" i="4"/>
  <c r="H179" i="4"/>
  <c r="I13" i="4" l="1"/>
  <c r="G178" i="4"/>
  <c r="G186" i="4" s="1"/>
  <c r="N89" i="4"/>
  <c r="N120" i="4"/>
  <c r="N33" i="4"/>
  <c r="H186" i="4"/>
  <c r="N143" i="4"/>
  <c r="O143" i="4" s="1"/>
  <c r="N104" i="4"/>
  <c r="N73" i="4"/>
  <c r="N52" i="4"/>
  <c r="N164" i="4"/>
  <c r="F164" i="4"/>
  <c r="E164" i="4"/>
  <c r="G163" i="4"/>
  <c r="H163" i="4" s="1"/>
  <c r="G156" i="4"/>
  <c r="H156" i="4" s="1"/>
  <c r="G155" i="4"/>
  <c r="H155" i="4" s="1"/>
  <c r="G154" i="4"/>
  <c r="H154" i="4" s="1"/>
  <c r="G153" i="4"/>
  <c r="H153" i="4" s="1"/>
  <c r="G152" i="4"/>
  <c r="H152" i="4" s="1"/>
  <c r="G151" i="4"/>
  <c r="H151" i="4" s="1"/>
  <c r="G150" i="4"/>
  <c r="H150" i="4" s="1"/>
  <c r="G149" i="4"/>
  <c r="H149" i="4" s="1"/>
  <c r="G148" i="4"/>
  <c r="H148" i="4" s="1"/>
  <c r="G147" i="4"/>
  <c r="F143" i="4"/>
  <c r="E143" i="4"/>
  <c r="G142" i="4"/>
  <c r="H142" i="4" s="1"/>
  <c r="G140" i="4"/>
  <c r="H140" i="4" s="1"/>
  <c r="G139" i="4"/>
  <c r="H139" i="4" s="1"/>
  <c r="G138" i="4"/>
  <c r="H138" i="4" s="1"/>
  <c r="G137" i="4"/>
  <c r="H137" i="4" s="1"/>
  <c r="G136" i="4"/>
  <c r="H136" i="4" s="1"/>
  <c r="G135" i="4"/>
  <c r="H135" i="4" s="1"/>
  <c r="G134" i="4"/>
  <c r="H134" i="4" s="1"/>
  <c r="G133" i="4"/>
  <c r="H133" i="4" s="1"/>
  <c r="G132" i="4"/>
  <c r="H132" i="4" s="1"/>
  <c r="G131" i="4"/>
  <c r="H131" i="4" s="1"/>
  <c r="G130" i="4"/>
  <c r="H130" i="4" s="1"/>
  <c r="G129" i="4"/>
  <c r="H129" i="4" s="1"/>
  <c r="G128" i="4"/>
  <c r="H128" i="4" s="1"/>
  <c r="G127" i="4"/>
  <c r="H127" i="4" s="1"/>
  <c r="G126" i="4"/>
  <c r="F120" i="4"/>
  <c r="E120" i="4"/>
  <c r="G119" i="4"/>
  <c r="H119" i="4" s="1"/>
  <c r="G117" i="4"/>
  <c r="H117" i="4" s="1"/>
  <c r="G116" i="4"/>
  <c r="H116" i="4" s="1"/>
  <c r="G115" i="4"/>
  <c r="H115" i="4" s="1"/>
  <c r="G114" i="4"/>
  <c r="H114" i="4" s="1"/>
  <c r="G113" i="4"/>
  <c r="H113" i="4" s="1"/>
  <c r="G112" i="4"/>
  <c r="H112" i="4" s="1"/>
  <c r="G111" i="4"/>
  <c r="H111" i="4" s="1"/>
  <c r="G110" i="4"/>
  <c r="H110" i="4" s="1"/>
  <c r="G109" i="4"/>
  <c r="H109" i="4" s="1"/>
  <c r="G108" i="4"/>
  <c r="F104" i="4"/>
  <c r="E104" i="4"/>
  <c r="G103" i="4"/>
  <c r="H103" i="4" s="1"/>
  <c r="G102" i="4"/>
  <c r="H102" i="4" s="1"/>
  <c r="G101" i="4"/>
  <c r="H101" i="4" s="1"/>
  <c r="G100" i="4"/>
  <c r="H100" i="4" s="1"/>
  <c r="G99" i="4"/>
  <c r="H99" i="4" s="1"/>
  <c r="G98" i="4"/>
  <c r="H98" i="4" s="1"/>
  <c r="G97" i="4"/>
  <c r="H97" i="4" s="1"/>
  <c r="G96" i="4"/>
  <c r="H96" i="4" s="1"/>
  <c r="G95" i="4"/>
  <c r="H95" i="4" s="1"/>
  <c r="G94" i="4"/>
  <c r="H94" i="4" s="1"/>
  <c r="G93" i="4"/>
  <c r="F89" i="4"/>
  <c r="E89" i="4"/>
  <c r="G88" i="4"/>
  <c r="H88" i="4" s="1"/>
  <c r="G86" i="4"/>
  <c r="H86" i="4" s="1"/>
  <c r="G85" i="4"/>
  <c r="H85" i="4" s="1"/>
  <c r="G84" i="4"/>
  <c r="H84" i="4" s="1"/>
  <c r="G83" i="4"/>
  <c r="H83" i="4" s="1"/>
  <c r="G82" i="4"/>
  <c r="H82" i="4" s="1"/>
  <c r="G81" i="4"/>
  <c r="H81" i="4" s="1"/>
  <c r="G80" i="4"/>
  <c r="H80" i="4" s="1"/>
  <c r="G79" i="4"/>
  <c r="H79" i="4" s="1"/>
  <c r="G78" i="4"/>
  <c r="H78" i="4" s="1"/>
  <c r="G77" i="4"/>
  <c r="H77" i="4" s="1"/>
  <c r="F73" i="4"/>
  <c r="E73" i="4"/>
  <c r="G72" i="4"/>
  <c r="H72" i="4" s="1"/>
  <c r="G70" i="4"/>
  <c r="H70" i="4" s="1"/>
  <c r="G69" i="4"/>
  <c r="H69" i="4" s="1"/>
  <c r="G68" i="4"/>
  <c r="H68" i="4" s="1"/>
  <c r="G67" i="4"/>
  <c r="H67" i="4" s="1"/>
  <c r="G66" i="4"/>
  <c r="H66" i="4" s="1"/>
  <c r="G65" i="4"/>
  <c r="H65" i="4" s="1"/>
  <c r="G64" i="4"/>
  <c r="H64" i="4" s="1"/>
  <c r="G63" i="4"/>
  <c r="H63" i="4" s="1"/>
  <c r="G62" i="4"/>
  <c r="H62" i="4" s="1"/>
  <c r="G61" i="4"/>
  <c r="H61" i="4" s="1"/>
  <c r="G60" i="4"/>
  <c r="H60" i="4" s="1"/>
  <c r="G59" i="4"/>
  <c r="H59" i="4" s="1"/>
  <c r="G58" i="4"/>
  <c r="H58" i="4" s="1"/>
  <c r="G57" i="4"/>
  <c r="H57" i="4" s="1"/>
  <c r="G56" i="4"/>
  <c r="F52" i="4"/>
  <c r="E52" i="4"/>
  <c r="G51" i="4"/>
  <c r="H51" i="4" s="1"/>
  <c r="G49" i="4"/>
  <c r="H49" i="4" s="1"/>
  <c r="G48" i="4"/>
  <c r="H48" i="4" s="1"/>
  <c r="G47" i="4"/>
  <c r="H47" i="4" s="1"/>
  <c r="G43" i="4"/>
  <c r="H43" i="4" s="1"/>
  <c r="G42" i="4"/>
  <c r="H42" i="4" s="1"/>
  <c r="G41" i="4"/>
  <c r="H41" i="4" s="1"/>
  <c r="G40" i="4"/>
  <c r="H40" i="4" s="1"/>
  <c r="G39" i="4"/>
  <c r="H39" i="4" s="1"/>
  <c r="G38" i="4"/>
  <c r="H38" i="4" s="1"/>
  <c r="G37" i="4"/>
  <c r="F33" i="4"/>
  <c r="E33" i="4"/>
  <c r="H32" i="4"/>
  <c r="H29" i="4"/>
  <c r="H28" i="4"/>
  <c r="H27" i="4"/>
  <c r="H26" i="4"/>
  <c r="H25" i="4"/>
  <c r="H24" i="4"/>
  <c r="H22" i="4"/>
  <c r="H21" i="4"/>
  <c r="H19" i="4"/>
  <c r="G18" i="4"/>
  <c r="L13" i="4" l="1"/>
  <c r="N13" i="4" s="1"/>
  <c r="I184" i="4"/>
  <c r="K184" i="4" s="1"/>
  <c r="O89" i="4"/>
  <c r="I181" i="4"/>
  <c r="K181" i="4" s="1"/>
  <c r="O33" i="4"/>
  <c r="I178" i="4"/>
  <c r="K178" i="4" s="1"/>
  <c r="O120" i="4"/>
  <c r="I183" i="4"/>
  <c r="K183" i="4" s="1"/>
  <c r="O104" i="4"/>
  <c r="I182" i="4"/>
  <c r="K182" i="4" s="1"/>
  <c r="I179" i="4"/>
  <c r="O52" i="4"/>
  <c r="O164" i="4"/>
  <c r="I185" i="4"/>
  <c r="K185" i="4" s="1"/>
  <c r="I180" i="4"/>
  <c r="K180" i="4" s="1"/>
  <c r="O73" i="4"/>
  <c r="G73" i="4"/>
  <c r="H73" i="4" s="1"/>
  <c r="G52" i="4"/>
  <c r="H52" i="4" s="1"/>
  <c r="G33" i="4"/>
  <c r="H33" i="4" s="1"/>
  <c r="G120" i="4"/>
  <c r="H120" i="4" s="1"/>
  <c r="H108" i="4"/>
  <c r="H18" i="4"/>
  <c r="H37" i="4"/>
  <c r="H56" i="4"/>
  <c r="G89" i="4"/>
  <c r="H89" i="4" s="1"/>
  <c r="G104" i="4"/>
  <c r="H104" i="4" s="1"/>
  <c r="H93" i="4"/>
  <c r="G143" i="4"/>
  <c r="H143" i="4" s="1"/>
  <c r="H126" i="4"/>
  <c r="G164" i="4"/>
  <c r="H164" i="4" s="1"/>
  <c r="H147" i="4"/>
  <c r="I186" i="4" l="1"/>
  <c r="K186" i="4" s="1"/>
  <c r="K179" i="4"/>
  <c r="B181" i="4" l="1"/>
  <c r="L181" i="4" s="1"/>
  <c r="B182" i="4"/>
  <c r="L182" i="4" s="1"/>
  <c r="D182" i="4"/>
  <c r="M182" i="4" s="1"/>
  <c r="B183" i="4"/>
  <c r="L183" i="4" s="1"/>
  <c r="D183" i="4"/>
  <c r="M183" i="4" s="1"/>
  <c r="B184" i="4"/>
  <c r="L184" i="4" s="1"/>
  <c r="D184" i="4"/>
  <c r="M184" i="4" s="1"/>
  <c r="B185" i="4"/>
  <c r="L185" i="4" s="1"/>
  <c r="D185" i="4"/>
  <c r="M185" i="4" s="1"/>
  <c r="D181" i="4"/>
  <c r="M181" i="4" s="1"/>
  <c r="O2" i="3"/>
  <c r="I12" i="3"/>
  <c r="I11" i="3"/>
  <c r="M2" i="3"/>
  <c r="M3" i="3" s="1"/>
  <c r="N2" i="3"/>
  <c r="K12" i="3"/>
  <c r="K11" i="3"/>
  <c r="K10" i="3"/>
  <c r="K9" i="3"/>
  <c r="K8" i="3"/>
  <c r="K7" i="3"/>
  <c r="K6" i="3"/>
  <c r="K5" i="3"/>
  <c r="K4" i="3"/>
  <c r="K3" i="3"/>
  <c r="I10" i="3"/>
  <c r="I9" i="3"/>
  <c r="I8" i="3"/>
  <c r="I7" i="3"/>
  <c r="I6" i="3"/>
  <c r="I5" i="3"/>
  <c r="I4" i="3"/>
  <c r="I3" i="3"/>
  <c r="H12" i="3"/>
  <c r="H11" i="3"/>
  <c r="H10" i="3"/>
  <c r="H9" i="3"/>
  <c r="H8" i="3"/>
  <c r="H7" i="3"/>
  <c r="H6" i="3"/>
  <c r="H5" i="3"/>
  <c r="H4" i="3"/>
  <c r="J12" i="3"/>
  <c r="J11" i="3"/>
  <c r="J10" i="3"/>
  <c r="J9" i="3"/>
  <c r="J8" i="3"/>
  <c r="J7" i="3"/>
  <c r="J6" i="3"/>
  <c r="J5" i="3"/>
  <c r="J4" i="3"/>
  <c r="J3" i="3"/>
  <c r="H3" i="3"/>
  <c r="D180" i="4"/>
  <c r="M180" i="4" s="1"/>
  <c r="D179" i="4"/>
  <c r="M179" i="4" s="1"/>
  <c r="D178" i="4"/>
  <c r="M178" i="4" s="1"/>
  <c r="B180" i="4"/>
  <c r="L180" i="4" s="1"/>
  <c r="B179" i="4"/>
  <c r="L179" i="4" s="1"/>
  <c r="B178" i="4"/>
  <c r="L178" i="4" s="1"/>
  <c r="D186" i="4" l="1"/>
  <c r="M186" i="4" s="1"/>
  <c r="B186" i="4"/>
  <c r="L186" i="4" s="1"/>
  <c r="E182" i="4"/>
  <c r="F182" i="4" s="1"/>
  <c r="E181" i="4"/>
  <c r="F181" i="4" s="1"/>
  <c r="A13" i="4"/>
  <c r="M4" i="3"/>
  <c r="E180" i="4"/>
  <c r="F180" i="4" s="1"/>
  <c r="M5" i="3" l="1"/>
  <c r="E185" i="4"/>
  <c r="F185" i="4" s="1"/>
  <c r="E179" i="4"/>
  <c r="F179" i="4" s="1"/>
  <c r="E184" i="4"/>
  <c r="F184" i="4" s="1"/>
  <c r="B13" i="4"/>
  <c r="E13" i="4" s="1"/>
  <c r="E178" i="4"/>
  <c r="E183" i="4"/>
  <c r="F183" i="4" s="1"/>
  <c r="M6" i="3" l="1"/>
  <c r="E186" i="4"/>
  <c r="F186" i="4" s="1"/>
  <c r="F178" i="4"/>
  <c r="M7" i="3" l="1"/>
  <c r="M8" i="3" s="1"/>
  <c r="M9" i="3" l="1"/>
  <c r="M10" i="3" l="1"/>
  <c r="M11" i="3" l="1"/>
  <c r="M12" i="3" l="1"/>
  <c r="M13" i="3" l="1"/>
  <c r="M14" i="3" s="1"/>
  <c r="M15" i="3" s="1"/>
  <c r="M16" i="3" s="1"/>
  <c r="M17" i="3" s="1"/>
  <c r="M18" i="3" l="1"/>
  <c r="M19" i="3" l="1"/>
  <c r="M20" i="3" l="1"/>
  <c r="M21" i="3" l="1"/>
  <c r="M22" i="3" l="1"/>
  <c r="M23" i="3" l="1"/>
  <c r="M24" i="3" l="1"/>
  <c r="M25" i="3" l="1"/>
  <c r="M26" i="3" l="1"/>
  <c r="M27" i="3" l="1"/>
  <c r="M28" i="3" l="1"/>
  <c r="M29" i="3" s="1"/>
  <c r="M30" i="3" s="1"/>
  <c r="M31" i="3" s="1"/>
  <c r="M32" i="3" s="1"/>
  <c r="M33" i="3" l="1"/>
  <c r="M34" i="3" l="1"/>
  <c r="M35" i="3" l="1"/>
  <c r="M36" i="3" l="1"/>
  <c r="M37" i="3" l="1"/>
  <c r="M38" i="3" l="1"/>
  <c r="M39" i="3" l="1"/>
  <c r="M40" i="3" l="1"/>
  <c r="M41" i="3" l="1"/>
  <c r="M42" i="3" l="1"/>
  <c r="M43" i="3" l="1"/>
  <c r="M44" i="3" l="1"/>
  <c r="M45" i="3" l="1"/>
  <c r="M46" i="3" l="1"/>
  <c r="M47" i="3" l="1"/>
  <c r="M48" i="3" l="1"/>
  <c r="M49" i="3" s="1"/>
  <c r="M50" i="3" s="1"/>
  <c r="M51" i="3" s="1"/>
  <c r="M52" i="3" s="1"/>
  <c r="M53" i="3" l="1"/>
  <c r="M54" i="3" l="1"/>
  <c r="M55" i="3" l="1"/>
  <c r="M56" i="3" l="1"/>
  <c r="M57" i="3" l="1"/>
  <c r="M58" i="3" l="1"/>
  <c r="M59" i="3" l="1"/>
  <c r="M60" i="3" l="1"/>
  <c r="M61" i="3" l="1"/>
  <c r="M62" i="3" l="1"/>
  <c r="M63" i="3" l="1"/>
  <c r="M64" i="3" s="1"/>
  <c r="M65" i="3" s="1"/>
  <c r="M66" i="3" s="1"/>
  <c r="M67" i="3" s="1"/>
  <c r="M68" i="3" l="1"/>
  <c r="M69" i="3" l="1"/>
  <c r="M70" i="3" l="1"/>
  <c r="M71" i="3" l="1"/>
  <c r="M72" i="3" l="1"/>
  <c r="M73" i="3" l="1"/>
  <c r="M74" i="3" l="1"/>
  <c r="M75" i="3" l="1"/>
  <c r="M76" i="3" l="1"/>
  <c r="M77" i="3" l="1"/>
  <c r="M78" i="3" l="1"/>
  <c r="M79" i="3" s="1"/>
  <c r="M80" i="3" s="1"/>
  <c r="M81" i="3" s="1"/>
  <c r="M82" i="3" s="1"/>
  <c r="M83" i="3" l="1"/>
  <c r="M84" i="3" l="1"/>
  <c r="M85" i="3" l="1"/>
  <c r="M86" i="3" l="1"/>
  <c r="M87" i="3" l="1"/>
  <c r="M88" i="3" l="1"/>
  <c r="M89" i="3" l="1"/>
  <c r="M90" i="3" l="1"/>
  <c r="M91" i="3" l="1"/>
  <c r="M92" i="3" l="1"/>
  <c r="M93" i="3" l="1"/>
  <c r="M94" i="3" s="1"/>
  <c r="M95" i="3" s="1"/>
  <c r="M96" i="3" s="1"/>
  <c r="M97" i="3" s="1"/>
  <c r="M98" i="3" s="1"/>
  <c r="M99" i="3" s="1"/>
  <c r="M100" i="3" l="1"/>
  <c r="M101" i="3" l="1"/>
  <c r="M102" i="3" l="1"/>
  <c r="M103" i="3" l="1"/>
  <c r="M104" i="3" l="1"/>
  <c r="M105" i="3" l="1"/>
  <c r="M106" i="3" l="1"/>
  <c r="M107" i="3" l="1"/>
  <c r="M108" i="3" l="1"/>
  <c r="M109" i="3" l="1"/>
  <c r="M110" i="3" l="1"/>
  <c r="M111" i="3" l="1"/>
  <c r="M112" i="3" l="1"/>
  <c r="M113" i="3" l="1"/>
  <c r="M114" i="3" l="1"/>
  <c r="M115" i="3" l="1"/>
  <c r="M116" i="3" s="1"/>
  <c r="M117" i="3" s="1"/>
  <c r="M118" i="3" s="1"/>
  <c r="M119" i="3" s="1"/>
  <c r="M120" i="3" l="1"/>
  <c r="M121" i="3" l="1"/>
  <c r="M122" i="3" l="1"/>
  <c r="M123" i="3" l="1"/>
  <c r="M124" i="3" l="1"/>
  <c r="M125" i="3" l="1"/>
  <c r="M126" i="3" l="1"/>
  <c r="M127" i="3" l="1"/>
  <c r="M128" i="3" l="1"/>
  <c r="M129" i="3" l="1"/>
  <c r="M130" i="3" l="1"/>
  <c r="M131" i="3" s="1"/>
  <c r="M132" i="3" s="1"/>
  <c r="M133" i="3" s="1"/>
  <c r="M134" i="3" s="1"/>
  <c r="M135" i="3" s="1"/>
  <c r="M136" i="3" s="1"/>
  <c r="M137" i="3" s="1"/>
  <c r="M138" i="3" s="1"/>
  <c r="M139" i="3" s="1"/>
  <c r="M140" i="3" s="1"/>
  <c r="M141" i="3" s="1"/>
  <c r="M142" i="3" s="1"/>
  <c r="M143" i="3" s="1"/>
  <c r="M144" i="3" s="1"/>
  <c r="M145" i="3" s="1"/>
  <c r="M146" i="3" s="1"/>
  <c r="M147" i="3" s="1"/>
  <c r="M148" i="3" s="1"/>
  <c r="M149" i="3" s="1"/>
  <c r="M150" i="3" s="1"/>
  <c r="M151" i="3" s="1"/>
  <c r="M152" i="3" s="1"/>
  <c r="M153" i="3" s="1"/>
  <c r="M154" i="3" s="1"/>
  <c r="M155" i="3" s="1"/>
  <c r="M156" i="3" s="1"/>
  <c r="M157" i="3" s="1"/>
  <c r="M158" i="3" s="1"/>
  <c r="M159" i="3" s="1"/>
  <c r="M160" i="3" s="1"/>
  <c r="M161" i="3" s="1"/>
  <c r="M162" i="3" s="1"/>
  <c r="M163" i="3" s="1"/>
  <c r="M164" i="3" s="1"/>
  <c r="M165" i="3" s="1"/>
  <c r="M166" i="3" s="1"/>
  <c r="M167" i="3" s="1"/>
  <c r="M168" i="3" s="1"/>
  <c r="M169" i="3" s="1"/>
  <c r="M170" i="3" s="1"/>
  <c r="M171" i="3" s="1"/>
  <c r="M172" i="3" s="1"/>
  <c r="M173" i="3" s="1"/>
  <c r="M174" i="3" s="1"/>
  <c r="M175" i="3" s="1"/>
  <c r="M176" i="3" s="1"/>
  <c r="M177" i="3" s="1"/>
  <c r="M178" i="3" s="1"/>
  <c r="M179" i="3" s="1"/>
  <c r="M180" i="3" s="1"/>
  <c r="M181" i="3" s="1"/>
  <c r="M182" i="3" s="1"/>
  <c r="M183" i="3" s="1"/>
  <c r="M184" i="3" s="1"/>
  <c r="M185" i="3" s="1"/>
  <c r="M186" i="3" s="1"/>
  <c r="M187" i="3" s="1"/>
  <c r="M188" i="3" s="1"/>
  <c r="M189" i="3" s="1"/>
  <c r="M190" i="3" s="1"/>
  <c r="M191" i="3" s="1"/>
  <c r="M192" i="3" s="1"/>
  <c r="M193" i="3" s="1"/>
  <c r="M194" i="3" s="1"/>
  <c r="M195" i="3" s="1"/>
  <c r="M196" i="3" s="1"/>
  <c r="M197" i="3" s="1"/>
  <c r="M198" i="3" s="1"/>
  <c r="M199" i="3" s="1"/>
  <c r="M200" i="3" s="1"/>
</calcChain>
</file>

<file path=xl/sharedStrings.xml><?xml version="1.0" encoding="utf-8"?>
<sst xmlns="http://schemas.openxmlformats.org/spreadsheetml/2006/main" count="252" uniqueCount="109">
  <si>
    <r>
      <t xml:space="preserve">Project Promoter </t>
    </r>
    <r>
      <rPr>
        <vertAlign val="superscript"/>
        <sz val="14"/>
        <rFont val="Calibri"/>
        <family val="2"/>
        <scheme val="minor"/>
      </rPr>
      <t>1</t>
    </r>
    <r>
      <rPr>
        <sz val="14"/>
        <rFont val="Calibri"/>
        <family val="2"/>
        <scheme val="minor"/>
      </rPr>
      <t xml:space="preserve"> : </t>
    </r>
  </si>
  <si>
    <t>Abc</t>
  </si>
  <si>
    <t>Project name:</t>
  </si>
  <si>
    <r>
      <t xml:space="preserve">Project number </t>
    </r>
    <r>
      <rPr>
        <vertAlign val="superscript"/>
        <sz val="14"/>
        <rFont val="Calibri"/>
        <family val="2"/>
        <scheme val="minor"/>
      </rPr>
      <t>2</t>
    </r>
    <r>
      <rPr>
        <sz val="14"/>
        <rFont val="Calibri"/>
        <family val="2"/>
        <scheme val="minor"/>
      </rPr>
      <t xml:space="preserve"> :</t>
    </r>
  </si>
  <si>
    <r>
      <t xml:space="preserve">Budget modification </t>
    </r>
    <r>
      <rPr>
        <vertAlign val="superscript"/>
        <sz val="14"/>
        <rFont val="Calibri"/>
        <family val="2"/>
        <scheme val="minor"/>
      </rPr>
      <t>3</t>
    </r>
    <r>
      <rPr>
        <sz val="14"/>
        <rFont val="Calibri"/>
        <family val="2"/>
        <scheme val="minor"/>
      </rPr>
      <t xml:space="preserve"> :</t>
    </r>
  </si>
  <si>
    <t>NO</t>
  </si>
  <si>
    <r>
      <t xml:space="preserve">Recapitulation of expenses from Project Application / Contract </t>
    </r>
    <r>
      <rPr>
        <vertAlign val="superscript"/>
        <sz val="14"/>
        <rFont val="Calibri"/>
        <family val="2"/>
        <scheme val="minor"/>
      </rPr>
      <t>4</t>
    </r>
  </si>
  <si>
    <r>
      <t xml:space="preserve">Recapitulation of expenses from latest Project Modification </t>
    </r>
    <r>
      <rPr>
        <vertAlign val="superscript"/>
        <sz val="14"/>
        <rFont val="Calibri"/>
        <family val="2"/>
        <scheme val="minor"/>
      </rPr>
      <t>4</t>
    </r>
  </si>
  <si>
    <t>Total expenses:</t>
  </si>
  <si>
    <t>Grant:</t>
  </si>
  <si>
    <t>Grant %:</t>
  </si>
  <si>
    <t>ELIGIBLE EXPENSES IN EURO</t>
  </si>
  <si>
    <t>Activity 1. 
External Consultancy for SMEs</t>
  </si>
  <si>
    <t xml:space="preserve"> </t>
  </si>
  <si>
    <t>Unit type</t>
  </si>
  <si>
    <t>No of units</t>
  </si>
  <si>
    <t>Expenses</t>
  </si>
  <si>
    <t>Covered by  promoter&amp;partner</t>
  </si>
  <si>
    <t>Grant</t>
  </si>
  <si>
    <t>Grant %</t>
  </si>
  <si>
    <t>Total Expenses Activity 1.</t>
  </si>
  <si>
    <t>Activity 2. 
Research, Development and Innovation</t>
  </si>
  <si>
    <t>Total Expenses  Activity 2.</t>
  </si>
  <si>
    <t>Activity 3. 
Investments</t>
  </si>
  <si>
    <t>Total Expenses Activity 3.</t>
  </si>
  <si>
    <t xml:space="preserve">Activity 4. 
Training </t>
  </si>
  <si>
    <t>Total Expenses Activity 4.</t>
  </si>
  <si>
    <t>Total Expenses Activity 5.</t>
  </si>
  <si>
    <t>PROJECT RELATED EXPENSES IN EUR, GRANT RATE AS CATEGORY</t>
  </si>
  <si>
    <t>Management</t>
  </si>
  <si>
    <t>Publicity</t>
  </si>
  <si>
    <t xml:space="preserve">Project Application / Contract </t>
  </si>
  <si>
    <t>Latest Project Modification</t>
  </si>
  <si>
    <t>Difference</t>
  </si>
  <si>
    <t>Activity 1.</t>
  </si>
  <si>
    <t>Activity 2.</t>
  </si>
  <si>
    <t>Activity 3.</t>
  </si>
  <si>
    <t>Activity 4.</t>
  </si>
  <si>
    <t>Activity 5.</t>
  </si>
  <si>
    <t>Activity 6.</t>
  </si>
  <si>
    <t>TOTAL</t>
  </si>
  <si>
    <t>I hereby certify that all the information in this document is accurate and complete.</t>
  </si>
  <si>
    <t xml:space="preserve">NAME OF LEGAL REPRESENTATIVE:  </t>
  </si>
  <si>
    <t>SIGNATURE:</t>
  </si>
  <si>
    <t>DATE:</t>
  </si>
  <si>
    <t>YES</t>
  </si>
  <si>
    <t>Select…</t>
  </si>
  <si>
    <t>Activity_1</t>
  </si>
  <si>
    <t>Activity_2</t>
  </si>
  <si>
    <t>Activity_3</t>
  </si>
  <si>
    <t>Reports</t>
  </si>
  <si>
    <t>Activities</t>
  </si>
  <si>
    <t>Yes / No</t>
  </si>
  <si>
    <t>Currency</t>
  </si>
  <si>
    <t>Project start date</t>
  </si>
  <si>
    <t>Project end date</t>
  </si>
  <si>
    <t>Disbursement date</t>
  </si>
  <si>
    <t>Reporting from original DP</t>
  </si>
  <si>
    <t>Reporting from modified DP</t>
  </si>
  <si>
    <t>Reporting to
original DP</t>
  </si>
  <si>
    <t>Reporting to
modified DP</t>
  </si>
  <si>
    <t>Current period</t>
  </si>
  <si>
    <t>Returned value of budget modification</t>
  </si>
  <si>
    <t>Returned value of DP modification</t>
  </si>
  <si>
    <t>Returned value of Interim Report</t>
  </si>
  <si>
    <t>Returned value of DP modification (total cost)</t>
  </si>
  <si>
    <t>BGN</t>
  </si>
  <si>
    <t>CHF</t>
  </si>
  <si>
    <t>EUR</t>
  </si>
  <si>
    <t>Activity_4</t>
  </si>
  <si>
    <t>GBP</t>
  </si>
  <si>
    <t>Activity_5</t>
  </si>
  <si>
    <t>NOK</t>
  </si>
  <si>
    <t>Activity_6</t>
  </si>
  <si>
    <t>PLN</t>
  </si>
  <si>
    <t>RON</t>
  </si>
  <si>
    <t>USD</t>
  </si>
  <si>
    <t>Total Expenses Activity 6.</t>
  </si>
  <si>
    <t>Total Expenses Management</t>
  </si>
  <si>
    <t>Activity 6. 
Other</t>
  </si>
  <si>
    <t>(example) Technical expertise</t>
  </si>
  <si>
    <t>(example) Legal expertise</t>
  </si>
  <si>
    <t>(example) New design of product xx</t>
  </si>
  <si>
    <t>(example) Product development</t>
  </si>
  <si>
    <t>(example) Modernising of production hall</t>
  </si>
  <si>
    <t>(example) Training of production workers</t>
  </si>
  <si>
    <t>(example) Training in HSE issues</t>
  </si>
  <si>
    <t xml:space="preserve">Programme name: </t>
  </si>
  <si>
    <t xml:space="preserve">RECAPITULATION OF EXPENSES </t>
  </si>
  <si>
    <r>
      <t xml:space="preserve">Management </t>
    </r>
    <r>
      <rPr>
        <b/>
        <vertAlign val="superscript"/>
        <sz val="12"/>
        <color theme="0"/>
        <rFont val="Calibri"/>
        <family val="2"/>
      </rPr>
      <t>6</t>
    </r>
  </si>
  <si>
    <t xml:space="preserve">2) Project number (cell B9) is to be filled in on the later stage when the Project Contract is signed. </t>
  </si>
  <si>
    <t>1) Only fields marked in yellow are to be filled in.</t>
  </si>
  <si>
    <t>3) When applying for Project Modification choose YES in the drop down menu of cell H9. Otherwise select NO.</t>
  </si>
  <si>
    <t xml:space="preserve">4) Figures in cells with white background are calculated automatically based on the data inserted in the form. </t>
  </si>
  <si>
    <r>
      <t>1</t>
    </r>
    <r>
      <rPr>
        <vertAlign val="superscript"/>
        <sz val="14"/>
        <rFont val="Calibri"/>
        <family val="2"/>
        <scheme val="minor"/>
      </rPr>
      <t>st</t>
    </r>
    <r>
      <rPr>
        <sz val="14"/>
        <rFont val="Calibri"/>
        <family val="2"/>
        <scheme val="minor"/>
      </rPr>
      <t xml:space="preserve"> Project Partner </t>
    </r>
  </si>
  <si>
    <r>
      <t>2</t>
    </r>
    <r>
      <rPr>
        <vertAlign val="superscript"/>
        <sz val="14"/>
        <color theme="1"/>
        <rFont val="Calibri"/>
        <family val="2"/>
        <scheme val="minor"/>
      </rPr>
      <t>nd</t>
    </r>
    <r>
      <rPr>
        <sz val="14"/>
        <color theme="1"/>
        <rFont val="Calibri"/>
        <family val="2"/>
        <scheme val="minor"/>
      </rPr>
      <t xml:space="preserve"> Project Partner:</t>
    </r>
  </si>
  <si>
    <r>
      <t xml:space="preserve">Short description </t>
    </r>
    <r>
      <rPr>
        <b/>
        <vertAlign val="superscript"/>
        <sz val="11"/>
        <rFont val="Calibri"/>
        <family val="2"/>
        <scheme val="minor"/>
      </rPr>
      <t>5</t>
    </r>
  </si>
  <si>
    <t>5) If any item in the budget is borne by the project partner(s) separate it from other costs and mark in the description (column A). For example, "Product development (partner cost)".</t>
  </si>
  <si>
    <t>Paid by promoter / partner(s)</t>
  </si>
  <si>
    <t xml:space="preserve">6) Enter only the eligible amount of expenses. This usually means costs without a VAT amount. If VAT is considered as eligible costs mark it in the description (column A). For example "Product development (with VAT)".
</t>
  </si>
  <si>
    <t>7) Normally, management and publicity costs are not eligible under the state aid categories relevant for our Programme. However, for projects under regional aid, management and publicity costs could be accepted, if they are capitalised in the balance sheet and include personnel costs. The grant rate for management and publicity costs depends on the state aid category these expenses could be allocated.</t>
  </si>
  <si>
    <t>Unit cost</t>
  </si>
  <si>
    <r>
      <t xml:space="preserve">Eligible expenses in the Project Application / Project Contract </t>
    </r>
    <r>
      <rPr>
        <b/>
        <vertAlign val="superscript"/>
        <sz val="12"/>
        <color indexed="9"/>
        <rFont val="Calibri"/>
        <family val="2"/>
      </rPr>
      <t>6</t>
    </r>
  </si>
  <si>
    <r>
      <t xml:space="preserve">Eligible expenses in the latest Project Modification </t>
    </r>
    <r>
      <rPr>
        <b/>
        <vertAlign val="superscript"/>
        <sz val="12"/>
        <color indexed="9"/>
        <rFont val="Calibri"/>
        <family val="2"/>
      </rPr>
      <t>6</t>
    </r>
  </si>
  <si>
    <t>2019/…</t>
  </si>
  <si>
    <t>(example) Purchase of new X equipment</t>
  </si>
  <si>
    <t>Eligible expenses in the Project Application / Project Contract 6</t>
  </si>
  <si>
    <t>Short description 5</t>
  </si>
  <si>
    <t>Activity 5. 
Aid for energy efficiency measures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</si>
</sst>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
    <numFmt numFmtId="165" formatCode="dd/mm/yyyy;@"/>
    <numFmt numFmtId="166" formatCode="0.00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sz val="14"/>
      <color theme="0"/>
      <name val="Calibri"/>
      <family val="2"/>
      <scheme val="minor"/>
    </font>
    <font>
      <sz val="11"/>
      <color indexed="9"/>
      <name val="Calibri"/>
      <family val="2"/>
    </font>
    <font>
      <b/>
      <sz val="12"/>
      <color indexed="9"/>
      <name val="Calibri"/>
      <family val="2"/>
    </font>
    <font>
      <sz val="11"/>
      <name val="Calibri"/>
      <family val="2"/>
      <scheme val="minor"/>
    </font>
    <font>
      <b/>
      <sz val="11"/>
      <name val="Calibri"/>
      <family val="2"/>
      <scheme val="minor"/>
    </font>
    <font>
      <b/>
      <sz val="12"/>
      <color theme="0"/>
      <name val="Calibri"/>
      <family val="2"/>
    </font>
    <font>
      <b/>
      <sz val="9"/>
      <name val="Calibri"/>
      <family val="2"/>
      <scheme val="minor"/>
    </font>
    <font>
      <b/>
      <sz val="12"/>
      <name val="Calibri"/>
      <family val="2"/>
      <scheme val="minor"/>
    </font>
    <font>
      <b/>
      <sz val="12"/>
      <color theme="1"/>
      <name val="Calibri"/>
      <family val="2"/>
      <scheme val="minor"/>
    </font>
    <font>
      <sz val="14"/>
      <name val="Calibri"/>
      <family val="2"/>
      <scheme val="minor"/>
    </font>
    <font>
      <b/>
      <sz val="14"/>
      <name val="Calibri"/>
      <family val="2"/>
      <scheme val="minor"/>
    </font>
    <font>
      <sz val="14"/>
      <color theme="1"/>
      <name val="Calibri"/>
      <family val="2"/>
      <scheme val="minor"/>
    </font>
    <font>
      <b/>
      <sz val="14"/>
      <color theme="1"/>
      <name val="Calibri"/>
      <family val="2"/>
      <scheme val="minor"/>
    </font>
    <font>
      <vertAlign val="superscript"/>
      <sz val="14"/>
      <name val="Calibri"/>
      <family val="2"/>
      <scheme val="minor"/>
    </font>
    <font>
      <vertAlign val="superscript"/>
      <sz val="14"/>
      <color theme="1"/>
      <name val="Calibri"/>
      <family val="2"/>
      <scheme val="minor"/>
    </font>
    <font>
      <sz val="8"/>
      <color rgb="FFFF0000"/>
      <name val="Calibri"/>
      <family val="2"/>
      <scheme val="minor"/>
    </font>
    <font>
      <b/>
      <sz val="9"/>
      <color indexed="9"/>
      <name val="Calibri"/>
      <family val="2"/>
    </font>
    <font>
      <sz val="12"/>
      <color theme="1"/>
      <name val="Calibri"/>
      <family val="2"/>
    </font>
    <font>
      <sz val="14"/>
      <color theme="1"/>
      <name val="Calibri"/>
      <family val="2"/>
    </font>
    <font>
      <b/>
      <sz val="14"/>
      <color theme="1"/>
      <name val="Calibri"/>
      <family val="2"/>
    </font>
    <font>
      <sz val="9"/>
      <color rgb="FFFF0000"/>
      <name val="Calibri"/>
      <family val="2"/>
      <scheme val="minor"/>
    </font>
    <font>
      <b/>
      <vertAlign val="superscript"/>
      <sz val="12"/>
      <color indexed="9"/>
      <name val="Calibri"/>
      <family val="2"/>
    </font>
    <font>
      <b/>
      <vertAlign val="superscript"/>
      <sz val="12"/>
      <color theme="0"/>
      <name val="Calibri"/>
      <family val="2"/>
    </font>
    <font>
      <b/>
      <vertAlign val="superscript"/>
      <sz val="11"/>
      <name val="Calibri"/>
      <family val="2"/>
      <scheme val="minor"/>
    </font>
    <font>
      <sz val="11"/>
      <color rgb="FFFF0000"/>
      <name val="Calibri"/>
      <family val="2"/>
      <scheme val="minor"/>
    </font>
    <font>
      <vertAlign val="superscript"/>
      <sz val="11"/>
      <name val="Calibri"/>
      <family val="2"/>
      <scheme val="minor"/>
    </font>
    <font>
      <vertAlign val="superscript"/>
      <sz val="11"/>
      <color theme="1"/>
      <name val="Calibri"/>
      <family val="2"/>
      <scheme val="minor"/>
    </font>
    <font>
      <b/>
      <sz val="12"/>
      <color rgb="FFFF0000"/>
      <name val="Calibri"/>
      <family val="2"/>
    </font>
    <font>
      <b/>
      <sz val="11"/>
      <color rgb="FFFF0000"/>
      <name val="Calibri"/>
      <family val="2"/>
      <scheme val="minor"/>
    </font>
    <font>
      <b/>
      <sz val="9"/>
      <color rgb="FFFF0000"/>
      <name val="Calibri"/>
      <family val="2"/>
      <scheme val="minor"/>
    </font>
  </fonts>
  <fills count="9">
    <fill>
      <patternFill patternType="none"/>
    </fill>
    <fill>
      <patternFill patternType="gray125"/>
    </fill>
    <fill>
      <patternFill patternType="solid">
        <fgColor rgb="FFFFFFCC"/>
        <bgColor indexed="64"/>
      </patternFill>
    </fill>
    <fill>
      <patternFill patternType="solid">
        <fgColor theme="1" tint="4.9989318521683403E-2"/>
        <bgColor indexed="64"/>
      </patternFill>
    </fill>
    <fill>
      <patternFill patternType="solid">
        <fgColor indexed="54"/>
      </patternFill>
    </fill>
    <fill>
      <patternFill patternType="solid">
        <fgColor rgb="FF00B0F0"/>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dotted">
        <color auto="1"/>
      </bottom>
      <diagonal/>
    </border>
  </borders>
  <cellStyleXfs count="4">
    <xf numFmtId="0" fontId="0" fillId="0" borderId="0"/>
    <xf numFmtId="0" fontId="4" fillId="0" borderId="0"/>
    <xf numFmtId="0" fontId="6" fillId="4" borderId="0" applyNumberFormat="0" applyBorder="0" applyAlignment="0" applyProtection="0"/>
    <xf numFmtId="0" fontId="4" fillId="0" borderId="0"/>
  </cellStyleXfs>
  <cellXfs count="187">
    <xf numFmtId="0" fontId="0" fillId="0" borderId="0" xfId="0"/>
    <xf numFmtId="0" fontId="8" fillId="2" borderId="1" xfId="3" applyFont="1" applyFill="1" applyBorder="1" applyAlignment="1" applyProtection="1">
      <alignment wrapText="1"/>
      <protection locked="0"/>
    </xf>
    <xf numFmtId="0" fontId="0" fillId="0" borderId="1" xfId="0" applyBorder="1"/>
    <xf numFmtId="0" fontId="0" fillId="0" borderId="1" xfId="0" applyBorder="1" applyAlignment="1">
      <alignment wrapText="1"/>
    </xf>
    <xf numFmtId="0" fontId="0" fillId="0" borderId="0" xfId="0" applyAlignment="1">
      <alignment horizontal="center"/>
    </xf>
    <xf numFmtId="0" fontId="8" fillId="2" borderId="1" xfId="3" applyFont="1" applyFill="1" applyBorder="1" applyAlignment="1" applyProtection="1">
      <alignment horizontal="center" vertical="center" wrapText="1"/>
      <protection locked="0"/>
    </xf>
    <xf numFmtId="0" fontId="0" fillId="0" borderId="1" xfId="0" applyBorder="1" applyAlignment="1">
      <alignment horizontal="left"/>
    </xf>
    <xf numFmtId="0" fontId="0" fillId="0" borderId="2" xfId="0" applyBorder="1"/>
    <xf numFmtId="0" fontId="0" fillId="0" borderId="1" xfId="0" applyFill="1" applyBorder="1"/>
    <xf numFmtId="165" fontId="0" fillId="0" borderId="1" xfId="0" applyNumberFormat="1" applyBorder="1" applyAlignment="1">
      <alignment horizontal="left"/>
    </xf>
    <xf numFmtId="165" fontId="0" fillId="0" borderId="1" xfId="0" applyNumberFormat="1" applyFill="1" applyBorder="1" applyAlignment="1">
      <alignment horizontal="left"/>
    </xf>
    <xf numFmtId="0" fontId="0" fillId="0" borderId="7" xfId="0" applyBorder="1"/>
    <xf numFmtId="0" fontId="0" fillId="0" borderId="7" xfId="0" applyFill="1" applyBorder="1"/>
    <xf numFmtId="0" fontId="0" fillId="0" borderId="7" xfId="0" applyFont="1" applyBorder="1"/>
    <xf numFmtId="0" fontId="13" fillId="8" borderId="1" xfId="0" applyFont="1" applyFill="1" applyBorder="1"/>
    <xf numFmtId="0" fontId="13" fillId="8" borderId="6" xfId="0" applyFont="1" applyFill="1" applyBorder="1"/>
    <xf numFmtId="0" fontId="8" fillId="2" borderId="4" xfId="3" applyFont="1" applyFill="1" applyBorder="1" applyAlignment="1" applyProtection="1">
      <alignment horizontal="left" wrapText="1"/>
      <protection locked="0"/>
    </xf>
    <xf numFmtId="0" fontId="8" fillId="2" borderId="4" xfId="3" applyFont="1" applyFill="1" applyBorder="1" applyAlignment="1" applyProtection="1">
      <alignment horizontal="left" vertical="center"/>
      <protection locked="0"/>
    </xf>
    <xf numFmtId="0" fontId="0" fillId="0" borderId="8" xfId="0" applyFont="1" applyBorder="1"/>
    <xf numFmtId="0" fontId="0" fillId="0" borderId="2" xfId="0" applyBorder="1" applyAlignment="1">
      <alignment wrapText="1"/>
    </xf>
    <xf numFmtId="0" fontId="8" fillId="2" borderId="4" xfId="3" applyFont="1" applyFill="1" applyBorder="1" applyAlignment="1" applyProtection="1">
      <alignment horizontal="center" wrapText="1"/>
      <protection locked="0"/>
    </xf>
    <xf numFmtId="0" fontId="8" fillId="2" borderId="1" xfId="3" applyFont="1" applyFill="1" applyBorder="1" applyAlignment="1" applyProtection="1">
      <alignment horizontal="left" vertical="center" wrapText="1"/>
      <protection locked="0"/>
    </xf>
    <xf numFmtId="0" fontId="8" fillId="2" borderId="1" xfId="3" applyFont="1" applyFill="1" applyBorder="1" applyAlignment="1" applyProtection="1">
      <alignment horizontal="left" wrapText="1"/>
      <protection locked="0"/>
    </xf>
    <xf numFmtId="0" fontId="8" fillId="2" borderId="1" xfId="3" applyFont="1" applyFill="1" applyBorder="1" applyAlignment="1" applyProtection="1">
      <alignment horizontal="center" wrapText="1"/>
      <protection locked="0"/>
    </xf>
    <xf numFmtId="0" fontId="13" fillId="8" borderId="6" xfId="0" applyFont="1" applyFill="1" applyBorder="1" applyAlignment="1">
      <alignment horizontal="center" wrapText="1"/>
    </xf>
    <xf numFmtId="0" fontId="0" fillId="0" borderId="1" xfId="0" applyBorder="1" applyAlignment="1">
      <alignment horizontal="center"/>
    </xf>
    <xf numFmtId="0" fontId="13" fillId="8" borderId="1" xfId="0" applyFont="1" applyFill="1" applyBorder="1" applyAlignment="1">
      <alignment horizontal="center" wrapText="1"/>
    </xf>
    <xf numFmtId="0" fontId="0" fillId="0" borderId="1" xfId="0" applyBorder="1" applyAlignment="1">
      <alignment horizontal="center" vertical="center"/>
    </xf>
    <xf numFmtId="0" fontId="8" fillId="2" borderId="9" xfId="3" applyFont="1" applyFill="1" applyBorder="1" applyAlignment="1" applyProtection="1">
      <alignment horizontal="center" wrapText="1"/>
      <protection locked="0"/>
    </xf>
    <xf numFmtId="0" fontId="8" fillId="2" borderId="9" xfId="3" applyFont="1" applyFill="1" applyBorder="1" applyAlignment="1" applyProtection="1">
      <alignment horizontal="left" wrapText="1"/>
      <protection locked="0"/>
    </xf>
    <xf numFmtId="0" fontId="8" fillId="2" borderId="5" xfId="3" applyFont="1" applyFill="1" applyBorder="1" applyAlignment="1" applyProtection="1">
      <alignment wrapText="1"/>
      <protection locked="0"/>
    </xf>
    <xf numFmtId="0" fontId="1" fillId="0" borderId="0" xfId="0" applyFont="1" applyBorder="1" applyProtection="1"/>
    <xf numFmtId="4" fontId="8" fillId="0" borderId="1" xfId="3" applyNumberFormat="1" applyFont="1" applyFill="1" applyBorder="1" applyProtection="1"/>
    <xf numFmtId="164" fontId="0" fillId="0" borderId="1" xfId="0" applyNumberFormat="1" applyBorder="1" applyAlignment="1" applyProtection="1">
      <alignment horizontal="center"/>
    </xf>
    <xf numFmtId="4" fontId="9" fillId="0" borderId="1" xfId="3" applyNumberFormat="1" applyFont="1" applyFill="1" applyBorder="1" applyProtection="1"/>
    <xf numFmtId="164" fontId="2" fillId="0" borderId="1" xfId="0" applyNumberFormat="1" applyFont="1" applyBorder="1" applyAlignment="1" applyProtection="1">
      <alignment horizontal="center"/>
    </xf>
    <xf numFmtId="0" fontId="7" fillId="5" borderId="1" xfId="2" applyFont="1" applyFill="1" applyBorder="1" applyAlignment="1" applyProtection="1">
      <alignment horizontal="center" vertical="center" wrapText="1"/>
      <protection locked="0"/>
    </xf>
    <xf numFmtId="4" fontId="8" fillId="2" borderId="1" xfId="3" applyNumberFormat="1" applyFont="1" applyFill="1" applyBorder="1" applyProtection="1">
      <protection locked="0"/>
    </xf>
    <xf numFmtId="4" fontId="1" fillId="2" borderId="5" xfId="0" applyNumberFormat="1" applyFont="1" applyFill="1" applyBorder="1" applyAlignment="1" applyProtection="1">
      <alignment horizontal="left"/>
      <protection locked="0"/>
    </xf>
    <xf numFmtId="4" fontId="8" fillId="2" borderId="5" xfId="3" applyNumberFormat="1" applyFont="1" applyFill="1" applyBorder="1" applyProtection="1">
      <protection locked="0"/>
    </xf>
    <xf numFmtId="4" fontId="9" fillId="2" borderId="1" xfId="3" applyNumberFormat="1" applyFont="1" applyFill="1" applyBorder="1" applyProtection="1">
      <protection locked="0"/>
    </xf>
    <xf numFmtId="4" fontId="9" fillId="2" borderId="5" xfId="3" applyNumberFormat="1" applyFont="1" applyFill="1" applyBorder="1" applyProtection="1">
      <protection locked="0"/>
    </xf>
    <xf numFmtId="0" fontId="16" fillId="0" borderId="0" xfId="0" applyFont="1" applyBorder="1" applyAlignment="1" applyProtection="1">
      <alignment vertical="center" wrapText="1"/>
    </xf>
    <xf numFmtId="0" fontId="16" fillId="0" borderId="0" xfId="0" applyFont="1" applyBorder="1" applyAlignment="1" applyProtection="1">
      <alignment horizontal="center" vertical="center" wrapText="1"/>
    </xf>
    <xf numFmtId="166" fontId="0" fillId="0" borderId="1" xfId="0" applyNumberFormat="1" applyFont="1" applyBorder="1" applyAlignment="1" applyProtection="1">
      <alignment horizontal="center" vertical="center"/>
    </xf>
    <xf numFmtId="166" fontId="2" fillId="0" borderId="1" xfId="0" applyNumberFormat="1" applyFont="1" applyBorder="1" applyAlignment="1" applyProtection="1">
      <alignment horizontal="center" vertical="center"/>
    </xf>
    <xf numFmtId="0" fontId="0" fillId="0" borderId="0" xfId="0" applyProtection="1">
      <protection hidden="1"/>
    </xf>
    <xf numFmtId="14" fontId="15" fillId="2" borderId="0" xfId="1" applyNumberFormat="1" applyFont="1" applyFill="1" applyBorder="1" applyAlignment="1" applyProtection="1">
      <alignment horizontal="center" vertical="center"/>
      <protection locked="0"/>
    </xf>
    <xf numFmtId="4" fontId="0" fillId="0" borderId="1" xfId="0" applyNumberFormat="1" applyFont="1" applyBorder="1" applyAlignment="1" applyProtection="1">
      <alignment horizontal="center" vertical="center"/>
    </xf>
    <xf numFmtId="4" fontId="2" fillId="0" borderId="1" xfId="0" applyNumberFormat="1" applyFont="1" applyBorder="1" applyAlignment="1" applyProtection="1">
      <alignment horizontal="center" vertical="center"/>
    </xf>
    <xf numFmtId="0" fontId="8" fillId="2" borderId="1" xfId="3" applyFont="1" applyFill="1" applyBorder="1" applyAlignment="1" applyProtection="1">
      <alignment horizontal="left" vertical="top" wrapText="1"/>
      <protection locked="0"/>
    </xf>
    <xf numFmtId="0" fontId="8" fillId="2" borderId="5" xfId="3" applyFont="1" applyFill="1" applyBorder="1" applyAlignment="1" applyProtection="1">
      <alignment horizontal="left" vertical="top" wrapText="1"/>
      <protection locked="0"/>
    </xf>
    <xf numFmtId="4" fontId="8" fillId="2" borderId="9" xfId="3" applyNumberFormat="1" applyFont="1" applyFill="1" applyBorder="1" applyProtection="1">
      <protection locked="0"/>
    </xf>
    <xf numFmtId="0" fontId="16" fillId="0" borderId="0" xfId="0" applyFont="1" applyBorder="1" applyAlignment="1" applyProtection="1">
      <alignment horizontal="center" vertical="center"/>
    </xf>
    <xf numFmtId="4" fontId="17" fillId="0" borderId="0" xfId="0" applyNumberFormat="1" applyFont="1" applyBorder="1" applyAlignment="1" applyProtection="1">
      <alignment horizontal="center" vertical="center" wrapText="1"/>
    </xf>
    <xf numFmtId="0" fontId="0" fillId="0" borderId="0" xfId="0" applyBorder="1" applyAlignment="1" applyProtection="1">
      <alignment wrapText="1"/>
      <protection locked="0"/>
    </xf>
    <xf numFmtId="0" fontId="0" fillId="0" borderId="0" xfId="0" applyBorder="1" applyAlignment="1" applyProtection="1">
      <alignment horizontal="center"/>
      <protection locked="0"/>
    </xf>
    <xf numFmtId="0" fontId="0" fillId="0" borderId="0" xfId="0" applyBorder="1" applyProtection="1">
      <protection locked="0"/>
    </xf>
    <xf numFmtId="0" fontId="14" fillId="0" borderId="0" xfId="1" applyFont="1" applyFill="1" applyBorder="1" applyAlignment="1" applyProtection="1">
      <alignment horizontal="right" vertical="center" wrapText="1"/>
      <protection locked="0"/>
    </xf>
    <xf numFmtId="0" fontId="16" fillId="0" borderId="0" xfId="0" applyFont="1" applyBorder="1" applyProtection="1">
      <protection locked="0"/>
    </xf>
    <xf numFmtId="0" fontId="16" fillId="0" borderId="0" xfId="0" applyFont="1" applyBorder="1" applyAlignment="1" applyProtection="1">
      <alignment horizontal="right" vertical="center"/>
      <protection locked="0"/>
    </xf>
    <xf numFmtId="0" fontId="15" fillId="0" borderId="0" xfId="1" applyFont="1" applyFill="1" applyBorder="1" applyAlignment="1" applyProtection="1">
      <alignment vertical="center" wrapText="1"/>
      <protection locked="0"/>
    </xf>
    <xf numFmtId="0" fontId="16" fillId="0" borderId="0" xfId="0" applyFont="1" applyBorder="1" applyAlignment="1" applyProtection="1">
      <alignment horizontal="right"/>
      <protection locked="0"/>
    </xf>
    <xf numFmtId="0" fontId="14" fillId="0" borderId="0" xfId="1" applyFont="1" applyFill="1" applyBorder="1" applyAlignment="1" applyProtection="1">
      <alignment vertical="center" wrapText="1"/>
      <protection locked="0"/>
    </xf>
    <xf numFmtId="0" fontId="14" fillId="0" borderId="0" xfId="1" applyFont="1" applyFill="1" applyBorder="1" applyAlignment="1" applyProtection="1">
      <alignment horizontal="right" vertical="center"/>
      <protection locked="0"/>
    </xf>
    <xf numFmtId="0" fontId="15" fillId="0" borderId="0" xfId="1" applyFont="1" applyFill="1" applyBorder="1" applyAlignment="1" applyProtection="1">
      <alignment horizontal="center" vertical="center" wrapText="1"/>
      <protection locked="0"/>
    </xf>
    <xf numFmtId="0" fontId="16" fillId="0" borderId="0" xfId="0" applyFont="1" applyBorder="1" applyAlignment="1" applyProtection="1">
      <alignment vertical="center" wrapText="1"/>
      <protection locked="0"/>
    </xf>
    <xf numFmtId="0" fontId="1" fillId="0" borderId="0" xfId="0" applyFont="1" applyBorder="1" applyAlignment="1" applyProtection="1">
      <alignment vertical="center"/>
      <protection locked="0"/>
    </xf>
    <xf numFmtId="0" fontId="14" fillId="0" borderId="0" xfId="1" applyFont="1" applyFill="1" applyBorder="1" applyAlignment="1" applyProtection="1">
      <alignment horizontal="center" vertical="center"/>
      <protection locked="0"/>
    </xf>
    <xf numFmtId="0" fontId="9" fillId="0" borderId="0" xfId="1" applyFont="1" applyFill="1" applyBorder="1" applyAlignment="1" applyProtection="1">
      <alignment vertical="center" wrapText="1"/>
      <protection locked="0"/>
    </xf>
    <xf numFmtId="0" fontId="14" fillId="0" borderId="0" xfId="1" applyFont="1" applyFill="1" applyBorder="1" applyAlignment="1" applyProtection="1">
      <alignment vertical="center"/>
      <protection locked="0"/>
    </xf>
    <xf numFmtId="0" fontId="8" fillId="0" borderId="0" xfId="0" applyFont="1" applyBorder="1" applyAlignment="1" applyProtection="1">
      <alignment vertical="center"/>
      <protection locked="0"/>
    </xf>
    <xf numFmtId="0" fontId="1" fillId="0" borderId="0" xfId="0" applyFont="1" applyBorder="1" applyProtection="1">
      <protection locked="0"/>
    </xf>
    <xf numFmtId="0" fontId="0" fillId="0" borderId="0" xfId="0" applyFont="1" applyBorder="1" applyAlignment="1" applyProtection="1">
      <alignment vertical="center" wrapText="1"/>
      <protection locked="0"/>
    </xf>
    <xf numFmtId="0" fontId="8" fillId="0" borderId="0" xfId="0" applyFont="1" applyBorder="1" applyProtection="1">
      <protection locked="0"/>
    </xf>
    <xf numFmtId="0" fontId="5" fillId="3" borderId="1" xfId="1" applyFont="1" applyFill="1" applyBorder="1" applyAlignment="1" applyProtection="1">
      <alignment vertical="center"/>
      <protection locked="0"/>
    </xf>
    <xf numFmtId="0" fontId="5" fillId="3" borderId="5" xfId="1" applyFont="1" applyFill="1" applyBorder="1" applyAlignment="1" applyProtection="1">
      <alignment horizontal="center" vertical="center"/>
      <protection locked="0"/>
    </xf>
    <xf numFmtId="0" fontId="5" fillId="3" borderId="5" xfId="1" applyFont="1" applyFill="1" applyBorder="1" applyAlignment="1" applyProtection="1">
      <alignment vertical="center"/>
      <protection locked="0"/>
    </xf>
    <xf numFmtId="0" fontId="0" fillId="3" borderId="5" xfId="0" applyFill="1" applyBorder="1" applyProtection="1">
      <protection locked="0"/>
    </xf>
    <xf numFmtId="0" fontId="7" fillId="5" borderId="2" xfId="2" applyFont="1" applyFill="1" applyBorder="1" applyAlignment="1" applyProtection="1">
      <alignment horizontal="center" vertical="center" wrapText="1"/>
      <protection locked="0"/>
    </xf>
    <xf numFmtId="0" fontId="9" fillId="7" borderId="1" xfId="3" applyFont="1" applyFill="1" applyBorder="1" applyAlignment="1" applyProtection="1">
      <alignment horizontal="center" vertical="center" wrapText="1"/>
      <protection locked="0"/>
    </xf>
    <xf numFmtId="0" fontId="11" fillId="7" borderId="1" xfId="3" applyFont="1" applyFill="1" applyBorder="1" applyAlignment="1" applyProtection="1">
      <alignment horizontal="center" vertical="center" wrapText="1" shrinkToFit="1"/>
      <protection locked="0"/>
    </xf>
    <xf numFmtId="0" fontId="0" fillId="0" borderId="0" xfId="0" applyBorder="1" applyAlignment="1" applyProtection="1">
      <alignment horizontal="left" vertical="top"/>
      <protection locked="0"/>
    </xf>
    <xf numFmtId="4" fontId="8" fillId="0" borderId="1" xfId="3" applyNumberFormat="1" applyFont="1" applyFill="1" applyBorder="1" applyProtection="1">
      <protection locked="0"/>
    </xf>
    <xf numFmtId="164" fontId="0" fillId="0" borderId="1" xfId="0" applyNumberFormat="1" applyBorder="1" applyAlignment="1" applyProtection="1">
      <alignment horizontal="center"/>
      <protection locked="0"/>
    </xf>
    <xf numFmtId="0" fontId="9" fillId="0" borderId="7" xfId="3" applyFont="1" applyFill="1" applyBorder="1" applyAlignment="1" applyProtection="1">
      <alignment horizontal="left" wrapText="1"/>
      <protection locked="0"/>
    </xf>
    <xf numFmtId="0" fontId="9" fillId="0" borderId="1" xfId="3" applyFont="1" applyFill="1" applyBorder="1" applyAlignment="1" applyProtection="1">
      <alignment horizontal="center"/>
      <protection locked="0"/>
    </xf>
    <xf numFmtId="0" fontId="9" fillId="0" borderId="1" xfId="3" applyFont="1" applyFill="1" applyBorder="1" applyAlignment="1" applyProtection="1">
      <alignment horizontal="left"/>
      <protection locked="0"/>
    </xf>
    <xf numFmtId="4" fontId="9" fillId="0" borderId="1" xfId="3" applyNumberFormat="1" applyFont="1" applyFill="1" applyBorder="1" applyProtection="1">
      <protection locked="0"/>
    </xf>
    <xf numFmtId="164" fontId="2" fillId="0" borderId="1" xfId="0" applyNumberFormat="1" applyFont="1" applyBorder="1" applyAlignment="1" applyProtection="1">
      <alignment horizontal="center"/>
      <protection locked="0"/>
    </xf>
    <xf numFmtId="0" fontId="9" fillId="0" borderId="0" xfId="3" applyFont="1" applyFill="1" applyBorder="1" applyAlignment="1" applyProtection="1">
      <alignment horizontal="left" wrapText="1"/>
      <protection locked="0"/>
    </xf>
    <xf numFmtId="0" fontId="9" fillId="0" borderId="0" xfId="3" applyFont="1" applyFill="1" applyBorder="1" applyAlignment="1" applyProtection="1">
      <alignment horizontal="center"/>
      <protection locked="0"/>
    </xf>
    <xf numFmtId="0" fontId="9" fillId="0" borderId="0" xfId="3" applyFont="1" applyFill="1" applyBorder="1" applyAlignment="1" applyProtection="1">
      <alignment horizontal="left"/>
      <protection locked="0"/>
    </xf>
    <xf numFmtId="4" fontId="9" fillId="0" borderId="0" xfId="3" applyNumberFormat="1" applyFont="1" applyFill="1" applyBorder="1" applyProtection="1">
      <protection locked="0"/>
    </xf>
    <xf numFmtId="0" fontId="0" fillId="0" borderId="0" xfId="0" applyBorder="1" applyAlignment="1" applyProtection="1">
      <alignment horizontal="left"/>
      <protection locked="0"/>
    </xf>
    <xf numFmtId="0" fontId="9" fillId="0" borderId="1" xfId="3" applyFont="1" applyFill="1" applyBorder="1" applyAlignment="1" applyProtection="1">
      <alignment horizontal="left" wrapText="1"/>
      <protection locked="0"/>
    </xf>
    <xf numFmtId="0" fontId="9" fillId="7" borderId="1" xfId="3" applyFont="1" applyFill="1" applyBorder="1" applyAlignment="1" applyProtection="1">
      <alignment horizontal="center" wrapText="1"/>
      <protection locked="0"/>
    </xf>
    <xf numFmtId="0" fontId="11" fillId="7" borderId="1" xfId="3" applyFont="1" applyFill="1" applyBorder="1" applyAlignment="1" applyProtection="1">
      <alignment horizontal="center" vertical="top" wrapText="1" shrinkToFit="1"/>
      <protection locked="0"/>
    </xf>
    <xf numFmtId="0" fontId="9" fillId="0" borderId="4" xfId="3" applyFont="1" applyFill="1" applyBorder="1" applyAlignment="1" applyProtection="1">
      <alignment horizontal="center"/>
      <protection locked="0"/>
    </xf>
    <xf numFmtId="0" fontId="9" fillId="0" borderId="4" xfId="3" applyFont="1" applyFill="1" applyBorder="1" applyAlignment="1" applyProtection="1">
      <alignment horizontal="left"/>
      <protection locked="0"/>
    </xf>
    <xf numFmtId="0" fontId="9" fillId="0" borderId="0" xfId="3" applyFont="1" applyFill="1" applyBorder="1" applyAlignment="1" applyProtection="1">
      <alignment wrapText="1"/>
      <protection locked="0"/>
    </xf>
    <xf numFmtId="0" fontId="9" fillId="0" borderId="0" xfId="3" applyFont="1" applyFill="1" applyBorder="1" applyProtection="1">
      <protection locked="0"/>
    </xf>
    <xf numFmtId="4" fontId="9" fillId="0" borderId="0" xfId="3" applyNumberFormat="1" applyFont="1" applyBorder="1" applyProtection="1">
      <protection locked="0"/>
    </xf>
    <xf numFmtId="0" fontId="9" fillId="0" borderId="0" xfId="3" applyFont="1" applyBorder="1" applyAlignment="1" applyProtection="1">
      <alignment wrapText="1"/>
      <protection locked="0"/>
    </xf>
    <xf numFmtId="0" fontId="9" fillId="0" borderId="0" xfId="3" applyFont="1" applyBorder="1" applyAlignment="1" applyProtection="1">
      <alignment horizontal="center"/>
      <protection locked="0"/>
    </xf>
    <xf numFmtId="0" fontId="9" fillId="0" borderId="0" xfId="3" applyFont="1" applyBorder="1" applyProtection="1">
      <protection locked="0"/>
    </xf>
    <xf numFmtId="0" fontId="5" fillId="3" borderId="1" xfId="1" applyFont="1" applyFill="1" applyBorder="1" applyAlignment="1" applyProtection="1">
      <alignment horizontal="center" vertical="center"/>
      <protection locked="0"/>
    </xf>
    <xf numFmtId="0" fontId="5" fillId="3" borderId="1" xfId="1" applyFont="1" applyFill="1" applyBorder="1" applyAlignment="1" applyProtection="1">
      <alignment vertical="center" wrapText="1"/>
      <protection locked="0"/>
    </xf>
    <xf numFmtId="0" fontId="10" fillId="5" borderId="2" xfId="2" applyFont="1" applyFill="1" applyBorder="1" applyAlignment="1" applyProtection="1">
      <alignment horizontal="center" vertical="center" wrapText="1"/>
      <protection locked="0"/>
    </xf>
    <xf numFmtId="0" fontId="9" fillId="0" borderId="1" xfId="3" applyFont="1" applyFill="1" applyBorder="1" applyAlignment="1" applyProtection="1">
      <alignment wrapText="1"/>
      <protection locked="0"/>
    </xf>
    <xf numFmtId="0" fontId="9" fillId="0" borderId="1" xfId="3" applyFont="1" applyFill="1" applyBorder="1" applyProtection="1">
      <protection locked="0"/>
    </xf>
    <xf numFmtId="4" fontId="9" fillId="6" borderId="0" xfId="3" applyNumberFormat="1" applyFont="1" applyFill="1" applyBorder="1" applyProtection="1">
      <protection locked="0"/>
    </xf>
    <xf numFmtId="0" fontId="25" fillId="0" borderId="0" xfId="0" applyFont="1" applyBorder="1" applyAlignment="1" applyProtection="1">
      <protection locked="0"/>
    </xf>
    <xf numFmtId="0" fontId="25" fillId="0" borderId="0" xfId="0" applyFont="1" applyBorder="1" applyAlignment="1" applyProtection="1">
      <alignment wrapText="1"/>
      <protection locked="0"/>
    </xf>
    <xf numFmtId="0" fontId="20" fillId="0" borderId="0" xfId="0" applyFont="1" applyBorder="1" applyProtection="1">
      <protection locked="0"/>
    </xf>
    <xf numFmtId="0" fontId="0" fillId="0" borderId="0" xfId="0" applyBorder="1" applyAlignment="1" applyProtection="1">
      <protection locked="0"/>
    </xf>
    <xf numFmtId="0" fontId="3" fillId="3" borderId="1" xfId="0" applyFont="1" applyFill="1" applyBorder="1" applyAlignment="1" applyProtection="1">
      <protection locked="0"/>
    </xf>
    <xf numFmtId="0" fontId="7" fillId="5" borderId="1" xfId="2" applyFont="1" applyFill="1" applyBorder="1" applyAlignment="1" applyProtection="1">
      <alignment vertical="center" wrapText="1"/>
      <protection locked="0"/>
    </xf>
    <xf numFmtId="0" fontId="21" fillId="5" borderId="1" xfId="2" applyFont="1" applyFill="1" applyBorder="1" applyAlignment="1" applyProtection="1">
      <alignment horizontal="center" vertical="center" wrapText="1"/>
      <protection locked="0"/>
    </xf>
    <xf numFmtId="4" fontId="0" fillId="0" borderId="1" xfId="0" applyNumberFormat="1" applyFont="1" applyBorder="1" applyAlignment="1" applyProtection="1">
      <alignment horizontal="center" vertical="center"/>
      <protection locked="0"/>
    </xf>
    <xf numFmtId="166" fontId="0" fillId="0" borderId="1" xfId="0" applyNumberFormat="1" applyFont="1" applyBorder="1" applyAlignment="1" applyProtection="1">
      <alignment horizontal="center" vertical="center"/>
      <protection locked="0"/>
    </xf>
    <xf numFmtId="4" fontId="2" fillId="0" borderId="1" xfId="0" applyNumberFormat="1" applyFont="1" applyBorder="1" applyAlignment="1" applyProtection="1">
      <alignment horizontal="center" vertical="center"/>
      <protection locked="0"/>
    </xf>
    <xf numFmtId="166" fontId="2" fillId="0" borderId="1" xfId="0" applyNumberFormat="1" applyFont="1" applyBorder="1" applyAlignment="1" applyProtection="1">
      <alignment horizontal="center" vertical="center"/>
      <protection locked="0"/>
    </xf>
    <xf numFmtId="0" fontId="16" fillId="0" borderId="0" xfId="0" applyFont="1" applyBorder="1" applyAlignment="1" applyProtection="1">
      <alignment horizontal="center"/>
      <protection locked="0"/>
    </xf>
    <xf numFmtId="0" fontId="23" fillId="0" borderId="0" xfId="0" applyFont="1" applyAlignment="1" applyProtection="1">
      <alignment horizontal="right" vertical="center"/>
      <protection locked="0"/>
    </xf>
    <xf numFmtId="0" fontId="16" fillId="0" borderId="10" xfId="0" applyFont="1" applyBorder="1" applyProtection="1">
      <protection locked="0"/>
    </xf>
    <xf numFmtId="0" fontId="16" fillId="0" borderId="0" xfId="0" applyFont="1" applyBorder="1" applyAlignment="1" applyProtection="1">
      <alignment wrapText="1"/>
      <protection locked="0"/>
    </xf>
    <xf numFmtId="0" fontId="24" fillId="0" borderId="0" xfId="0" applyFont="1" applyAlignment="1" applyProtection="1">
      <alignment horizontal="justify" vertical="center"/>
      <protection locked="0"/>
    </xf>
    <xf numFmtId="0" fontId="16" fillId="0" borderId="0" xfId="0" applyFont="1" applyProtection="1">
      <protection locked="0"/>
    </xf>
    <xf numFmtId="0" fontId="16" fillId="0" borderId="0" xfId="0" applyFont="1" applyAlignment="1" applyProtection="1">
      <alignment vertical="center"/>
      <protection locked="0"/>
    </xf>
    <xf numFmtId="0" fontId="23" fillId="0" borderId="0" xfId="0" applyFont="1" applyAlignment="1" applyProtection="1">
      <alignment vertical="center"/>
      <protection locked="0"/>
    </xf>
    <xf numFmtId="0" fontId="22" fillId="0" borderId="0" xfId="0" applyFont="1" applyAlignment="1" applyProtection="1">
      <alignment vertical="center"/>
      <protection locked="0"/>
    </xf>
    <xf numFmtId="0" fontId="0" fillId="0" borderId="0" xfId="0" applyProtection="1">
      <protection locked="0"/>
    </xf>
    <xf numFmtId="0" fontId="28" fillId="0" borderId="0" xfId="3" applyFont="1" applyFill="1" applyBorder="1" applyAlignment="1" applyProtection="1">
      <alignment horizontal="left" wrapText="1"/>
      <protection locked="0"/>
    </xf>
    <xf numFmtId="0" fontId="28" fillId="0" borderId="0" xfId="3" applyFont="1" applyFill="1" applyBorder="1" applyAlignment="1" applyProtection="1">
      <alignment horizontal="center"/>
      <protection locked="0"/>
    </xf>
    <xf numFmtId="0" fontId="28" fillId="0" borderId="0" xfId="3" applyFont="1" applyFill="1" applyBorder="1" applyAlignment="1" applyProtection="1">
      <alignment horizontal="left"/>
      <protection locked="0"/>
    </xf>
    <xf numFmtId="4" fontId="28" fillId="0" borderId="0" xfId="3" applyNumberFormat="1" applyFont="1" applyFill="1" applyBorder="1" applyProtection="1">
      <protection locked="0"/>
    </xf>
    <xf numFmtId="4" fontId="28" fillId="0" borderId="0" xfId="3" applyNumberFormat="1" applyFont="1" applyFill="1" applyBorder="1" applyProtection="1"/>
    <xf numFmtId="0" fontId="30" fillId="2" borderId="4" xfId="3" applyFont="1" applyFill="1" applyBorder="1" applyAlignment="1" applyProtection="1">
      <alignment horizontal="center" wrapText="1"/>
      <protection locked="0"/>
    </xf>
    <xf numFmtId="4" fontId="30" fillId="2" borderId="1" xfId="3" applyNumberFormat="1" applyFont="1" applyFill="1" applyBorder="1" applyProtection="1">
      <protection locked="0"/>
    </xf>
    <xf numFmtId="4" fontId="30" fillId="0" borderId="1" xfId="3" applyNumberFormat="1" applyFont="1" applyFill="1" applyBorder="1" applyProtection="1"/>
    <xf numFmtId="164" fontId="31" fillId="0" borderId="1" xfId="0" applyNumberFormat="1" applyFont="1" applyBorder="1" applyAlignment="1" applyProtection="1">
      <alignment horizontal="center"/>
    </xf>
    <xf numFmtId="4" fontId="29" fillId="0" borderId="1" xfId="3" applyNumberFormat="1" applyFont="1" applyFill="1" applyBorder="1" applyProtection="1"/>
    <xf numFmtId="14" fontId="12" fillId="2" borderId="0" xfId="1" applyNumberFormat="1" applyFont="1" applyFill="1" applyBorder="1" applyAlignment="1" applyProtection="1">
      <alignment horizontal="left" vertical="top" wrapText="1" shrinkToFit="1"/>
      <protection locked="0"/>
    </xf>
    <xf numFmtId="14" fontId="15" fillId="2" borderId="0" xfId="1" applyNumberFormat="1" applyFont="1" applyFill="1" applyBorder="1" applyAlignment="1" applyProtection="1">
      <alignment horizontal="left" vertical="center"/>
      <protection locked="0"/>
    </xf>
    <xf numFmtId="0" fontId="16" fillId="0" borderId="0" xfId="0" applyFont="1" applyBorder="1" applyAlignment="1" applyProtection="1">
      <alignment horizontal="center" vertical="center"/>
    </xf>
    <xf numFmtId="4" fontId="2" fillId="0" borderId="2" xfId="0" applyNumberFormat="1" applyFont="1" applyBorder="1" applyAlignment="1" applyProtection="1">
      <alignment horizontal="center" vertical="center"/>
    </xf>
    <xf numFmtId="4" fontId="2" fillId="0" borderId="4" xfId="0" applyNumberFormat="1" applyFont="1" applyBorder="1" applyAlignment="1" applyProtection="1">
      <alignment horizontal="center" vertical="center"/>
    </xf>
    <xf numFmtId="0" fontId="7" fillId="5" borderId="2" xfId="2" applyFont="1" applyFill="1" applyBorder="1" applyAlignment="1" applyProtection="1">
      <alignment horizontal="center" vertical="center" wrapText="1"/>
      <protection locked="0"/>
    </xf>
    <xf numFmtId="0" fontId="7" fillId="5" borderId="4" xfId="2" applyFont="1" applyFill="1" applyBorder="1" applyAlignment="1" applyProtection="1">
      <alignment horizontal="center" vertical="center" wrapText="1"/>
      <protection locked="0"/>
    </xf>
    <xf numFmtId="4" fontId="0" fillId="0" borderId="2" xfId="0" applyNumberFormat="1" applyFont="1" applyBorder="1" applyAlignment="1" applyProtection="1">
      <alignment horizontal="center" vertical="center"/>
    </xf>
    <xf numFmtId="4" fontId="0" fillId="0" borderId="4" xfId="0" applyNumberFormat="1" applyFont="1" applyBorder="1" applyAlignment="1" applyProtection="1">
      <alignment horizontal="center" vertical="center"/>
    </xf>
    <xf numFmtId="0" fontId="7" fillId="5" borderId="3" xfId="2" applyFont="1" applyFill="1" applyBorder="1" applyAlignment="1" applyProtection="1">
      <alignment horizontal="center" vertical="center" wrapText="1"/>
      <protection locked="0"/>
    </xf>
    <xf numFmtId="4" fontId="0" fillId="0" borderId="2" xfId="0" applyNumberFormat="1" applyFont="1" applyBorder="1" applyAlignment="1" applyProtection="1">
      <alignment horizontal="center" vertical="center"/>
      <protection locked="0"/>
    </xf>
    <xf numFmtId="4" fontId="0" fillId="0" borderId="4" xfId="0" applyNumberFormat="1" applyFont="1" applyBorder="1" applyAlignment="1" applyProtection="1">
      <alignment horizontal="center" vertical="center"/>
      <protection locked="0"/>
    </xf>
    <xf numFmtId="4" fontId="2" fillId="0" borderId="2" xfId="0" applyNumberFormat="1" applyFont="1" applyBorder="1" applyAlignment="1" applyProtection="1">
      <alignment horizontal="center" vertical="center"/>
      <protection locked="0"/>
    </xf>
    <xf numFmtId="4" fontId="2" fillId="0" borderId="4" xfId="0" applyNumberFormat="1" applyFont="1" applyBorder="1" applyAlignment="1" applyProtection="1">
      <alignment horizontal="center" vertical="center"/>
      <protection locked="0"/>
    </xf>
    <xf numFmtId="0" fontId="3" fillId="3" borderId="2" xfId="0" applyFont="1" applyFill="1" applyBorder="1" applyAlignment="1" applyProtection="1">
      <alignment horizontal="center"/>
      <protection locked="0"/>
    </xf>
    <xf numFmtId="0" fontId="3" fillId="3" borderId="4" xfId="0" applyFont="1" applyFill="1" applyBorder="1" applyAlignment="1" applyProtection="1">
      <alignment horizontal="center"/>
      <protection locked="0"/>
    </xf>
    <xf numFmtId="0" fontId="5" fillId="3" borderId="2" xfId="1" applyFont="1" applyFill="1" applyBorder="1" applyAlignment="1" applyProtection="1">
      <alignment horizontal="left" vertical="center" wrapText="1"/>
      <protection locked="0"/>
    </xf>
    <xf numFmtId="0" fontId="5" fillId="3" borderId="4" xfId="1" applyFont="1" applyFill="1" applyBorder="1" applyAlignment="1" applyProtection="1">
      <alignment horizontal="left" vertical="center" wrapText="1"/>
      <protection locked="0"/>
    </xf>
    <xf numFmtId="0" fontId="25" fillId="0" borderId="0" xfId="0" applyFont="1" applyBorder="1" applyAlignment="1" applyProtection="1">
      <alignment horizontal="left" vertical="top" wrapText="1"/>
      <protection locked="0"/>
    </xf>
    <xf numFmtId="14" fontId="15" fillId="2" borderId="0" xfId="1" applyNumberFormat="1" applyFont="1" applyFill="1" applyBorder="1" applyAlignment="1" applyProtection="1">
      <alignment horizontal="left" vertical="center" shrinkToFit="1"/>
      <protection locked="0"/>
    </xf>
    <xf numFmtId="4" fontId="15" fillId="0" borderId="0" xfId="0" applyNumberFormat="1" applyFont="1" applyBorder="1" applyAlignment="1" applyProtection="1">
      <alignment horizontal="center" vertical="center" wrapText="1"/>
    </xf>
    <xf numFmtId="4" fontId="17" fillId="0" borderId="0" xfId="0" applyNumberFormat="1" applyFont="1" applyBorder="1" applyAlignment="1" applyProtection="1">
      <alignment horizontal="center" vertical="center" wrapText="1"/>
    </xf>
    <xf numFmtId="166" fontId="15" fillId="0" borderId="0" xfId="0" applyNumberFormat="1" applyFont="1" applyBorder="1" applyAlignment="1" applyProtection="1">
      <alignment horizontal="center" vertical="center"/>
      <protection locked="0"/>
    </xf>
    <xf numFmtId="166" fontId="17" fillId="0" borderId="0" xfId="0" applyNumberFormat="1" applyFont="1" applyBorder="1" applyAlignment="1" applyProtection="1">
      <alignment horizontal="center" vertical="center"/>
    </xf>
    <xf numFmtId="0" fontId="14" fillId="0" borderId="0" xfId="0" applyFont="1" applyBorder="1" applyAlignment="1" applyProtection="1">
      <alignment horizontal="center" vertical="center"/>
      <protection locked="0"/>
    </xf>
    <xf numFmtId="0" fontId="14" fillId="0" borderId="0" xfId="0" applyFont="1" applyBorder="1" applyAlignment="1" applyProtection="1">
      <alignment horizontal="center" vertical="center"/>
    </xf>
    <xf numFmtId="0" fontId="25" fillId="0" borderId="0" xfId="0" applyFont="1" applyBorder="1" applyAlignment="1" applyProtection="1">
      <alignment horizontal="left" wrapText="1"/>
      <protection locked="0"/>
    </xf>
    <xf numFmtId="0" fontId="32" fillId="0" borderId="1" xfId="2" applyFont="1" applyFill="1" applyBorder="1" applyAlignment="1" applyProtection="1">
      <alignment horizontal="center" vertical="center" wrapText="1"/>
      <protection locked="0"/>
    </xf>
    <xf numFmtId="0" fontId="32" fillId="0" borderId="2" xfId="2" applyFont="1" applyFill="1" applyBorder="1" applyAlignment="1" applyProtection="1">
      <alignment horizontal="center" vertical="center" wrapText="1"/>
      <protection locked="0"/>
    </xf>
    <xf numFmtId="0" fontId="32" fillId="0" borderId="3" xfId="2" applyFont="1" applyFill="1" applyBorder="1" applyAlignment="1" applyProtection="1">
      <alignment horizontal="center" vertical="center" wrapText="1"/>
      <protection locked="0"/>
    </xf>
    <xf numFmtId="0" fontId="32" fillId="0" borderId="4" xfId="2" applyFont="1" applyFill="1" applyBorder="1" applyAlignment="1" applyProtection="1">
      <alignment horizontal="center" vertical="center" wrapText="1"/>
      <protection locked="0"/>
    </xf>
    <xf numFmtId="0" fontId="33" fillId="0" borderId="1" xfId="3" applyFont="1" applyFill="1" applyBorder="1" applyAlignment="1" applyProtection="1">
      <alignment horizontal="center" vertical="center" wrapText="1"/>
      <protection locked="0"/>
    </xf>
    <xf numFmtId="0" fontId="34" fillId="0" borderId="1" xfId="3" applyFont="1" applyFill="1" applyBorder="1" applyAlignment="1" applyProtection="1">
      <alignment horizontal="center" vertical="center" wrapText="1" shrinkToFit="1"/>
      <protection locked="0"/>
    </xf>
    <xf numFmtId="0" fontId="29" fillId="0" borderId="1" xfId="3" applyFont="1" applyFill="1" applyBorder="1" applyAlignment="1" applyProtection="1">
      <alignment horizontal="left" vertical="top" wrapText="1"/>
      <protection locked="0"/>
    </xf>
    <xf numFmtId="0" fontId="29" fillId="0" borderId="1" xfId="3" applyFont="1" applyFill="1" applyBorder="1" applyAlignment="1" applyProtection="1">
      <alignment horizontal="center" vertical="center"/>
      <protection locked="0"/>
    </xf>
    <xf numFmtId="0" fontId="29" fillId="0" borderId="4" xfId="3" applyFont="1" applyFill="1" applyBorder="1" applyAlignment="1" applyProtection="1">
      <alignment horizontal="center" vertical="center"/>
      <protection locked="0"/>
    </xf>
    <xf numFmtId="4" fontId="29" fillId="0" borderId="1" xfId="3" applyNumberFormat="1" applyFont="1" applyFill="1" applyBorder="1" applyProtection="1">
      <protection locked="0"/>
    </xf>
    <xf numFmtId="164" fontId="29" fillId="0" borderId="1" xfId="0" applyNumberFormat="1" applyFont="1" applyFill="1" applyBorder="1" applyAlignment="1" applyProtection="1">
      <alignment horizontal="center"/>
    </xf>
    <xf numFmtId="0" fontId="8" fillId="0" borderId="1" xfId="3" applyFont="1" applyFill="1" applyBorder="1" applyAlignment="1" applyProtection="1">
      <alignment horizontal="left" vertical="top" wrapText="1"/>
      <protection locked="0"/>
    </xf>
    <xf numFmtId="0" fontId="8" fillId="0" borderId="1" xfId="3" applyFont="1" applyFill="1" applyBorder="1" applyAlignment="1" applyProtection="1">
      <alignment horizontal="center" vertical="center"/>
      <protection locked="0"/>
    </xf>
    <xf numFmtId="0" fontId="8" fillId="0" borderId="4" xfId="3" applyFont="1" applyFill="1" applyBorder="1" applyAlignment="1" applyProtection="1">
      <alignment horizontal="center" vertical="center"/>
      <protection locked="0"/>
    </xf>
    <xf numFmtId="164" fontId="0" fillId="0" borderId="1" xfId="0" applyNumberFormat="1" applyFill="1" applyBorder="1" applyAlignment="1" applyProtection="1">
      <alignment horizontal="center"/>
    </xf>
    <xf numFmtId="0" fontId="8" fillId="0" borderId="1" xfId="3" applyFont="1" applyFill="1" applyBorder="1" applyAlignment="1" applyProtection="1">
      <alignment vertical="center"/>
      <protection locked="0"/>
    </xf>
    <xf numFmtId="164" fontId="2" fillId="0" borderId="1" xfId="0" applyNumberFormat="1" applyFont="1" applyFill="1" applyBorder="1" applyAlignment="1" applyProtection="1">
      <alignment horizontal="center"/>
    </xf>
  </cellXfs>
  <cellStyles count="4">
    <cellStyle name="Akzent4" xfId="2" xr:uid="{00000000-0005-0000-0000-000000000000}"/>
    <cellStyle name="Normal" xfId="0" builtinId="0"/>
    <cellStyle name="Βασικό_Φύλλο1" xfId="1" xr:uid="{00000000-0005-0000-0000-000003000000}"/>
    <cellStyle name="Нормален_Лист1" xfId="3" xr:uid="{00000000-0005-0000-0000-000004000000}"/>
  </cellStyles>
  <dxfs count="15">
    <dxf>
      <fill>
        <patternFill>
          <bgColor rgb="FFC00000"/>
        </patternFill>
      </fill>
    </dxf>
    <dxf>
      <font>
        <color rgb="FF9C0006"/>
      </font>
    </dxf>
    <dxf>
      <font>
        <color theme="0"/>
      </font>
      <fill>
        <patternFill patternType="none">
          <bgColor auto="1"/>
        </patternFill>
      </fill>
      <border>
        <left/>
        <right/>
        <top/>
        <bottom/>
        <vertical/>
        <horizontal/>
      </border>
    </dxf>
    <dxf>
      <fill>
        <patternFill>
          <bgColor rgb="FFC00000"/>
        </patternFill>
      </fill>
    </dxf>
    <dxf>
      <fill>
        <patternFill>
          <bgColor rgb="FFC00000"/>
        </patternFill>
      </fill>
    </dxf>
    <dxf>
      <font>
        <color rgb="FF9C0006"/>
      </font>
    </dxf>
    <dxf>
      <font>
        <color theme="0"/>
      </font>
      <fill>
        <patternFill patternType="none">
          <bgColor auto="1"/>
        </patternFill>
      </fill>
      <border>
        <left/>
        <right/>
        <top/>
        <bottom/>
        <vertical/>
        <horizontal/>
      </border>
    </dxf>
    <dxf>
      <font>
        <color rgb="FF9C0006"/>
      </font>
    </dxf>
    <dxf>
      <font>
        <color theme="0"/>
      </font>
      <fill>
        <patternFill patternType="none">
          <bgColor auto="1"/>
        </patternFill>
      </fill>
      <border>
        <left/>
        <right/>
        <top/>
        <bottom/>
        <vertical/>
        <horizontal/>
      </border>
    </dxf>
    <dxf>
      <fill>
        <patternFill>
          <bgColor rgb="FFC00000"/>
        </patternFill>
      </fill>
    </dxf>
    <dxf>
      <fill>
        <patternFill>
          <bgColor rgb="FFC00000"/>
        </patternFill>
      </fill>
    </dxf>
    <dxf>
      <font>
        <color rgb="FF9C0006"/>
      </font>
    </dxf>
    <dxf>
      <font>
        <color theme="0"/>
      </font>
      <fill>
        <patternFill patternType="none">
          <bgColor auto="1"/>
        </patternFill>
      </fill>
      <border>
        <left/>
        <right/>
        <top/>
        <bottom/>
        <vertical/>
        <horizontal/>
      </border>
    </dxf>
    <dxf>
      <font>
        <color rgb="FF9C0006"/>
      </font>
    </dxf>
    <dxf>
      <font>
        <color theme="0"/>
      </font>
      <fill>
        <patternFill patternType="none">
          <bgColor auto="1"/>
        </patternFill>
      </fill>
      <border>
        <left/>
        <right/>
        <top/>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10</xdr:col>
      <xdr:colOff>9525</xdr:colOff>
      <xdr:row>5</xdr:row>
      <xdr:rowOff>0</xdr:rowOff>
    </xdr:from>
    <xdr:to>
      <xdr:col>14</xdr:col>
      <xdr:colOff>333375</xdr:colOff>
      <xdr:row>6</xdr:row>
      <xdr:rowOff>376402</xdr:rowOff>
    </xdr:to>
    <xdr:grpSp>
      <xdr:nvGrpSpPr>
        <xdr:cNvPr id="6" name="Group 5">
          <a:extLst>
            <a:ext uri="{FF2B5EF4-FFF2-40B4-BE49-F238E27FC236}">
              <a16:creationId xmlns:a16="http://schemas.microsoft.com/office/drawing/2014/main" id="{29BDCD9F-7C85-40F5-822B-241E43BFCC2A}"/>
            </a:ext>
          </a:extLst>
        </xdr:cNvPr>
        <xdr:cNvGrpSpPr/>
      </xdr:nvGrpSpPr>
      <xdr:grpSpPr>
        <a:xfrm>
          <a:off x="9502775" y="1143000"/>
          <a:ext cx="4324350" cy="754227"/>
          <a:chOff x="8867775" y="1094355"/>
          <a:chExt cx="4495800" cy="786997"/>
        </a:xfrm>
      </xdr:grpSpPr>
      <xdr:pic>
        <xdr:nvPicPr>
          <xdr:cNvPr id="7" name="Picture 6">
            <a:extLst>
              <a:ext uri="{FF2B5EF4-FFF2-40B4-BE49-F238E27FC236}">
                <a16:creationId xmlns:a16="http://schemas.microsoft.com/office/drawing/2014/main" id="{7BD3BFD0-3BF4-4788-A7E9-9BE777984E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10975" y="1207275"/>
            <a:ext cx="1752600" cy="674077"/>
          </a:xfrm>
          <a:prstGeom prst="rect">
            <a:avLst/>
          </a:prstGeom>
        </xdr:spPr>
      </xdr:pic>
      <xdr:pic>
        <xdr:nvPicPr>
          <xdr:cNvPr id="5" name="Picture 4">
            <a:extLst>
              <a:ext uri="{FF2B5EF4-FFF2-40B4-BE49-F238E27FC236}">
                <a16:creationId xmlns:a16="http://schemas.microsoft.com/office/drawing/2014/main" id="{E8452EC6-6FAB-429F-8AAB-2E606F4C86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67775" y="1094355"/>
            <a:ext cx="1904999" cy="782410"/>
          </a:xfrm>
          <a:prstGeom prst="rect">
            <a:avLst/>
          </a:prstGeom>
        </xdr:spPr>
      </xdr:pic>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97"/>
  <sheetViews>
    <sheetView showGridLines="0" showZeros="0" tabSelected="1" workbookViewId="0">
      <selection activeCell="M18" sqref="M18"/>
    </sheetView>
  </sheetViews>
  <sheetFormatPr defaultColWidth="9.1796875" defaultRowHeight="14.5" x14ac:dyDescent="0.35"/>
  <cols>
    <col min="1" max="1" width="35.7265625" style="55" customWidth="1"/>
    <col min="2" max="2" width="8.54296875" style="56" customWidth="1"/>
    <col min="3" max="3" width="5.7265625" style="56" customWidth="1"/>
    <col min="4" max="8" width="14.26953125" style="57" customWidth="1"/>
    <col min="9" max="9" width="8.54296875" style="57" customWidth="1"/>
    <col min="10" max="10" width="5.7265625" style="57" customWidth="1"/>
    <col min="11" max="15" width="14.26953125" style="57" customWidth="1"/>
    <col min="16" max="16" width="14.1796875" style="57" customWidth="1"/>
    <col min="17" max="16384" width="9.1796875" style="57"/>
  </cols>
  <sheetData>
    <row r="1" spans="1:15" ht="15" customHeight="1" x14ac:dyDescent="0.35"/>
    <row r="2" spans="1:15" s="59" customFormat="1" ht="22.5" customHeight="1" x14ac:dyDescent="0.45">
      <c r="A2" s="58" t="s">
        <v>0</v>
      </c>
      <c r="B2" s="162" t="s">
        <v>1</v>
      </c>
      <c r="C2" s="162"/>
      <c r="D2" s="162"/>
      <c r="E2" s="162"/>
      <c r="F2" s="162"/>
      <c r="G2" s="162"/>
      <c r="J2" s="60" t="s">
        <v>87</v>
      </c>
      <c r="K2" s="162" t="s">
        <v>1</v>
      </c>
      <c r="L2" s="162"/>
      <c r="M2" s="162"/>
      <c r="N2" s="162"/>
      <c r="O2" s="162"/>
    </row>
    <row r="3" spans="1:15" s="59" customFormat="1" ht="15" customHeight="1" x14ac:dyDescent="0.45">
      <c r="A3" s="58"/>
      <c r="B3" s="58"/>
      <c r="C3" s="58"/>
      <c r="D3" s="58"/>
      <c r="E3" s="58"/>
      <c r="F3" s="58"/>
      <c r="G3" s="58"/>
      <c r="N3" s="61"/>
      <c r="O3" s="61"/>
    </row>
    <row r="4" spans="1:15" s="59" customFormat="1" ht="22.5" customHeight="1" x14ac:dyDescent="0.45">
      <c r="A4" s="58" t="s">
        <v>94</v>
      </c>
      <c r="B4" s="162"/>
      <c r="C4" s="162"/>
      <c r="D4" s="162"/>
      <c r="E4" s="162"/>
      <c r="F4" s="162"/>
      <c r="G4" s="162"/>
      <c r="J4" s="62" t="s">
        <v>95</v>
      </c>
      <c r="K4" s="162"/>
      <c r="L4" s="162"/>
      <c r="M4" s="162"/>
      <c r="N4" s="162"/>
      <c r="O4" s="162"/>
    </row>
    <row r="5" spans="1:15" s="59" customFormat="1" ht="15" customHeight="1" x14ac:dyDescent="0.45">
      <c r="A5" s="58"/>
      <c r="B5" s="58"/>
      <c r="C5" s="58"/>
      <c r="D5" s="58"/>
      <c r="E5" s="58"/>
      <c r="F5" s="58"/>
      <c r="G5" s="58"/>
      <c r="H5" s="58"/>
      <c r="N5" s="61"/>
      <c r="O5" s="61"/>
    </row>
    <row r="6" spans="1:15" s="59" customFormat="1" ht="30" customHeight="1" x14ac:dyDescent="0.45">
      <c r="A6" s="58" t="s">
        <v>2</v>
      </c>
      <c r="B6" s="143"/>
      <c r="C6" s="143"/>
      <c r="D6" s="143"/>
      <c r="E6" s="143"/>
      <c r="F6" s="143"/>
      <c r="G6" s="143"/>
      <c r="H6" s="143"/>
      <c r="N6" s="61"/>
      <c r="O6" s="61"/>
    </row>
    <row r="7" spans="1:15" s="59" customFormat="1" ht="30" customHeight="1" x14ac:dyDescent="0.45">
      <c r="A7" s="63"/>
      <c r="B7" s="143"/>
      <c r="C7" s="143"/>
      <c r="D7" s="143"/>
      <c r="E7" s="143"/>
      <c r="F7" s="143"/>
      <c r="G7" s="143"/>
      <c r="H7" s="143"/>
      <c r="N7" s="61"/>
      <c r="O7" s="61"/>
    </row>
    <row r="8" spans="1:15" s="63" customFormat="1" ht="15" customHeight="1" x14ac:dyDescent="0.35"/>
    <row r="9" spans="1:15" s="59" customFormat="1" ht="22.5" customHeight="1" x14ac:dyDescent="0.45">
      <c r="A9" s="58" t="s">
        <v>3</v>
      </c>
      <c r="B9" s="144" t="s">
        <v>104</v>
      </c>
      <c r="C9" s="144"/>
      <c r="D9" s="144"/>
      <c r="E9" s="63"/>
      <c r="G9" s="64" t="s">
        <v>4</v>
      </c>
      <c r="H9" s="47" t="s">
        <v>5</v>
      </c>
      <c r="N9" s="61"/>
      <c r="O9" s="61"/>
    </row>
    <row r="10" spans="1:15" s="59" customFormat="1" ht="15" customHeight="1" x14ac:dyDescent="0.45">
      <c r="A10" s="63"/>
      <c r="C10" s="65"/>
      <c r="D10" s="61"/>
      <c r="E10" s="61"/>
      <c r="F10" s="61"/>
      <c r="H10" s="66"/>
      <c r="N10" s="61"/>
      <c r="O10" s="61"/>
    </row>
    <row r="11" spans="1:15" s="67" customFormat="1" ht="22.5" customHeight="1" x14ac:dyDescent="0.35">
      <c r="C11" s="68" t="s">
        <v>6</v>
      </c>
      <c r="D11" s="69"/>
      <c r="E11" s="69"/>
      <c r="F11" s="69"/>
      <c r="G11" s="66"/>
      <c r="H11" s="66"/>
      <c r="J11" s="70" t="s">
        <v>7</v>
      </c>
      <c r="K11" s="71"/>
      <c r="L11" s="71"/>
      <c r="M11" s="71"/>
      <c r="N11" s="71"/>
      <c r="O11" s="69"/>
    </row>
    <row r="12" spans="1:15" s="72" customFormat="1" ht="22.5" customHeight="1" x14ac:dyDescent="0.35">
      <c r="A12" s="43" t="s">
        <v>8</v>
      </c>
      <c r="B12" s="145" t="s">
        <v>9</v>
      </c>
      <c r="C12" s="145"/>
      <c r="D12" s="145"/>
      <c r="E12" s="145" t="s">
        <v>10</v>
      </c>
      <c r="F12" s="145"/>
      <c r="G12" s="53"/>
      <c r="H12" s="42"/>
      <c r="I12" s="168" t="s">
        <v>8</v>
      </c>
      <c r="J12" s="168"/>
      <c r="K12" s="168"/>
      <c r="L12" s="168" t="s">
        <v>9</v>
      </c>
      <c r="M12" s="168"/>
      <c r="N12" s="167" t="s">
        <v>10</v>
      </c>
      <c r="O12" s="167"/>
    </row>
    <row r="13" spans="1:15" s="72" customFormat="1" ht="22.5" customHeight="1" x14ac:dyDescent="0.35">
      <c r="A13" s="54">
        <f>SUM(E33+E52+E73+E89+E104+E120+E143+E164)</f>
        <v>0</v>
      </c>
      <c r="B13" s="164">
        <f>SUM(G33+G52+G73+G89+G104+G120+G143+G164)</f>
        <v>0</v>
      </c>
      <c r="C13" s="164"/>
      <c r="D13" s="164"/>
      <c r="E13" s="166">
        <f>IFERROR(B13/A13,0)</f>
        <v>0</v>
      </c>
      <c r="F13" s="166"/>
      <c r="G13" s="31"/>
      <c r="H13" s="31"/>
      <c r="I13" s="163">
        <f>SUM(L33+L52+L73+L89+L104+L120+L143+L164)</f>
        <v>0</v>
      </c>
      <c r="J13" s="163"/>
      <c r="K13" s="163"/>
      <c r="L13" s="163">
        <f>SUM(N33+N52+N73+N89+N104+N120+N143+N164)</f>
        <v>0</v>
      </c>
      <c r="M13" s="163"/>
      <c r="N13" s="165">
        <f>IFERROR(L13/I13,0)</f>
        <v>0</v>
      </c>
      <c r="O13" s="165"/>
    </row>
    <row r="14" spans="1:15" s="72" customFormat="1" ht="15" customHeight="1" x14ac:dyDescent="0.35">
      <c r="B14" s="73"/>
      <c r="C14" s="73"/>
      <c r="D14" s="69"/>
      <c r="E14" s="69"/>
      <c r="F14" s="69"/>
      <c r="G14" s="69"/>
      <c r="I14" s="74"/>
      <c r="J14" s="74"/>
      <c r="K14" s="74"/>
      <c r="L14" s="74"/>
      <c r="M14" s="74"/>
      <c r="N14" s="69"/>
      <c r="O14" s="69"/>
    </row>
    <row r="15" spans="1:15" ht="30" customHeight="1" x14ac:dyDescent="0.35">
      <c r="A15" s="75" t="s">
        <v>11</v>
      </c>
      <c r="B15" s="76"/>
      <c r="C15" s="76"/>
      <c r="D15" s="77"/>
      <c r="E15" s="77"/>
      <c r="F15" s="78"/>
      <c r="G15" s="78"/>
      <c r="H15" s="78"/>
      <c r="I15" s="77"/>
      <c r="J15" s="77"/>
      <c r="K15" s="77"/>
      <c r="L15" s="77"/>
      <c r="M15" s="78"/>
      <c r="N15" s="78"/>
      <c r="O15" s="78"/>
    </row>
    <row r="16" spans="1:15" ht="45" customHeight="1" x14ac:dyDescent="0.35">
      <c r="A16" s="79" t="s">
        <v>12</v>
      </c>
      <c r="B16" s="148" t="s">
        <v>102</v>
      </c>
      <c r="C16" s="152"/>
      <c r="D16" s="152"/>
      <c r="E16" s="152"/>
      <c r="F16" s="152"/>
      <c r="G16" s="152"/>
      <c r="H16" s="149"/>
      <c r="I16" s="148" t="s">
        <v>103</v>
      </c>
      <c r="J16" s="152"/>
      <c r="K16" s="152"/>
      <c r="L16" s="152"/>
      <c r="M16" s="152"/>
      <c r="N16" s="152"/>
      <c r="O16" s="149"/>
    </row>
    <row r="17" spans="1:15" s="82" customFormat="1" ht="30" customHeight="1" x14ac:dyDescent="0.35">
      <c r="A17" s="80" t="s">
        <v>96</v>
      </c>
      <c r="B17" s="80" t="s">
        <v>14</v>
      </c>
      <c r="C17" s="80" t="s">
        <v>15</v>
      </c>
      <c r="D17" s="80" t="s">
        <v>101</v>
      </c>
      <c r="E17" s="80" t="s">
        <v>16</v>
      </c>
      <c r="F17" s="81" t="s">
        <v>17</v>
      </c>
      <c r="G17" s="80" t="s">
        <v>18</v>
      </c>
      <c r="H17" s="80" t="s">
        <v>19</v>
      </c>
      <c r="I17" s="80" t="s">
        <v>14</v>
      </c>
      <c r="J17" s="80" t="s">
        <v>15</v>
      </c>
      <c r="K17" s="80" t="s">
        <v>101</v>
      </c>
      <c r="L17" s="80" t="s">
        <v>16</v>
      </c>
      <c r="M17" s="81" t="s">
        <v>17</v>
      </c>
      <c r="N17" s="80" t="s">
        <v>18</v>
      </c>
      <c r="O17" s="80" t="s">
        <v>19</v>
      </c>
    </row>
    <row r="18" spans="1:15" x14ac:dyDescent="0.35">
      <c r="A18" s="50" t="s">
        <v>80</v>
      </c>
      <c r="B18" s="5"/>
      <c r="C18" s="5"/>
      <c r="D18" s="37"/>
      <c r="E18" s="37"/>
      <c r="F18" s="37"/>
      <c r="G18" s="32">
        <f>E18-F18</f>
        <v>0</v>
      </c>
      <c r="H18" s="33">
        <f>IFERROR(G18/E18,0)</f>
        <v>0</v>
      </c>
      <c r="I18" s="21"/>
      <c r="J18" s="21"/>
      <c r="K18" s="37"/>
      <c r="L18" s="37"/>
      <c r="M18" s="37"/>
      <c r="N18" s="83">
        <f>L18-M18</f>
        <v>0</v>
      </c>
      <c r="O18" s="84">
        <f>IFERROR(N18/L18,0)</f>
        <v>0</v>
      </c>
    </row>
    <row r="19" spans="1:15" ht="15" customHeight="1" x14ac:dyDescent="0.35">
      <c r="A19" s="50" t="s">
        <v>81</v>
      </c>
      <c r="B19" s="23"/>
      <c r="C19" s="23"/>
      <c r="D19" s="37"/>
      <c r="E19" s="37"/>
      <c r="F19" s="37"/>
      <c r="G19" s="32">
        <f t="shared" ref="G19:G32" si="0">E19-F19</f>
        <v>0</v>
      </c>
      <c r="H19" s="33">
        <f t="shared" ref="H19:H32" si="1">IFERROR(G19/E19,0)</f>
        <v>0</v>
      </c>
      <c r="I19" s="22"/>
      <c r="J19" s="22"/>
      <c r="K19" s="37"/>
      <c r="L19" s="37"/>
      <c r="M19" s="37"/>
      <c r="N19" s="83">
        <f t="shared" ref="N19:N32" si="2">L19-M19</f>
        <v>0</v>
      </c>
      <c r="O19" s="84">
        <f t="shared" ref="O19:O32" si="3">IFERROR(N19/L19,0)</f>
        <v>0</v>
      </c>
    </row>
    <row r="20" spans="1:15" ht="15" customHeight="1" x14ac:dyDescent="0.35">
      <c r="A20" s="50"/>
      <c r="B20" s="23"/>
      <c r="C20" s="23"/>
      <c r="D20" s="37"/>
      <c r="E20" s="37"/>
      <c r="F20" s="37"/>
      <c r="G20" s="32">
        <f t="shared" si="0"/>
        <v>0</v>
      </c>
      <c r="H20" s="33">
        <f t="shared" si="1"/>
        <v>0</v>
      </c>
      <c r="I20" s="22"/>
      <c r="J20" s="22"/>
      <c r="K20" s="37"/>
      <c r="L20" s="37"/>
      <c r="M20" s="37"/>
      <c r="N20" s="83"/>
      <c r="O20" s="84"/>
    </row>
    <row r="21" spans="1:15" ht="15" customHeight="1" x14ac:dyDescent="0.35">
      <c r="A21" s="50"/>
      <c r="B21" s="23"/>
      <c r="C21" s="23"/>
      <c r="D21" s="37"/>
      <c r="E21" s="37"/>
      <c r="F21" s="37"/>
      <c r="G21" s="32">
        <f t="shared" si="0"/>
        <v>0</v>
      </c>
      <c r="H21" s="33">
        <f t="shared" si="1"/>
        <v>0</v>
      </c>
      <c r="I21" s="22"/>
      <c r="J21" s="22"/>
      <c r="K21" s="37"/>
      <c r="L21" s="37"/>
      <c r="M21" s="37"/>
      <c r="N21" s="83">
        <f t="shared" si="2"/>
        <v>0</v>
      </c>
      <c r="O21" s="84">
        <f t="shared" si="3"/>
        <v>0</v>
      </c>
    </row>
    <row r="22" spans="1:15" ht="15" customHeight="1" x14ac:dyDescent="0.35">
      <c r="A22" s="50"/>
      <c r="B22" s="23"/>
      <c r="C22" s="23"/>
      <c r="D22" s="37"/>
      <c r="E22" s="37"/>
      <c r="F22" s="37"/>
      <c r="G22" s="32">
        <f t="shared" si="0"/>
        <v>0</v>
      </c>
      <c r="H22" s="33">
        <f t="shared" si="1"/>
        <v>0</v>
      </c>
      <c r="I22" s="22"/>
      <c r="J22" s="22"/>
      <c r="K22" s="37"/>
      <c r="L22" s="37"/>
      <c r="M22" s="37"/>
      <c r="N22" s="83">
        <f t="shared" si="2"/>
        <v>0</v>
      </c>
      <c r="O22" s="84">
        <f t="shared" si="3"/>
        <v>0</v>
      </c>
    </row>
    <row r="23" spans="1:15" ht="15" customHeight="1" x14ac:dyDescent="0.35">
      <c r="A23" s="50"/>
      <c r="B23" s="23"/>
      <c r="C23" s="23"/>
      <c r="D23" s="37"/>
      <c r="E23" s="37"/>
      <c r="F23" s="37"/>
      <c r="G23" s="32">
        <f t="shared" si="0"/>
        <v>0</v>
      </c>
      <c r="H23" s="33">
        <f t="shared" si="1"/>
        <v>0</v>
      </c>
      <c r="I23" s="22"/>
      <c r="J23" s="22"/>
      <c r="K23" s="37"/>
      <c r="L23" s="37"/>
      <c r="M23" s="37"/>
      <c r="N23" s="83"/>
      <c r="O23" s="84"/>
    </row>
    <row r="24" spans="1:15" ht="15" customHeight="1" x14ac:dyDescent="0.35">
      <c r="A24" s="50"/>
      <c r="B24" s="23"/>
      <c r="C24" s="23"/>
      <c r="D24" s="37"/>
      <c r="E24" s="37"/>
      <c r="F24" s="37"/>
      <c r="G24" s="32">
        <f t="shared" si="0"/>
        <v>0</v>
      </c>
      <c r="H24" s="33">
        <f t="shared" si="1"/>
        <v>0</v>
      </c>
      <c r="I24" s="22"/>
      <c r="J24" s="22"/>
      <c r="K24" s="37"/>
      <c r="L24" s="37"/>
      <c r="M24" s="37"/>
      <c r="N24" s="83">
        <f t="shared" si="2"/>
        <v>0</v>
      </c>
      <c r="O24" s="84">
        <f t="shared" si="3"/>
        <v>0</v>
      </c>
    </row>
    <row r="25" spans="1:15" ht="15" customHeight="1" x14ac:dyDescent="0.35">
      <c r="A25" s="50"/>
      <c r="B25" s="5"/>
      <c r="C25" s="5"/>
      <c r="D25" s="37"/>
      <c r="E25" s="37"/>
      <c r="F25" s="37"/>
      <c r="G25" s="32">
        <f t="shared" si="0"/>
        <v>0</v>
      </c>
      <c r="H25" s="33">
        <f t="shared" si="1"/>
        <v>0</v>
      </c>
      <c r="I25" s="21"/>
      <c r="J25" s="21"/>
      <c r="K25" s="37"/>
      <c r="L25" s="37"/>
      <c r="M25" s="37"/>
      <c r="N25" s="83">
        <f t="shared" si="2"/>
        <v>0</v>
      </c>
      <c r="O25" s="84">
        <f t="shared" si="3"/>
        <v>0</v>
      </c>
    </row>
    <row r="26" spans="1:15" ht="15" customHeight="1" x14ac:dyDescent="0.35">
      <c r="A26" s="50"/>
      <c r="B26" s="23"/>
      <c r="C26" s="23"/>
      <c r="D26" s="37"/>
      <c r="E26" s="37"/>
      <c r="F26" s="37"/>
      <c r="G26" s="32">
        <f t="shared" si="0"/>
        <v>0</v>
      </c>
      <c r="H26" s="33">
        <f t="shared" si="1"/>
        <v>0</v>
      </c>
      <c r="I26" s="22"/>
      <c r="J26" s="22"/>
      <c r="K26" s="37"/>
      <c r="L26" s="37"/>
      <c r="M26" s="37"/>
      <c r="N26" s="83">
        <f t="shared" si="2"/>
        <v>0</v>
      </c>
      <c r="O26" s="84">
        <f t="shared" si="3"/>
        <v>0</v>
      </c>
    </row>
    <row r="27" spans="1:15" ht="15" customHeight="1" x14ac:dyDescent="0.35">
      <c r="A27" s="50"/>
      <c r="B27" s="23"/>
      <c r="C27" s="23"/>
      <c r="D27" s="37"/>
      <c r="E27" s="37"/>
      <c r="F27" s="37"/>
      <c r="G27" s="32">
        <f t="shared" si="0"/>
        <v>0</v>
      </c>
      <c r="H27" s="33">
        <f t="shared" si="1"/>
        <v>0</v>
      </c>
      <c r="I27" s="22"/>
      <c r="J27" s="22"/>
      <c r="K27" s="37"/>
      <c r="L27" s="37"/>
      <c r="M27" s="37"/>
      <c r="N27" s="83">
        <f t="shared" si="2"/>
        <v>0</v>
      </c>
      <c r="O27" s="84">
        <f t="shared" si="3"/>
        <v>0</v>
      </c>
    </row>
    <row r="28" spans="1:15" ht="15" customHeight="1" x14ac:dyDescent="0.35">
      <c r="A28" s="50"/>
      <c r="B28" s="23"/>
      <c r="C28" s="23"/>
      <c r="D28" s="37"/>
      <c r="E28" s="37"/>
      <c r="F28" s="37"/>
      <c r="G28" s="32">
        <f t="shared" si="0"/>
        <v>0</v>
      </c>
      <c r="H28" s="33">
        <f t="shared" si="1"/>
        <v>0</v>
      </c>
      <c r="I28" s="22"/>
      <c r="J28" s="22"/>
      <c r="K28" s="37"/>
      <c r="L28" s="37"/>
      <c r="M28" s="37"/>
      <c r="N28" s="83">
        <f t="shared" si="2"/>
        <v>0</v>
      </c>
      <c r="O28" s="84">
        <f t="shared" si="3"/>
        <v>0</v>
      </c>
    </row>
    <row r="29" spans="1:15" ht="15" customHeight="1" x14ac:dyDescent="0.35">
      <c r="A29" s="51"/>
      <c r="B29" s="23"/>
      <c r="C29" s="23"/>
      <c r="D29" s="37"/>
      <c r="E29" s="37"/>
      <c r="F29" s="37"/>
      <c r="G29" s="32">
        <f t="shared" si="0"/>
        <v>0</v>
      </c>
      <c r="H29" s="33">
        <f t="shared" si="1"/>
        <v>0</v>
      </c>
      <c r="I29" s="22"/>
      <c r="J29" s="22"/>
      <c r="K29" s="37"/>
      <c r="L29" s="37"/>
      <c r="M29" s="37"/>
      <c r="N29" s="83">
        <f t="shared" si="2"/>
        <v>0</v>
      </c>
      <c r="O29" s="84">
        <f t="shared" si="3"/>
        <v>0</v>
      </c>
    </row>
    <row r="30" spans="1:15" ht="15" customHeight="1" x14ac:dyDescent="0.35">
      <c r="A30" s="51"/>
      <c r="B30" s="20"/>
      <c r="C30" s="23"/>
      <c r="D30" s="37"/>
      <c r="E30" s="37"/>
      <c r="F30" s="37"/>
      <c r="G30" s="32">
        <f t="shared" si="0"/>
        <v>0</v>
      </c>
      <c r="H30" s="33">
        <f t="shared" si="1"/>
        <v>0</v>
      </c>
      <c r="I30" s="22"/>
      <c r="J30" s="22"/>
      <c r="K30" s="37"/>
      <c r="L30" s="37"/>
      <c r="M30" s="37"/>
      <c r="N30" s="83"/>
      <c r="O30" s="84"/>
    </row>
    <row r="31" spans="1:15" ht="15" customHeight="1" x14ac:dyDescent="0.35">
      <c r="A31" s="51"/>
      <c r="B31" s="20"/>
      <c r="C31" s="23"/>
      <c r="D31" s="37"/>
      <c r="E31" s="37"/>
      <c r="F31" s="37"/>
      <c r="G31" s="32">
        <f t="shared" si="0"/>
        <v>0</v>
      </c>
      <c r="H31" s="33">
        <f t="shared" si="1"/>
        <v>0</v>
      </c>
      <c r="I31" s="22"/>
      <c r="J31" s="22"/>
      <c r="K31" s="37"/>
      <c r="L31" s="37"/>
      <c r="M31" s="37"/>
      <c r="N31" s="83"/>
      <c r="O31" s="84"/>
    </row>
    <row r="32" spans="1:15" x14ac:dyDescent="0.35">
      <c r="A32" s="50"/>
      <c r="B32" s="20"/>
      <c r="C32" s="23"/>
      <c r="D32" s="37"/>
      <c r="E32" s="37"/>
      <c r="F32" s="37"/>
      <c r="G32" s="32">
        <f t="shared" si="0"/>
        <v>0</v>
      </c>
      <c r="H32" s="33">
        <f t="shared" si="1"/>
        <v>0</v>
      </c>
      <c r="I32" s="23"/>
      <c r="J32" s="23"/>
      <c r="K32" s="37"/>
      <c r="L32" s="37"/>
      <c r="M32" s="37"/>
      <c r="N32" s="83">
        <f t="shared" si="2"/>
        <v>0</v>
      </c>
      <c r="O32" s="84">
        <f t="shared" si="3"/>
        <v>0</v>
      </c>
    </row>
    <row r="33" spans="1:15" x14ac:dyDescent="0.35">
      <c r="A33" s="85" t="s">
        <v>20</v>
      </c>
      <c r="B33" s="86"/>
      <c r="C33" s="86"/>
      <c r="D33" s="87"/>
      <c r="E33" s="34">
        <f>SUM(E18:E32)</f>
        <v>0</v>
      </c>
      <c r="F33" s="34">
        <f>SUM(F18:F32)</f>
        <v>0</v>
      </c>
      <c r="G33" s="34">
        <f>SUM(G18:G32)</f>
        <v>0</v>
      </c>
      <c r="H33" s="35">
        <f>IFERROR(G33/E33,0)</f>
        <v>0</v>
      </c>
      <c r="I33" s="87"/>
      <c r="J33" s="87"/>
      <c r="K33" s="87"/>
      <c r="L33" s="88">
        <f>SUM(L18:L32)</f>
        <v>0</v>
      </c>
      <c r="M33" s="88">
        <f>SUM(M18:M32)</f>
        <v>0</v>
      </c>
      <c r="N33" s="88">
        <f>SUM(N18:N32)</f>
        <v>0</v>
      </c>
      <c r="O33" s="89">
        <f>IFERROR(N33/L33,0)</f>
        <v>0</v>
      </c>
    </row>
    <row r="34" spans="1:15" ht="16.5" x14ac:dyDescent="0.35">
      <c r="A34" s="133"/>
      <c r="B34" s="134"/>
      <c r="C34" s="134"/>
      <c r="D34" s="135"/>
      <c r="E34" s="136"/>
      <c r="F34" s="136"/>
      <c r="G34" s="137"/>
      <c r="H34" s="137"/>
      <c r="I34" s="92"/>
      <c r="J34" s="92"/>
      <c r="K34" s="92"/>
      <c r="L34" s="93"/>
      <c r="M34" s="93"/>
      <c r="N34" s="93"/>
      <c r="O34" s="93"/>
    </row>
    <row r="35" spans="1:15" ht="45" customHeight="1" x14ac:dyDescent="0.35">
      <c r="A35" s="36" t="s">
        <v>21</v>
      </c>
      <c r="B35" s="148" t="s">
        <v>106</v>
      </c>
      <c r="C35" s="152"/>
      <c r="D35" s="152"/>
      <c r="E35" s="152"/>
      <c r="F35" s="152"/>
      <c r="G35" s="152"/>
      <c r="H35" s="149"/>
      <c r="I35" s="148" t="s">
        <v>103</v>
      </c>
      <c r="J35" s="152"/>
      <c r="K35" s="152"/>
      <c r="L35" s="152"/>
      <c r="M35" s="152"/>
      <c r="N35" s="152"/>
      <c r="O35" s="149"/>
    </row>
    <row r="36" spans="1:15" s="82" customFormat="1" ht="30" customHeight="1" x14ac:dyDescent="0.35">
      <c r="A36" s="50" t="s">
        <v>107</v>
      </c>
      <c r="B36" s="80" t="s">
        <v>14</v>
      </c>
      <c r="C36" s="80" t="s">
        <v>15</v>
      </c>
      <c r="D36" s="80" t="s">
        <v>101</v>
      </c>
      <c r="E36" s="80" t="s">
        <v>16</v>
      </c>
      <c r="F36" s="81" t="s">
        <v>17</v>
      </c>
      <c r="G36" s="80" t="s">
        <v>18</v>
      </c>
      <c r="H36" s="80" t="s">
        <v>19</v>
      </c>
      <c r="I36" s="80" t="s">
        <v>14</v>
      </c>
      <c r="J36" s="80" t="s">
        <v>15</v>
      </c>
      <c r="K36" s="80" t="s">
        <v>101</v>
      </c>
      <c r="L36" s="80" t="s">
        <v>16</v>
      </c>
      <c r="M36" s="81" t="s">
        <v>17</v>
      </c>
      <c r="N36" s="80" t="s">
        <v>18</v>
      </c>
      <c r="O36" s="80" t="s">
        <v>19</v>
      </c>
    </row>
    <row r="37" spans="1:15" s="94" customFormat="1" ht="15" customHeight="1" x14ac:dyDescent="0.35">
      <c r="A37" s="50" t="s">
        <v>82</v>
      </c>
      <c r="B37" s="138"/>
      <c r="C37" s="138"/>
      <c r="D37" s="139"/>
      <c r="E37" s="139"/>
      <c r="F37" s="139"/>
      <c r="G37" s="140">
        <f>E37-F37</f>
        <v>0</v>
      </c>
      <c r="H37" s="141">
        <f>IFERROR(G37/E37,0)</f>
        <v>0</v>
      </c>
      <c r="I37" s="16"/>
      <c r="J37" s="16"/>
      <c r="K37" s="37"/>
      <c r="L37" s="37"/>
      <c r="M37" s="37"/>
      <c r="N37" s="83">
        <f>L37-M37</f>
        <v>0</v>
      </c>
      <c r="O37" s="84">
        <f>IFERROR(N37/L37,0)</f>
        <v>0</v>
      </c>
    </row>
    <row r="38" spans="1:15" s="94" customFormat="1" ht="15" customHeight="1" x14ac:dyDescent="0.35">
      <c r="A38" s="50" t="s">
        <v>83</v>
      </c>
      <c r="B38" s="138"/>
      <c r="C38" s="138"/>
      <c r="D38" s="139"/>
      <c r="E38" s="139"/>
      <c r="F38" s="139"/>
      <c r="G38" s="140">
        <f t="shared" ref="G38:G51" si="4">E38-F38</f>
        <v>0</v>
      </c>
      <c r="H38" s="141">
        <f t="shared" ref="H38:H51" si="5">IFERROR(G38/E38,0)</f>
        <v>0</v>
      </c>
      <c r="I38" s="16"/>
      <c r="J38" s="16"/>
      <c r="K38" s="37"/>
      <c r="L38" s="37"/>
      <c r="M38" s="37"/>
      <c r="N38" s="83">
        <f t="shared" ref="N38:N51" si="6">L38-M38</f>
        <v>0</v>
      </c>
      <c r="O38" s="84">
        <f t="shared" ref="O38:O51" si="7">IFERROR(N38/L38,0)</f>
        <v>0</v>
      </c>
    </row>
    <row r="39" spans="1:15" s="94" customFormat="1" ht="15" customHeight="1" x14ac:dyDescent="0.35">
      <c r="A39" s="50"/>
      <c r="B39" s="20"/>
      <c r="C39" s="20"/>
      <c r="D39" s="37"/>
      <c r="E39" s="37"/>
      <c r="F39" s="37"/>
      <c r="G39" s="32">
        <f t="shared" si="4"/>
        <v>0</v>
      </c>
      <c r="H39" s="33">
        <f t="shared" si="5"/>
        <v>0</v>
      </c>
      <c r="I39" s="16"/>
      <c r="J39" s="16"/>
      <c r="K39" s="37"/>
      <c r="L39" s="37"/>
      <c r="M39" s="37"/>
      <c r="N39" s="83">
        <f t="shared" si="6"/>
        <v>0</v>
      </c>
      <c r="O39" s="84">
        <f t="shared" si="7"/>
        <v>0</v>
      </c>
    </row>
    <row r="40" spans="1:15" s="94" customFormat="1" ht="15" customHeight="1" x14ac:dyDescent="0.35">
      <c r="A40" s="50"/>
      <c r="B40" s="20"/>
      <c r="C40" s="20"/>
      <c r="D40" s="37"/>
      <c r="E40" s="37"/>
      <c r="F40" s="37"/>
      <c r="G40" s="32">
        <f t="shared" si="4"/>
        <v>0</v>
      </c>
      <c r="H40" s="33">
        <f t="shared" si="5"/>
        <v>0</v>
      </c>
      <c r="I40" s="16"/>
      <c r="J40" s="16"/>
      <c r="K40" s="37"/>
      <c r="L40" s="37"/>
      <c r="M40" s="37"/>
      <c r="N40" s="83">
        <f t="shared" si="6"/>
        <v>0</v>
      </c>
      <c r="O40" s="84">
        <f t="shared" si="7"/>
        <v>0</v>
      </c>
    </row>
    <row r="41" spans="1:15" s="94" customFormat="1" ht="15" customHeight="1" x14ac:dyDescent="0.35">
      <c r="A41" s="50"/>
      <c r="B41" s="20"/>
      <c r="C41" s="20"/>
      <c r="D41" s="37"/>
      <c r="E41" s="37"/>
      <c r="F41" s="37"/>
      <c r="G41" s="32">
        <f t="shared" si="4"/>
        <v>0</v>
      </c>
      <c r="H41" s="33">
        <f t="shared" si="5"/>
        <v>0</v>
      </c>
      <c r="I41" s="16"/>
      <c r="J41" s="16"/>
      <c r="K41" s="37"/>
      <c r="L41" s="37"/>
      <c r="M41" s="37"/>
      <c r="N41" s="83">
        <f t="shared" si="6"/>
        <v>0</v>
      </c>
      <c r="O41" s="84">
        <f t="shared" si="7"/>
        <v>0</v>
      </c>
    </row>
    <row r="42" spans="1:15" s="94" customFormat="1" ht="15" customHeight="1" x14ac:dyDescent="0.35">
      <c r="A42" s="50"/>
      <c r="B42" s="20"/>
      <c r="C42" s="20"/>
      <c r="D42" s="37"/>
      <c r="E42" s="37"/>
      <c r="F42" s="37"/>
      <c r="G42" s="32">
        <f t="shared" si="4"/>
        <v>0</v>
      </c>
      <c r="H42" s="33">
        <f t="shared" si="5"/>
        <v>0</v>
      </c>
      <c r="I42" s="16"/>
      <c r="J42" s="16"/>
      <c r="K42" s="37"/>
      <c r="L42" s="37"/>
      <c r="M42" s="37"/>
      <c r="N42" s="83">
        <f t="shared" si="6"/>
        <v>0</v>
      </c>
      <c r="O42" s="84">
        <f t="shared" si="7"/>
        <v>0</v>
      </c>
    </row>
    <row r="43" spans="1:15" s="94" customFormat="1" ht="15" customHeight="1" x14ac:dyDescent="0.35">
      <c r="A43" s="50"/>
      <c r="B43" s="20"/>
      <c r="C43" s="20"/>
      <c r="D43" s="37"/>
      <c r="E43" s="37"/>
      <c r="F43" s="37"/>
      <c r="G43" s="32">
        <f t="shared" si="4"/>
        <v>0</v>
      </c>
      <c r="H43" s="33">
        <f t="shared" si="5"/>
        <v>0</v>
      </c>
      <c r="I43" s="16"/>
      <c r="J43" s="16"/>
      <c r="K43" s="37"/>
      <c r="L43" s="37"/>
      <c r="M43" s="37"/>
      <c r="N43" s="83">
        <f t="shared" si="6"/>
        <v>0</v>
      </c>
      <c r="O43" s="84">
        <f t="shared" si="7"/>
        <v>0</v>
      </c>
    </row>
    <row r="44" spans="1:15" s="94" customFormat="1" ht="15" customHeight="1" x14ac:dyDescent="0.35">
      <c r="A44" s="50"/>
      <c r="B44" s="20"/>
      <c r="C44" s="20"/>
      <c r="D44" s="37"/>
      <c r="E44" s="37"/>
      <c r="F44" s="37"/>
      <c r="G44" s="32">
        <f t="shared" ref="G44:G46" si="8">E44-F44</f>
        <v>0</v>
      </c>
      <c r="H44" s="33">
        <f t="shared" ref="H44:H46" si="9">IFERROR(G44/E44,0)</f>
        <v>0</v>
      </c>
      <c r="I44" s="16"/>
      <c r="J44" s="16"/>
      <c r="K44" s="37"/>
      <c r="L44" s="37"/>
      <c r="M44" s="37"/>
      <c r="N44" s="83">
        <f t="shared" ref="N44:N46" si="10">L44-M44</f>
        <v>0</v>
      </c>
      <c r="O44" s="84">
        <f t="shared" ref="O44:O46" si="11">IFERROR(N44/L44,0)</f>
        <v>0</v>
      </c>
    </row>
    <row r="45" spans="1:15" s="94" customFormat="1" ht="15" customHeight="1" x14ac:dyDescent="0.35">
      <c r="A45" s="50"/>
      <c r="B45" s="20"/>
      <c r="C45" s="20"/>
      <c r="D45" s="37"/>
      <c r="E45" s="37"/>
      <c r="F45" s="37"/>
      <c r="G45" s="32">
        <f t="shared" si="8"/>
        <v>0</v>
      </c>
      <c r="H45" s="33">
        <f t="shared" si="9"/>
        <v>0</v>
      </c>
      <c r="I45" s="16"/>
      <c r="J45" s="16"/>
      <c r="K45" s="37"/>
      <c r="L45" s="37"/>
      <c r="M45" s="37"/>
      <c r="N45" s="83">
        <f t="shared" si="10"/>
        <v>0</v>
      </c>
      <c r="O45" s="84">
        <f t="shared" si="11"/>
        <v>0</v>
      </c>
    </row>
    <row r="46" spans="1:15" s="94" customFormat="1" ht="15" customHeight="1" x14ac:dyDescent="0.35">
      <c r="A46" s="50"/>
      <c r="B46" s="20"/>
      <c r="C46" s="20"/>
      <c r="D46" s="37"/>
      <c r="E46" s="37"/>
      <c r="F46" s="37"/>
      <c r="G46" s="32">
        <f t="shared" si="8"/>
        <v>0</v>
      </c>
      <c r="H46" s="33">
        <f t="shared" si="9"/>
        <v>0</v>
      </c>
      <c r="I46" s="16"/>
      <c r="J46" s="16"/>
      <c r="K46" s="37"/>
      <c r="L46" s="37"/>
      <c r="M46" s="37"/>
      <c r="N46" s="83">
        <f t="shared" si="10"/>
        <v>0</v>
      </c>
      <c r="O46" s="84">
        <f t="shared" si="11"/>
        <v>0</v>
      </c>
    </row>
    <row r="47" spans="1:15" s="94" customFormat="1" ht="15" customHeight="1" x14ac:dyDescent="0.35">
      <c r="A47" s="50"/>
      <c r="B47" s="20"/>
      <c r="C47" s="20"/>
      <c r="D47" s="37"/>
      <c r="E47" s="37"/>
      <c r="F47" s="37"/>
      <c r="G47" s="32">
        <f t="shared" si="4"/>
        <v>0</v>
      </c>
      <c r="H47" s="33">
        <f t="shared" si="5"/>
        <v>0</v>
      </c>
      <c r="I47" s="16"/>
      <c r="J47" s="16"/>
      <c r="K47" s="37"/>
      <c r="L47" s="37"/>
      <c r="M47" s="37"/>
      <c r="N47" s="83">
        <f t="shared" si="6"/>
        <v>0</v>
      </c>
      <c r="O47" s="84">
        <f t="shared" si="7"/>
        <v>0</v>
      </c>
    </row>
    <row r="48" spans="1:15" s="94" customFormat="1" ht="15" customHeight="1" x14ac:dyDescent="0.35">
      <c r="A48" s="50"/>
      <c r="B48" s="20"/>
      <c r="C48" s="20"/>
      <c r="D48" s="37"/>
      <c r="E48" s="37"/>
      <c r="F48" s="37"/>
      <c r="G48" s="32">
        <f t="shared" si="4"/>
        <v>0</v>
      </c>
      <c r="H48" s="33">
        <f t="shared" si="5"/>
        <v>0</v>
      </c>
      <c r="I48" s="16"/>
      <c r="J48" s="16"/>
      <c r="K48" s="37"/>
      <c r="L48" s="37"/>
      <c r="M48" s="37"/>
      <c r="N48" s="83">
        <f t="shared" si="6"/>
        <v>0</v>
      </c>
      <c r="O48" s="84">
        <f t="shared" si="7"/>
        <v>0</v>
      </c>
    </row>
    <row r="49" spans="1:15" s="94" customFormat="1" ht="15" customHeight="1" x14ac:dyDescent="0.35">
      <c r="A49" s="50"/>
      <c r="B49" s="20"/>
      <c r="C49" s="20"/>
      <c r="D49" s="37"/>
      <c r="E49" s="37"/>
      <c r="F49" s="37"/>
      <c r="G49" s="32">
        <f t="shared" si="4"/>
        <v>0</v>
      </c>
      <c r="H49" s="33">
        <f t="shared" si="5"/>
        <v>0</v>
      </c>
      <c r="I49" s="16"/>
      <c r="J49" s="16"/>
      <c r="K49" s="37"/>
      <c r="L49" s="37"/>
      <c r="M49" s="37"/>
      <c r="N49" s="83">
        <f t="shared" si="6"/>
        <v>0</v>
      </c>
      <c r="O49" s="84">
        <f t="shared" si="7"/>
        <v>0</v>
      </c>
    </row>
    <row r="50" spans="1:15" s="94" customFormat="1" ht="15" customHeight="1" x14ac:dyDescent="0.35">
      <c r="A50" s="51"/>
      <c r="B50" s="28"/>
      <c r="C50" s="28"/>
      <c r="D50" s="37"/>
      <c r="E50" s="52"/>
      <c r="F50" s="39"/>
      <c r="G50" s="32">
        <f t="shared" si="4"/>
        <v>0</v>
      </c>
      <c r="H50" s="33">
        <f t="shared" si="5"/>
        <v>0</v>
      </c>
      <c r="I50" s="29"/>
      <c r="J50" s="29"/>
      <c r="K50" s="37"/>
      <c r="L50" s="52"/>
      <c r="M50" s="39"/>
      <c r="N50" s="83"/>
      <c r="O50" s="84"/>
    </row>
    <row r="51" spans="1:15" s="94" customFormat="1" ht="15" customHeight="1" x14ac:dyDescent="0.35">
      <c r="A51" s="51"/>
      <c r="B51" s="28"/>
      <c r="C51" s="28"/>
      <c r="D51" s="37"/>
      <c r="E51" s="29"/>
      <c r="F51" s="38"/>
      <c r="G51" s="32">
        <f t="shared" si="4"/>
        <v>0</v>
      </c>
      <c r="H51" s="33">
        <f t="shared" si="5"/>
        <v>0</v>
      </c>
      <c r="I51" s="29"/>
      <c r="J51" s="29"/>
      <c r="K51" s="37"/>
      <c r="L51" s="29"/>
      <c r="M51" s="38"/>
      <c r="N51" s="83">
        <f t="shared" si="6"/>
        <v>0</v>
      </c>
      <c r="O51" s="84">
        <f t="shared" si="7"/>
        <v>0</v>
      </c>
    </row>
    <row r="52" spans="1:15" x14ac:dyDescent="0.35">
      <c r="A52" s="95" t="s">
        <v>22</v>
      </c>
      <c r="B52" s="86"/>
      <c r="C52" s="86"/>
      <c r="D52" s="87"/>
      <c r="E52" s="34">
        <f>SUM(E37:E51)</f>
        <v>0</v>
      </c>
      <c r="F52" s="34">
        <f>SUM(F37:F51)</f>
        <v>0</v>
      </c>
      <c r="G52" s="34">
        <f>SUM(G37:G51)</f>
        <v>0</v>
      </c>
      <c r="H52" s="35">
        <f>IFERROR(G52/E52,0)</f>
        <v>0</v>
      </c>
      <c r="I52" s="87"/>
      <c r="J52" s="87"/>
      <c r="K52" s="87"/>
      <c r="L52" s="88">
        <f>SUM(L37:L51)</f>
        <v>0</v>
      </c>
      <c r="M52" s="88">
        <f>SUM(M37:M51)</f>
        <v>0</v>
      </c>
      <c r="N52" s="88">
        <f>SUM(N37:N51)</f>
        <v>0</v>
      </c>
      <c r="O52" s="89">
        <f>IFERROR(N52/L52,0)</f>
        <v>0</v>
      </c>
    </row>
    <row r="53" spans="1:15" x14ac:dyDescent="0.35">
      <c r="A53" s="90"/>
      <c r="B53" s="91"/>
      <c r="C53" s="91"/>
      <c r="D53" s="92"/>
      <c r="E53" s="93"/>
      <c r="F53" s="93"/>
      <c r="G53" s="93"/>
      <c r="H53" s="93"/>
      <c r="I53" s="92"/>
      <c r="J53" s="92"/>
      <c r="K53" s="92"/>
      <c r="L53" s="93"/>
      <c r="M53" s="93"/>
      <c r="N53" s="93"/>
      <c r="O53" s="93"/>
    </row>
    <row r="54" spans="1:15" ht="45" customHeight="1" x14ac:dyDescent="0.35">
      <c r="A54" s="36" t="s">
        <v>23</v>
      </c>
      <c r="B54" s="148" t="s">
        <v>102</v>
      </c>
      <c r="C54" s="152"/>
      <c r="D54" s="152"/>
      <c r="E54" s="152"/>
      <c r="F54" s="152"/>
      <c r="G54" s="152"/>
      <c r="H54" s="149"/>
      <c r="I54" s="148" t="s">
        <v>103</v>
      </c>
      <c r="J54" s="152"/>
      <c r="K54" s="152"/>
      <c r="L54" s="152"/>
      <c r="M54" s="152"/>
      <c r="N54" s="152"/>
      <c r="O54" s="149"/>
    </row>
    <row r="55" spans="1:15" s="82" customFormat="1" ht="30" customHeight="1" x14ac:dyDescent="0.35">
      <c r="A55" s="80" t="s">
        <v>96</v>
      </c>
      <c r="B55" s="80" t="s">
        <v>14</v>
      </c>
      <c r="C55" s="80" t="s">
        <v>15</v>
      </c>
      <c r="D55" s="80" t="s">
        <v>101</v>
      </c>
      <c r="E55" s="80" t="s">
        <v>16</v>
      </c>
      <c r="F55" s="81" t="s">
        <v>17</v>
      </c>
      <c r="G55" s="80" t="s">
        <v>18</v>
      </c>
      <c r="H55" s="80" t="s">
        <v>19</v>
      </c>
      <c r="I55" s="80" t="s">
        <v>14</v>
      </c>
      <c r="J55" s="80" t="s">
        <v>15</v>
      </c>
      <c r="K55" s="80" t="s">
        <v>101</v>
      </c>
      <c r="L55" s="80" t="s">
        <v>16</v>
      </c>
      <c r="M55" s="81" t="s">
        <v>17</v>
      </c>
      <c r="N55" s="80" t="s">
        <v>18</v>
      </c>
      <c r="O55" s="80" t="s">
        <v>19</v>
      </c>
    </row>
    <row r="56" spans="1:15" x14ac:dyDescent="0.35">
      <c r="A56" s="50" t="s">
        <v>105</v>
      </c>
      <c r="B56" s="20"/>
      <c r="C56" s="20"/>
      <c r="D56" s="37"/>
      <c r="E56" s="37"/>
      <c r="F56" s="37"/>
      <c r="G56" s="32">
        <f>E56-F56</f>
        <v>0</v>
      </c>
      <c r="H56" s="33">
        <f>IFERROR(G56/E56,0)</f>
        <v>0</v>
      </c>
      <c r="I56" s="16"/>
      <c r="J56" s="16"/>
      <c r="K56" s="37"/>
      <c r="L56" s="37"/>
      <c r="M56" s="37"/>
      <c r="N56" s="83">
        <f>L56-M56</f>
        <v>0</v>
      </c>
      <c r="O56" s="84">
        <f>IFERROR(N56/L56,0)</f>
        <v>0</v>
      </c>
    </row>
    <row r="57" spans="1:15" ht="29" x14ac:dyDescent="0.35">
      <c r="A57" s="50" t="s">
        <v>84</v>
      </c>
      <c r="B57" s="20"/>
      <c r="C57" s="20"/>
      <c r="D57" s="37"/>
      <c r="E57" s="37"/>
      <c r="F57" s="37"/>
      <c r="G57" s="32">
        <f t="shared" ref="G57:G72" si="12">E57-F57</f>
        <v>0</v>
      </c>
      <c r="H57" s="33">
        <f t="shared" ref="H57:H72" si="13">IFERROR(G57/E57,0)</f>
        <v>0</v>
      </c>
      <c r="I57" s="16"/>
      <c r="J57" s="16"/>
      <c r="K57" s="37"/>
      <c r="L57" s="37"/>
      <c r="M57" s="37"/>
      <c r="N57" s="83">
        <f t="shared" ref="N57:N66" si="14">L57-M57</f>
        <v>0</v>
      </c>
      <c r="O57" s="84">
        <f t="shared" ref="O57:O66" si="15">IFERROR(N57/L57,0)</f>
        <v>0</v>
      </c>
    </row>
    <row r="58" spans="1:15" x14ac:dyDescent="0.35">
      <c r="A58" s="50"/>
      <c r="B58" s="20"/>
      <c r="C58" s="20"/>
      <c r="D58" s="37"/>
      <c r="E58" s="37"/>
      <c r="F58" s="37"/>
      <c r="G58" s="32">
        <f t="shared" si="12"/>
        <v>0</v>
      </c>
      <c r="H58" s="33">
        <f t="shared" si="13"/>
        <v>0</v>
      </c>
      <c r="I58" s="16"/>
      <c r="J58" s="16"/>
      <c r="K58" s="37"/>
      <c r="L58" s="37"/>
      <c r="M58" s="37"/>
      <c r="N58" s="83">
        <f t="shared" si="14"/>
        <v>0</v>
      </c>
      <c r="O58" s="84">
        <f t="shared" si="15"/>
        <v>0</v>
      </c>
    </row>
    <row r="59" spans="1:15" x14ac:dyDescent="0.35">
      <c r="A59" s="50"/>
      <c r="B59" s="20"/>
      <c r="C59" s="20"/>
      <c r="D59" s="37"/>
      <c r="E59" s="37"/>
      <c r="F59" s="37"/>
      <c r="G59" s="32">
        <f t="shared" si="12"/>
        <v>0</v>
      </c>
      <c r="H59" s="33">
        <f t="shared" si="13"/>
        <v>0</v>
      </c>
      <c r="I59" s="16"/>
      <c r="J59" s="16"/>
      <c r="K59" s="37"/>
      <c r="L59" s="37"/>
      <c r="M59" s="37"/>
      <c r="N59" s="83">
        <f t="shared" si="14"/>
        <v>0</v>
      </c>
      <c r="O59" s="84">
        <f t="shared" si="15"/>
        <v>0</v>
      </c>
    </row>
    <row r="60" spans="1:15" x14ac:dyDescent="0.35">
      <c r="A60" s="50"/>
      <c r="B60" s="20"/>
      <c r="C60" s="20"/>
      <c r="D60" s="37"/>
      <c r="E60" s="37"/>
      <c r="F60" s="37"/>
      <c r="G60" s="32">
        <f t="shared" si="12"/>
        <v>0</v>
      </c>
      <c r="H60" s="33">
        <f t="shared" si="13"/>
        <v>0</v>
      </c>
      <c r="I60" s="16"/>
      <c r="J60" s="16"/>
      <c r="K60" s="37"/>
      <c r="L60" s="37"/>
      <c r="M60" s="37"/>
      <c r="N60" s="83">
        <f t="shared" si="14"/>
        <v>0</v>
      </c>
      <c r="O60" s="84">
        <f t="shared" si="15"/>
        <v>0</v>
      </c>
    </row>
    <row r="61" spans="1:15" x14ac:dyDescent="0.35">
      <c r="A61" s="50"/>
      <c r="B61" s="20"/>
      <c r="C61" s="20"/>
      <c r="D61" s="37"/>
      <c r="E61" s="37"/>
      <c r="F61" s="37"/>
      <c r="G61" s="32">
        <f t="shared" si="12"/>
        <v>0</v>
      </c>
      <c r="H61" s="33">
        <f t="shared" si="13"/>
        <v>0</v>
      </c>
      <c r="I61" s="16"/>
      <c r="J61" s="16"/>
      <c r="K61" s="37"/>
      <c r="L61" s="37"/>
      <c r="M61" s="37"/>
      <c r="N61" s="83">
        <f t="shared" si="14"/>
        <v>0</v>
      </c>
      <c r="O61" s="84">
        <f t="shared" si="15"/>
        <v>0</v>
      </c>
    </row>
    <row r="62" spans="1:15" x14ac:dyDescent="0.35">
      <c r="A62" s="50"/>
      <c r="B62" s="20"/>
      <c r="C62" s="20"/>
      <c r="D62" s="37"/>
      <c r="E62" s="37"/>
      <c r="F62" s="37"/>
      <c r="G62" s="32">
        <f t="shared" si="12"/>
        <v>0</v>
      </c>
      <c r="H62" s="33">
        <f t="shared" si="13"/>
        <v>0</v>
      </c>
      <c r="I62" s="16"/>
      <c r="J62" s="16"/>
      <c r="K62" s="37"/>
      <c r="L62" s="37"/>
      <c r="M62" s="37"/>
      <c r="N62" s="83">
        <f t="shared" si="14"/>
        <v>0</v>
      </c>
      <c r="O62" s="84">
        <f t="shared" si="15"/>
        <v>0</v>
      </c>
    </row>
    <row r="63" spans="1:15" x14ac:dyDescent="0.35">
      <c r="A63" s="50"/>
      <c r="B63" s="20"/>
      <c r="C63" s="20"/>
      <c r="D63" s="37"/>
      <c r="E63" s="37"/>
      <c r="F63" s="37"/>
      <c r="G63" s="32">
        <f t="shared" si="12"/>
        <v>0</v>
      </c>
      <c r="H63" s="33">
        <f t="shared" si="13"/>
        <v>0</v>
      </c>
      <c r="I63" s="16"/>
      <c r="J63" s="16"/>
      <c r="K63" s="37"/>
      <c r="L63" s="37"/>
      <c r="M63" s="37"/>
      <c r="N63" s="83">
        <f t="shared" si="14"/>
        <v>0</v>
      </c>
      <c r="O63" s="84">
        <f t="shared" si="15"/>
        <v>0</v>
      </c>
    </row>
    <row r="64" spans="1:15" x14ac:dyDescent="0.35">
      <c r="A64" s="50"/>
      <c r="B64" s="20"/>
      <c r="C64" s="20"/>
      <c r="D64" s="37"/>
      <c r="E64" s="37"/>
      <c r="F64" s="37"/>
      <c r="G64" s="32">
        <f t="shared" si="12"/>
        <v>0</v>
      </c>
      <c r="H64" s="33">
        <f t="shared" si="13"/>
        <v>0</v>
      </c>
      <c r="I64" s="16"/>
      <c r="J64" s="16"/>
      <c r="K64" s="37"/>
      <c r="L64" s="37"/>
      <c r="M64" s="37"/>
      <c r="N64" s="83">
        <f t="shared" si="14"/>
        <v>0</v>
      </c>
      <c r="O64" s="84">
        <f t="shared" si="15"/>
        <v>0</v>
      </c>
    </row>
    <row r="65" spans="1:15" x14ac:dyDescent="0.35">
      <c r="A65" s="50"/>
      <c r="B65" s="20"/>
      <c r="C65" s="20"/>
      <c r="D65" s="37"/>
      <c r="E65" s="37"/>
      <c r="F65" s="37"/>
      <c r="G65" s="32">
        <f t="shared" si="12"/>
        <v>0</v>
      </c>
      <c r="H65" s="33">
        <f t="shared" si="13"/>
        <v>0</v>
      </c>
      <c r="I65" s="16"/>
      <c r="J65" s="16"/>
      <c r="K65" s="37"/>
      <c r="L65" s="1"/>
      <c r="M65" s="37"/>
      <c r="N65" s="83">
        <f t="shared" si="14"/>
        <v>0</v>
      </c>
      <c r="O65" s="84">
        <f t="shared" si="15"/>
        <v>0</v>
      </c>
    </row>
    <row r="66" spans="1:15" x14ac:dyDescent="0.35">
      <c r="A66" s="50"/>
      <c r="B66" s="20"/>
      <c r="C66" s="20"/>
      <c r="D66" s="37"/>
      <c r="E66" s="1"/>
      <c r="F66" s="37"/>
      <c r="G66" s="32">
        <f t="shared" si="12"/>
        <v>0</v>
      </c>
      <c r="H66" s="33">
        <f t="shared" si="13"/>
        <v>0</v>
      </c>
      <c r="I66" s="16"/>
      <c r="J66" s="16"/>
      <c r="K66" s="37"/>
      <c r="L66" s="1"/>
      <c r="M66" s="37"/>
      <c r="N66" s="83">
        <f t="shared" si="14"/>
        <v>0</v>
      </c>
      <c r="O66" s="84">
        <f t="shared" si="15"/>
        <v>0</v>
      </c>
    </row>
    <row r="67" spans="1:15" x14ac:dyDescent="0.35">
      <c r="A67" s="50"/>
      <c r="B67" s="20"/>
      <c r="C67" s="20"/>
      <c r="D67" s="37"/>
      <c r="E67" s="1"/>
      <c r="F67" s="37"/>
      <c r="G67" s="32">
        <f t="shared" si="12"/>
        <v>0</v>
      </c>
      <c r="H67" s="33">
        <f t="shared" si="13"/>
        <v>0</v>
      </c>
      <c r="I67" s="16"/>
      <c r="J67" s="16"/>
      <c r="K67" s="37"/>
      <c r="L67" s="37"/>
      <c r="M67" s="37"/>
      <c r="N67" s="83">
        <f>L67-M67</f>
        <v>0</v>
      </c>
      <c r="O67" s="84">
        <f>IFERROR(N67/L67,0)</f>
        <v>0</v>
      </c>
    </row>
    <row r="68" spans="1:15" x14ac:dyDescent="0.35">
      <c r="A68" s="50"/>
      <c r="B68" s="20"/>
      <c r="C68" s="20"/>
      <c r="D68" s="37"/>
      <c r="E68" s="37"/>
      <c r="F68" s="37"/>
      <c r="G68" s="32">
        <f t="shared" si="12"/>
        <v>0</v>
      </c>
      <c r="H68" s="33">
        <f t="shared" si="13"/>
        <v>0</v>
      </c>
      <c r="I68" s="16"/>
      <c r="J68" s="16"/>
      <c r="K68" s="37"/>
      <c r="L68" s="1"/>
      <c r="M68" s="37"/>
      <c r="N68" s="83">
        <f t="shared" ref="N68:N72" si="16">L68-M68</f>
        <v>0</v>
      </c>
      <c r="O68" s="84">
        <f t="shared" ref="O68:O72" si="17">IFERROR(N68/L68,0)</f>
        <v>0</v>
      </c>
    </row>
    <row r="69" spans="1:15" x14ac:dyDescent="0.35">
      <c r="A69" s="50"/>
      <c r="B69" s="20"/>
      <c r="C69" s="20"/>
      <c r="D69" s="37"/>
      <c r="E69" s="1"/>
      <c r="F69" s="37"/>
      <c r="G69" s="32">
        <f t="shared" si="12"/>
        <v>0</v>
      </c>
      <c r="H69" s="33">
        <f t="shared" si="13"/>
        <v>0</v>
      </c>
      <c r="I69" s="16"/>
      <c r="J69" s="16"/>
      <c r="K69" s="37"/>
      <c r="L69" s="1"/>
      <c r="M69" s="37"/>
      <c r="N69" s="83">
        <f t="shared" si="16"/>
        <v>0</v>
      </c>
      <c r="O69" s="84">
        <f t="shared" si="17"/>
        <v>0</v>
      </c>
    </row>
    <row r="70" spans="1:15" x14ac:dyDescent="0.35">
      <c r="A70" s="50"/>
      <c r="B70" s="20"/>
      <c r="C70" s="20"/>
      <c r="D70" s="37"/>
      <c r="E70" s="37"/>
      <c r="F70" s="37"/>
      <c r="G70" s="32">
        <f t="shared" si="12"/>
        <v>0</v>
      </c>
      <c r="H70" s="33">
        <f t="shared" si="13"/>
        <v>0</v>
      </c>
      <c r="I70" s="16"/>
      <c r="J70" s="16"/>
      <c r="K70" s="37"/>
      <c r="L70" s="37"/>
      <c r="M70" s="37"/>
      <c r="N70" s="83">
        <f t="shared" si="16"/>
        <v>0</v>
      </c>
      <c r="O70" s="84">
        <f t="shared" si="17"/>
        <v>0</v>
      </c>
    </row>
    <row r="71" spans="1:15" x14ac:dyDescent="0.35">
      <c r="A71" s="51"/>
      <c r="B71" s="28"/>
      <c r="C71" s="28"/>
      <c r="D71" s="37"/>
      <c r="E71" s="39"/>
      <c r="F71" s="39"/>
      <c r="G71" s="32">
        <f t="shared" si="12"/>
        <v>0</v>
      </c>
      <c r="H71" s="33">
        <f t="shared" si="13"/>
        <v>0</v>
      </c>
      <c r="I71" s="29"/>
      <c r="J71" s="29"/>
      <c r="K71" s="37"/>
      <c r="L71" s="39"/>
      <c r="M71" s="39"/>
      <c r="N71" s="83"/>
      <c r="O71" s="84"/>
    </row>
    <row r="72" spans="1:15" x14ac:dyDescent="0.35">
      <c r="A72" s="51"/>
      <c r="B72" s="28"/>
      <c r="C72" s="28"/>
      <c r="D72" s="37"/>
      <c r="E72" s="30"/>
      <c r="F72" s="39"/>
      <c r="G72" s="32">
        <f t="shared" si="12"/>
        <v>0</v>
      </c>
      <c r="H72" s="33">
        <f t="shared" si="13"/>
        <v>0</v>
      </c>
      <c r="I72" s="29"/>
      <c r="J72" s="29"/>
      <c r="K72" s="37"/>
      <c r="L72" s="30"/>
      <c r="M72" s="39"/>
      <c r="N72" s="83">
        <f t="shared" si="16"/>
        <v>0</v>
      </c>
      <c r="O72" s="84">
        <f t="shared" si="17"/>
        <v>0</v>
      </c>
    </row>
    <row r="73" spans="1:15" x14ac:dyDescent="0.35">
      <c r="A73" s="95" t="s">
        <v>24</v>
      </c>
      <c r="B73" s="86"/>
      <c r="C73" s="86"/>
      <c r="D73" s="87"/>
      <c r="E73" s="34">
        <f t="shared" ref="E73" si="18">SUM(E56:E72)</f>
        <v>0</v>
      </c>
      <c r="F73" s="34">
        <f t="shared" ref="F73:G73" si="19">SUM(F56:F72)</f>
        <v>0</v>
      </c>
      <c r="G73" s="34">
        <f t="shared" si="19"/>
        <v>0</v>
      </c>
      <c r="H73" s="35">
        <f>IFERROR(G73/E73,0)</f>
        <v>0</v>
      </c>
      <c r="I73" s="87"/>
      <c r="J73" s="87"/>
      <c r="K73" s="87"/>
      <c r="L73" s="88">
        <f t="shared" ref="L73" si="20">SUM(L56:L72)</f>
        <v>0</v>
      </c>
      <c r="M73" s="88">
        <f>SUM(M56:M72)</f>
        <v>0</v>
      </c>
      <c r="N73" s="88">
        <f>SUM(N56:N72)</f>
        <v>0</v>
      </c>
      <c r="O73" s="89">
        <f>IFERROR(N73/L73,0)</f>
        <v>0</v>
      </c>
    </row>
    <row r="74" spans="1:15" x14ac:dyDescent="0.35">
      <c r="A74" s="90"/>
      <c r="B74" s="91"/>
      <c r="C74" s="91"/>
      <c r="D74" s="92"/>
      <c r="E74" s="93"/>
      <c r="F74" s="93"/>
      <c r="G74" s="93"/>
      <c r="H74" s="93"/>
      <c r="I74" s="92"/>
      <c r="J74" s="92"/>
      <c r="K74" s="92"/>
      <c r="L74" s="93"/>
      <c r="M74" s="93"/>
      <c r="N74" s="93"/>
      <c r="O74" s="93"/>
    </row>
    <row r="75" spans="1:15" ht="45" customHeight="1" x14ac:dyDescent="0.35">
      <c r="A75" s="36" t="s">
        <v>25</v>
      </c>
      <c r="B75" s="148" t="s">
        <v>102</v>
      </c>
      <c r="C75" s="152"/>
      <c r="D75" s="152"/>
      <c r="E75" s="152"/>
      <c r="F75" s="152"/>
      <c r="G75" s="152"/>
      <c r="H75" s="149"/>
      <c r="I75" s="148" t="s">
        <v>103</v>
      </c>
      <c r="J75" s="152"/>
      <c r="K75" s="152"/>
      <c r="L75" s="152"/>
      <c r="M75" s="152"/>
      <c r="N75" s="152"/>
      <c r="O75" s="149"/>
    </row>
    <row r="76" spans="1:15" s="82" customFormat="1" ht="30" customHeight="1" x14ac:dyDescent="0.35">
      <c r="A76" s="80" t="s">
        <v>96</v>
      </c>
      <c r="B76" s="80" t="s">
        <v>14</v>
      </c>
      <c r="C76" s="80" t="s">
        <v>15</v>
      </c>
      <c r="D76" s="80" t="s">
        <v>101</v>
      </c>
      <c r="E76" s="80" t="s">
        <v>16</v>
      </c>
      <c r="F76" s="81" t="s">
        <v>17</v>
      </c>
      <c r="G76" s="80" t="s">
        <v>18</v>
      </c>
      <c r="H76" s="80" t="s">
        <v>19</v>
      </c>
      <c r="I76" s="80" t="s">
        <v>14</v>
      </c>
      <c r="J76" s="80" t="s">
        <v>15</v>
      </c>
      <c r="K76" s="80" t="s">
        <v>101</v>
      </c>
      <c r="L76" s="80" t="s">
        <v>16</v>
      </c>
      <c r="M76" s="81" t="s">
        <v>17</v>
      </c>
      <c r="N76" s="80" t="s">
        <v>18</v>
      </c>
      <c r="O76" s="80" t="s">
        <v>19</v>
      </c>
    </row>
    <row r="77" spans="1:15" ht="29" x14ac:dyDescent="0.35">
      <c r="A77" s="50" t="s">
        <v>85</v>
      </c>
      <c r="B77" s="20"/>
      <c r="C77" s="20"/>
      <c r="D77" s="37"/>
      <c r="E77" s="37"/>
      <c r="F77" s="37"/>
      <c r="G77" s="32">
        <f>E77-F77</f>
        <v>0</v>
      </c>
      <c r="H77" s="33">
        <f>IFERROR(G77/E77,0)</f>
        <v>0</v>
      </c>
      <c r="I77" s="16"/>
      <c r="J77" s="16"/>
      <c r="K77" s="37"/>
      <c r="L77" s="37"/>
      <c r="M77" s="37"/>
      <c r="N77" s="83">
        <f>L77-M77</f>
        <v>0</v>
      </c>
      <c r="O77" s="84">
        <f>IFERROR(N77/L77,0)</f>
        <v>0</v>
      </c>
    </row>
    <row r="78" spans="1:15" x14ac:dyDescent="0.35">
      <c r="A78" s="50" t="s">
        <v>86</v>
      </c>
      <c r="B78" s="20"/>
      <c r="C78" s="20"/>
      <c r="D78" s="37"/>
      <c r="E78" s="37"/>
      <c r="F78" s="37"/>
      <c r="G78" s="32">
        <f t="shared" ref="G78:G88" si="21">E78-F78</f>
        <v>0</v>
      </c>
      <c r="H78" s="33">
        <f t="shared" ref="H78:H88" si="22">IFERROR(G78/E78,0)</f>
        <v>0</v>
      </c>
      <c r="I78" s="16"/>
      <c r="J78" s="16"/>
      <c r="K78" s="37"/>
      <c r="L78" s="37"/>
      <c r="M78" s="37"/>
      <c r="N78" s="83">
        <f t="shared" ref="N78:N88" si="23">L78-M78</f>
        <v>0</v>
      </c>
      <c r="O78" s="84">
        <f t="shared" ref="O78:O88" si="24">IFERROR(N78/L78,0)</f>
        <v>0</v>
      </c>
    </row>
    <row r="79" spans="1:15" x14ac:dyDescent="0.35">
      <c r="A79" s="50"/>
      <c r="B79" s="20"/>
      <c r="C79" s="20"/>
      <c r="D79" s="37"/>
      <c r="E79" s="37"/>
      <c r="F79" s="37"/>
      <c r="G79" s="32">
        <f t="shared" si="21"/>
        <v>0</v>
      </c>
      <c r="H79" s="33">
        <f t="shared" si="22"/>
        <v>0</v>
      </c>
      <c r="I79" s="16"/>
      <c r="J79" s="16"/>
      <c r="K79" s="37"/>
      <c r="L79" s="37"/>
      <c r="M79" s="37"/>
      <c r="N79" s="83">
        <f t="shared" si="23"/>
        <v>0</v>
      </c>
      <c r="O79" s="84">
        <f t="shared" si="24"/>
        <v>0</v>
      </c>
    </row>
    <row r="80" spans="1:15" x14ac:dyDescent="0.35">
      <c r="A80" s="50"/>
      <c r="B80" s="20"/>
      <c r="C80" s="20"/>
      <c r="D80" s="37"/>
      <c r="E80" s="37"/>
      <c r="F80" s="37"/>
      <c r="G80" s="32">
        <f t="shared" si="21"/>
        <v>0</v>
      </c>
      <c r="H80" s="33">
        <f t="shared" si="22"/>
        <v>0</v>
      </c>
      <c r="I80" s="16"/>
      <c r="J80" s="16"/>
      <c r="K80" s="37"/>
      <c r="L80" s="37"/>
      <c r="M80" s="37"/>
      <c r="N80" s="83">
        <f t="shared" si="23"/>
        <v>0</v>
      </c>
      <c r="O80" s="84">
        <f t="shared" si="24"/>
        <v>0</v>
      </c>
    </row>
    <row r="81" spans="1:15" x14ac:dyDescent="0.35">
      <c r="A81" s="50"/>
      <c r="B81" s="20"/>
      <c r="C81" s="20"/>
      <c r="D81" s="37"/>
      <c r="E81" s="37"/>
      <c r="F81" s="37"/>
      <c r="G81" s="32">
        <f t="shared" si="21"/>
        <v>0</v>
      </c>
      <c r="H81" s="33">
        <f t="shared" si="22"/>
        <v>0</v>
      </c>
      <c r="I81" s="16"/>
      <c r="J81" s="16"/>
      <c r="K81" s="37"/>
      <c r="L81" s="37"/>
      <c r="M81" s="37"/>
      <c r="N81" s="83">
        <f t="shared" si="23"/>
        <v>0</v>
      </c>
      <c r="O81" s="84">
        <f t="shared" si="24"/>
        <v>0</v>
      </c>
    </row>
    <row r="82" spans="1:15" x14ac:dyDescent="0.35">
      <c r="A82" s="50"/>
      <c r="B82" s="20"/>
      <c r="C82" s="20"/>
      <c r="D82" s="37"/>
      <c r="E82" s="37"/>
      <c r="F82" s="37"/>
      <c r="G82" s="32">
        <f t="shared" si="21"/>
        <v>0</v>
      </c>
      <c r="H82" s="33">
        <f t="shared" si="22"/>
        <v>0</v>
      </c>
      <c r="I82" s="16"/>
      <c r="J82" s="16"/>
      <c r="K82" s="37"/>
      <c r="L82" s="37"/>
      <c r="M82" s="37"/>
      <c r="N82" s="83">
        <f t="shared" si="23"/>
        <v>0</v>
      </c>
      <c r="O82" s="84">
        <f t="shared" si="24"/>
        <v>0</v>
      </c>
    </row>
    <row r="83" spans="1:15" x14ac:dyDescent="0.35">
      <c r="A83" s="50"/>
      <c r="B83" s="20"/>
      <c r="C83" s="20"/>
      <c r="D83" s="37"/>
      <c r="E83" s="37"/>
      <c r="F83" s="37"/>
      <c r="G83" s="32">
        <f t="shared" si="21"/>
        <v>0</v>
      </c>
      <c r="H83" s="33">
        <f t="shared" si="22"/>
        <v>0</v>
      </c>
      <c r="I83" s="16"/>
      <c r="J83" s="16"/>
      <c r="K83" s="37"/>
      <c r="L83" s="37"/>
      <c r="M83" s="37"/>
      <c r="N83" s="83">
        <f t="shared" si="23"/>
        <v>0</v>
      </c>
      <c r="O83" s="84">
        <f t="shared" si="24"/>
        <v>0</v>
      </c>
    </row>
    <row r="84" spans="1:15" x14ac:dyDescent="0.35">
      <c r="A84" s="50"/>
      <c r="B84" s="20"/>
      <c r="C84" s="20"/>
      <c r="D84" s="37"/>
      <c r="E84" s="37"/>
      <c r="F84" s="37"/>
      <c r="G84" s="32">
        <f t="shared" si="21"/>
        <v>0</v>
      </c>
      <c r="H84" s="33">
        <f t="shared" si="22"/>
        <v>0</v>
      </c>
      <c r="I84" s="16"/>
      <c r="J84" s="16"/>
      <c r="K84" s="37"/>
      <c r="L84" s="37"/>
      <c r="M84" s="37"/>
      <c r="N84" s="83">
        <f t="shared" si="23"/>
        <v>0</v>
      </c>
      <c r="O84" s="84">
        <f t="shared" si="24"/>
        <v>0</v>
      </c>
    </row>
    <row r="85" spans="1:15" x14ac:dyDescent="0.35">
      <c r="A85" s="50"/>
      <c r="B85" s="20"/>
      <c r="C85" s="20"/>
      <c r="D85" s="37"/>
      <c r="E85" s="37"/>
      <c r="F85" s="37"/>
      <c r="G85" s="32">
        <f t="shared" si="21"/>
        <v>0</v>
      </c>
      <c r="H85" s="33">
        <f t="shared" si="22"/>
        <v>0</v>
      </c>
      <c r="I85" s="16"/>
      <c r="J85" s="16"/>
      <c r="K85" s="37"/>
      <c r="L85" s="37"/>
      <c r="M85" s="37"/>
      <c r="N85" s="83">
        <f t="shared" si="23"/>
        <v>0</v>
      </c>
      <c r="O85" s="84">
        <f t="shared" si="24"/>
        <v>0</v>
      </c>
    </row>
    <row r="86" spans="1:15" x14ac:dyDescent="0.35">
      <c r="A86" s="50"/>
      <c r="B86" s="20"/>
      <c r="C86" s="20"/>
      <c r="D86" s="37"/>
      <c r="E86" s="37"/>
      <c r="F86" s="37"/>
      <c r="G86" s="32">
        <f t="shared" si="21"/>
        <v>0</v>
      </c>
      <c r="H86" s="33">
        <f t="shared" si="22"/>
        <v>0</v>
      </c>
      <c r="I86" s="16"/>
      <c r="J86" s="16"/>
      <c r="K86" s="37"/>
      <c r="L86" s="37"/>
      <c r="M86" s="37"/>
      <c r="N86" s="83">
        <f t="shared" si="23"/>
        <v>0</v>
      </c>
      <c r="O86" s="84">
        <f t="shared" si="24"/>
        <v>0</v>
      </c>
    </row>
    <row r="87" spans="1:15" x14ac:dyDescent="0.35">
      <c r="A87" s="51"/>
      <c r="B87" s="28"/>
      <c r="C87" s="28"/>
      <c r="D87" s="37"/>
      <c r="E87" s="39"/>
      <c r="F87" s="39"/>
      <c r="G87" s="32">
        <f t="shared" si="21"/>
        <v>0</v>
      </c>
      <c r="H87" s="33">
        <f t="shared" si="22"/>
        <v>0</v>
      </c>
      <c r="I87" s="29"/>
      <c r="J87" s="29"/>
      <c r="K87" s="37"/>
      <c r="L87" s="39"/>
      <c r="M87" s="39"/>
      <c r="N87" s="83"/>
      <c r="O87" s="84"/>
    </row>
    <row r="88" spans="1:15" x14ac:dyDescent="0.35">
      <c r="A88" s="51"/>
      <c r="B88" s="28"/>
      <c r="C88" s="28"/>
      <c r="D88" s="37"/>
      <c r="E88" s="30"/>
      <c r="F88" s="39"/>
      <c r="G88" s="32">
        <f t="shared" si="21"/>
        <v>0</v>
      </c>
      <c r="H88" s="33">
        <f t="shared" si="22"/>
        <v>0</v>
      </c>
      <c r="I88" s="29"/>
      <c r="J88" s="29"/>
      <c r="K88" s="37"/>
      <c r="L88" s="30"/>
      <c r="M88" s="39"/>
      <c r="N88" s="83">
        <f t="shared" si="23"/>
        <v>0</v>
      </c>
      <c r="O88" s="84">
        <f t="shared" si="24"/>
        <v>0</v>
      </c>
    </row>
    <row r="89" spans="1:15" x14ac:dyDescent="0.35">
      <c r="A89" s="95" t="s">
        <v>26</v>
      </c>
      <c r="B89" s="86"/>
      <c r="C89" s="86"/>
      <c r="D89" s="87"/>
      <c r="E89" s="34">
        <f t="shared" ref="E89" si="25">SUM(E77:E88)</f>
        <v>0</v>
      </c>
      <c r="F89" s="34">
        <f t="shared" ref="F89:G89" si="26">SUM(F77:F88)</f>
        <v>0</v>
      </c>
      <c r="G89" s="34">
        <f t="shared" si="26"/>
        <v>0</v>
      </c>
      <c r="H89" s="35">
        <f>IFERROR(G89/E89,0)</f>
        <v>0</v>
      </c>
      <c r="I89" s="87"/>
      <c r="J89" s="87"/>
      <c r="K89" s="87"/>
      <c r="L89" s="88">
        <f t="shared" ref="L89:N89" si="27">SUM(L77:L88)</f>
        <v>0</v>
      </c>
      <c r="M89" s="88">
        <f t="shared" si="27"/>
        <v>0</v>
      </c>
      <c r="N89" s="88">
        <f t="shared" si="27"/>
        <v>0</v>
      </c>
      <c r="O89" s="89">
        <f>IFERROR(N89/L89,0)</f>
        <v>0</v>
      </c>
    </row>
    <row r="90" spans="1:15" x14ac:dyDescent="0.35">
      <c r="A90" s="90"/>
      <c r="B90" s="91"/>
      <c r="C90" s="91"/>
      <c r="D90" s="92"/>
      <c r="E90" s="93"/>
      <c r="F90" s="93"/>
      <c r="G90" s="93"/>
      <c r="H90" s="93"/>
      <c r="I90" s="92"/>
      <c r="J90" s="92"/>
      <c r="K90" s="92"/>
      <c r="L90" s="93"/>
      <c r="M90" s="93"/>
      <c r="N90" s="93"/>
      <c r="O90" s="93"/>
    </row>
    <row r="91" spans="1:15" ht="45" customHeight="1" x14ac:dyDescent="0.35">
      <c r="A91" s="36" t="s">
        <v>108</v>
      </c>
      <c r="B91" s="148" t="s">
        <v>102</v>
      </c>
      <c r="C91" s="152"/>
      <c r="D91" s="152"/>
      <c r="E91" s="152"/>
      <c r="F91" s="152"/>
      <c r="G91" s="152"/>
      <c r="H91" s="149"/>
      <c r="I91" s="148" t="s">
        <v>103</v>
      </c>
      <c r="J91" s="152"/>
      <c r="K91" s="152"/>
      <c r="L91" s="152"/>
      <c r="M91" s="152"/>
      <c r="N91" s="152"/>
      <c r="O91" s="149"/>
    </row>
    <row r="92" spans="1:15" s="82" customFormat="1" ht="30" customHeight="1" x14ac:dyDescent="0.35">
      <c r="A92" s="80" t="s">
        <v>96</v>
      </c>
      <c r="B92" s="80" t="s">
        <v>14</v>
      </c>
      <c r="C92" s="80" t="s">
        <v>15</v>
      </c>
      <c r="D92" s="80" t="s">
        <v>101</v>
      </c>
      <c r="E92" s="80" t="s">
        <v>16</v>
      </c>
      <c r="F92" s="81" t="s">
        <v>17</v>
      </c>
      <c r="G92" s="80" t="s">
        <v>18</v>
      </c>
      <c r="H92" s="80" t="s">
        <v>19</v>
      </c>
      <c r="I92" s="80" t="s">
        <v>14</v>
      </c>
      <c r="J92" s="80" t="s">
        <v>15</v>
      </c>
      <c r="K92" s="80" t="s">
        <v>101</v>
      </c>
      <c r="L92" s="80" t="s">
        <v>16</v>
      </c>
      <c r="M92" s="81" t="s">
        <v>17</v>
      </c>
      <c r="N92" s="80" t="s">
        <v>18</v>
      </c>
      <c r="O92" s="80" t="s">
        <v>19</v>
      </c>
    </row>
    <row r="93" spans="1:15" ht="15" customHeight="1" x14ac:dyDescent="0.35">
      <c r="A93" s="50"/>
      <c r="B93" s="20"/>
      <c r="C93" s="20"/>
      <c r="D93" s="37"/>
      <c r="E93" s="37"/>
      <c r="F93" s="37"/>
      <c r="G93" s="32">
        <f>E93-F93</f>
        <v>0</v>
      </c>
      <c r="H93" s="33">
        <f>IFERROR(G93/E93,0)</f>
        <v>0</v>
      </c>
      <c r="I93" s="16"/>
      <c r="J93" s="16"/>
      <c r="K93" s="37"/>
      <c r="L93" s="37"/>
      <c r="M93" s="37"/>
      <c r="N93" s="83">
        <f>L93-M93</f>
        <v>0</v>
      </c>
      <c r="O93" s="84">
        <f>IFERROR(N93/L93,0)</f>
        <v>0</v>
      </c>
    </row>
    <row r="94" spans="1:15" ht="15" customHeight="1" x14ac:dyDescent="0.35">
      <c r="A94" s="50"/>
      <c r="B94" s="20"/>
      <c r="C94" s="20"/>
      <c r="D94" s="37"/>
      <c r="E94" s="37"/>
      <c r="F94" s="37"/>
      <c r="G94" s="32">
        <f t="shared" ref="G94:G103" si="28">E94-F94</f>
        <v>0</v>
      </c>
      <c r="H94" s="33">
        <f t="shared" ref="H94:H103" si="29">IFERROR(G94/E94,0)</f>
        <v>0</v>
      </c>
      <c r="I94" s="16"/>
      <c r="J94" s="16"/>
      <c r="K94" s="37"/>
      <c r="L94" s="37"/>
      <c r="M94" s="37"/>
      <c r="N94" s="83">
        <f t="shared" ref="N94:N103" si="30">L94-M94</f>
        <v>0</v>
      </c>
      <c r="O94" s="84">
        <f t="shared" ref="O94:O103" si="31">IFERROR(N94/L94,0)</f>
        <v>0</v>
      </c>
    </row>
    <row r="95" spans="1:15" ht="15" customHeight="1" x14ac:dyDescent="0.35">
      <c r="A95" s="50"/>
      <c r="B95" s="20"/>
      <c r="C95" s="20"/>
      <c r="D95" s="37"/>
      <c r="E95" s="37"/>
      <c r="F95" s="37"/>
      <c r="G95" s="32">
        <f t="shared" si="28"/>
        <v>0</v>
      </c>
      <c r="H95" s="33">
        <f t="shared" si="29"/>
        <v>0</v>
      </c>
      <c r="I95" s="16"/>
      <c r="J95" s="16"/>
      <c r="K95" s="37"/>
      <c r="L95" s="37"/>
      <c r="M95" s="37"/>
      <c r="N95" s="83">
        <f t="shared" si="30"/>
        <v>0</v>
      </c>
      <c r="O95" s="84">
        <f t="shared" si="31"/>
        <v>0</v>
      </c>
    </row>
    <row r="96" spans="1:15" ht="15" customHeight="1" x14ac:dyDescent="0.35">
      <c r="A96" s="50"/>
      <c r="B96" s="20"/>
      <c r="C96" s="20"/>
      <c r="D96" s="37"/>
      <c r="E96" s="37"/>
      <c r="F96" s="37"/>
      <c r="G96" s="32">
        <f t="shared" si="28"/>
        <v>0</v>
      </c>
      <c r="H96" s="33">
        <f t="shared" si="29"/>
        <v>0</v>
      </c>
      <c r="I96" s="16"/>
      <c r="J96" s="16"/>
      <c r="K96" s="37"/>
      <c r="L96" s="37"/>
      <c r="M96" s="37"/>
      <c r="N96" s="83">
        <f t="shared" si="30"/>
        <v>0</v>
      </c>
      <c r="O96" s="84">
        <f t="shared" si="31"/>
        <v>0</v>
      </c>
    </row>
    <row r="97" spans="1:15" ht="15" customHeight="1" x14ac:dyDescent="0.35">
      <c r="A97" s="50"/>
      <c r="B97" s="20"/>
      <c r="C97" s="20"/>
      <c r="D97" s="37"/>
      <c r="E97" s="37"/>
      <c r="F97" s="37"/>
      <c r="G97" s="32">
        <f t="shared" si="28"/>
        <v>0</v>
      </c>
      <c r="H97" s="33">
        <f t="shared" si="29"/>
        <v>0</v>
      </c>
      <c r="I97" s="16"/>
      <c r="J97" s="16"/>
      <c r="K97" s="37"/>
      <c r="L97" s="37"/>
      <c r="M97" s="37"/>
      <c r="N97" s="83">
        <f t="shared" si="30"/>
        <v>0</v>
      </c>
      <c r="O97" s="84">
        <f t="shared" si="31"/>
        <v>0</v>
      </c>
    </row>
    <row r="98" spans="1:15" ht="15" customHeight="1" x14ac:dyDescent="0.35">
      <c r="A98" s="50"/>
      <c r="B98" s="20"/>
      <c r="C98" s="20"/>
      <c r="D98" s="37"/>
      <c r="E98" s="37"/>
      <c r="F98" s="37"/>
      <c r="G98" s="32">
        <f t="shared" si="28"/>
        <v>0</v>
      </c>
      <c r="H98" s="33">
        <f t="shared" si="29"/>
        <v>0</v>
      </c>
      <c r="I98" s="16"/>
      <c r="J98" s="16"/>
      <c r="K98" s="37"/>
      <c r="L98" s="37"/>
      <c r="M98" s="37"/>
      <c r="N98" s="83">
        <f t="shared" si="30"/>
        <v>0</v>
      </c>
      <c r="O98" s="84">
        <f t="shared" si="31"/>
        <v>0</v>
      </c>
    </row>
    <row r="99" spans="1:15" ht="15" customHeight="1" x14ac:dyDescent="0.35">
      <c r="A99" s="50"/>
      <c r="B99" s="20"/>
      <c r="C99" s="20"/>
      <c r="D99" s="37"/>
      <c r="E99" s="37"/>
      <c r="F99" s="37"/>
      <c r="G99" s="32">
        <f t="shared" si="28"/>
        <v>0</v>
      </c>
      <c r="H99" s="33">
        <f t="shared" si="29"/>
        <v>0</v>
      </c>
      <c r="I99" s="16"/>
      <c r="J99" s="16"/>
      <c r="K99" s="37"/>
      <c r="L99" s="37"/>
      <c r="M99" s="37"/>
      <c r="N99" s="83">
        <f t="shared" si="30"/>
        <v>0</v>
      </c>
      <c r="O99" s="84">
        <f t="shared" si="31"/>
        <v>0</v>
      </c>
    </row>
    <row r="100" spans="1:15" ht="15" customHeight="1" x14ac:dyDescent="0.35">
      <c r="A100" s="50"/>
      <c r="B100" s="20"/>
      <c r="C100" s="20"/>
      <c r="D100" s="37"/>
      <c r="E100" s="37"/>
      <c r="F100" s="37"/>
      <c r="G100" s="32">
        <f t="shared" si="28"/>
        <v>0</v>
      </c>
      <c r="H100" s="33">
        <f t="shared" si="29"/>
        <v>0</v>
      </c>
      <c r="I100" s="16"/>
      <c r="J100" s="16"/>
      <c r="K100" s="37"/>
      <c r="L100" s="37"/>
      <c r="M100" s="37"/>
      <c r="N100" s="83">
        <f t="shared" si="30"/>
        <v>0</v>
      </c>
      <c r="O100" s="84">
        <f t="shared" si="31"/>
        <v>0</v>
      </c>
    </row>
    <row r="101" spans="1:15" ht="15" customHeight="1" x14ac:dyDescent="0.35">
      <c r="A101" s="50"/>
      <c r="B101" s="20"/>
      <c r="C101" s="20"/>
      <c r="D101" s="37"/>
      <c r="E101" s="37"/>
      <c r="F101" s="37"/>
      <c r="G101" s="32">
        <f t="shared" si="28"/>
        <v>0</v>
      </c>
      <c r="H101" s="33">
        <f t="shared" si="29"/>
        <v>0</v>
      </c>
      <c r="I101" s="16"/>
      <c r="J101" s="16"/>
      <c r="K101" s="37"/>
      <c r="L101" s="37"/>
      <c r="M101" s="37"/>
      <c r="N101" s="83">
        <f t="shared" si="30"/>
        <v>0</v>
      </c>
      <c r="O101" s="84">
        <f t="shared" si="31"/>
        <v>0</v>
      </c>
    </row>
    <row r="102" spans="1:15" ht="15" customHeight="1" x14ac:dyDescent="0.35">
      <c r="A102" s="50"/>
      <c r="B102" s="20"/>
      <c r="C102" s="20"/>
      <c r="D102" s="37"/>
      <c r="E102" s="37"/>
      <c r="F102" s="37"/>
      <c r="G102" s="32">
        <f t="shared" si="28"/>
        <v>0</v>
      </c>
      <c r="H102" s="33">
        <f t="shared" si="29"/>
        <v>0</v>
      </c>
      <c r="I102" s="16"/>
      <c r="J102" s="16"/>
      <c r="K102" s="37"/>
      <c r="L102" s="37"/>
      <c r="M102" s="37"/>
      <c r="N102" s="83">
        <f t="shared" si="30"/>
        <v>0</v>
      </c>
      <c r="O102" s="84">
        <f t="shared" si="31"/>
        <v>0</v>
      </c>
    </row>
    <row r="103" spans="1:15" x14ac:dyDescent="0.35">
      <c r="A103" s="50"/>
      <c r="B103" s="20"/>
      <c r="C103" s="20"/>
      <c r="D103" s="37"/>
      <c r="E103" s="1"/>
      <c r="F103" s="37"/>
      <c r="G103" s="32">
        <f t="shared" si="28"/>
        <v>0</v>
      </c>
      <c r="H103" s="33">
        <f t="shared" si="29"/>
        <v>0</v>
      </c>
      <c r="I103" s="16"/>
      <c r="J103" s="16"/>
      <c r="K103" s="37"/>
      <c r="L103" s="30"/>
      <c r="M103" s="39"/>
      <c r="N103" s="83">
        <f t="shared" si="30"/>
        <v>0</v>
      </c>
      <c r="O103" s="84">
        <f t="shared" si="31"/>
        <v>0</v>
      </c>
    </row>
    <row r="104" spans="1:15" x14ac:dyDescent="0.35">
      <c r="A104" s="95" t="s">
        <v>27</v>
      </c>
      <c r="B104" s="86"/>
      <c r="C104" s="86"/>
      <c r="D104" s="87"/>
      <c r="E104" s="34">
        <f t="shared" ref="E104" si="32">SUM(E93:E103)</f>
        <v>0</v>
      </c>
      <c r="F104" s="34">
        <f t="shared" ref="F104:G104" si="33">SUM(F93:F103)</f>
        <v>0</v>
      </c>
      <c r="G104" s="34">
        <f t="shared" si="33"/>
        <v>0</v>
      </c>
      <c r="H104" s="35">
        <f>IFERROR(G104/E104,0)</f>
        <v>0</v>
      </c>
      <c r="I104" s="87"/>
      <c r="J104" s="87"/>
      <c r="K104" s="87"/>
      <c r="L104" s="88">
        <f t="shared" ref="L104:N104" si="34">SUM(L93:L103)</f>
        <v>0</v>
      </c>
      <c r="M104" s="88">
        <f t="shared" si="34"/>
        <v>0</v>
      </c>
      <c r="N104" s="88">
        <f t="shared" si="34"/>
        <v>0</v>
      </c>
      <c r="O104" s="89">
        <f>IFERROR(N104/L104,0)</f>
        <v>0</v>
      </c>
    </row>
    <row r="105" spans="1:15" x14ac:dyDescent="0.35">
      <c r="A105" s="90"/>
      <c r="B105" s="91"/>
      <c r="C105" s="91"/>
      <c r="D105" s="92"/>
      <c r="E105" s="93"/>
      <c r="F105" s="93"/>
      <c r="G105" s="93"/>
      <c r="H105" s="93"/>
      <c r="I105" s="92"/>
      <c r="J105" s="92"/>
      <c r="K105" s="92"/>
      <c r="L105" s="93"/>
      <c r="M105" s="93"/>
      <c r="N105" s="93"/>
      <c r="O105" s="93"/>
    </row>
    <row r="106" spans="1:15" ht="45" customHeight="1" x14ac:dyDescent="0.35">
      <c r="A106" s="36" t="s">
        <v>79</v>
      </c>
      <c r="B106" s="148" t="s">
        <v>102</v>
      </c>
      <c r="C106" s="152"/>
      <c r="D106" s="152"/>
      <c r="E106" s="152"/>
      <c r="F106" s="152"/>
      <c r="G106" s="152"/>
      <c r="H106" s="149"/>
      <c r="I106" s="148" t="s">
        <v>103</v>
      </c>
      <c r="J106" s="152"/>
      <c r="K106" s="152"/>
      <c r="L106" s="152"/>
      <c r="M106" s="152"/>
      <c r="N106" s="152"/>
      <c r="O106" s="149"/>
    </row>
    <row r="107" spans="1:15" s="82" customFormat="1" ht="30" customHeight="1" x14ac:dyDescent="0.35">
      <c r="A107" s="80" t="s">
        <v>96</v>
      </c>
      <c r="B107" s="80" t="s">
        <v>14</v>
      </c>
      <c r="C107" s="80" t="s">
        <v>15</v>
      </c>
      <c r="D107" s="80" t="s">
        <v>101</v>
      </c>
      <c r="E107" s="96" t="s">
        <v>16</v>
      </c>
      <c r="F107" s="97" t="s">
        <v>17</v>
      </c>
      <c r="G107" s="80" t="s">
        <v>18</v>
      </c>
      <c r="H107" s="80" t="s">
        <v>19</v>
      </c>
      <c r="I107" s="80" t="s">
        <v>14</v>
      </c>
      <c r="J107" s="80" t="s">
        <v>15</v>
      </c>
      <c r="K107" s="80" t="s">
        <v>101</v>
      </c>
      <c r="L107" s="80" t="s">
        <v>16</v>
      </c>
      <c r="M107" s="81" t="s">
        <v>17</v>
      </c>
      <c r="N107" s="80" t="s">
        <v>18</v>
      </c>
      <c r="O107" s="80" t="s">
        <v>19</v>
      </c>
    </row>
    <row r="108" spans="1:15" ht="15" customHeight="1" x14ac:dyDescent="0.35">
      <c r="A108" s="50"/>
      <c r="B108" s="23"/>
      <c r="C108" s="20"/>
      <c r="D108" s="37"/>
      <c r="E108" s="37"/>
      <c r="F108" s="37"/>
      <c r="G108" s="32">
        <f>E108-F108</f>
        <v>0</v>
      </c>
      <c r="H108" s="33">
        <f>IFERROR(G108/E108,0)</f>
        <v>0</v>
      </c>
      <c r="I108" s="22"/>
      <c r="J108" s="16"/>
      <c r="K108" s="37"/>
      <c r="L108" s="37"/>
      <c r="M108" s="37"/>
      <c r="N108" s="83">
        <f>L108-M108</f>
        <v>0</v>
      </c>
      <c r="O108" s="84">
        <f>IFERROR(N108/L108,0)</f>
        <v>0</v>
      </c>
    </row>
    <row r="109" spans="1:15" ht="15" customHeight="1" x14ac:dyDescent="0.35">
      <c r="A109" s="50"/>
      <c r="B109" s="23"/>
      <c r="C109" s="20"/>
      <c r="D109" s="37"/>
      <c r="E109" s="37"/>
      <c r="F109" s="37"/>
      <c r="G109" s="32">
        <f t="shared" ref="G109:G119" si="35">E109-F109</f>
        <v>0</v>
      </c>
      <c r="H109" s="33">
        <f t="shared" ref="H109:H119" si="36">IFERROR(G109/E109,0)</f>
        <v>0</v>
      </c>
      <c r="I109" s="22"/>
      <c r="J109" s="16"/>
      <c r="K109" s="37"/>
      <c r="L109" s="37"/>
      <c r="M109" s="37"/>
      <c r="N109" s="83">
        <f t="shared" ref="N109:N119" si="37">L109-M109</f>
        <v>0</v>
      </c>
      <c r="O109" s="84">
        <f t="shared" ref="O109:O119" si="38">IFERROR(N109/L109,0)</f>
        <v>0</v>
      </c>
    </row>
    <row r="110" spans="1:15" ht="15" customHeight="1" x14ac:dyDescent="0.35">
      <c r="A110" s="50"/>
      <c r="B110" s="23"/>
      <c r="C110" s="20"/>
      <c r="D110" s="37"/>
      <c r="E110" s="37"/>
      <c r="F110" s="37"/>
      <c r="G110" s="32">
        <f t="shared" si="35"/>
        <v>0</v>
      </c>
      <c r="H110" s="33">
        <f t="shared" si="36"/>
        <v>0</v>
      </c>
      <c r="I110" s="22"/>
      <c r="J110" s="16"/>
      <c r="K110" s="37"/>
      <c r="L110" s="37"/>
      <c r="M110" s="37"/>
      <c r="N110" s="83">
        <f t="shared" si="37"/>
        <v>0</v>
      </c>
      <c r="O110" s="84">
        <f t="shared" si="38"/>
        <v>0</v>
      </c>
    </row>
    <row r="111" spans="1:15" ht="15" customHeight="1" x14ac:dyDescent="0.35">
      <c r="A111" s="50"/>
      <c r="B111" s="23"/>
      <c r="C111" s="20"/>
      <c r="D111" s="37"/>
      <c r="E111" s="37"/>
      <c r="F111" s="37"/>
      <c r="G111" s="32">
        <f t="shared" si="35"/>
        <v>0</v>
      </c>
      <c r="H111" s="33">
        <f t="shared" si="36"/>
        <v>0</v>
      </c>
      <c r="I111" s="22"/>
      <c r="J111" s="16"/>
      <c r="K111" s="37"/>
      <c r="L111" s="37"/>
      <c r="M111" s="37"/>
      <c r="N111" s="83">
        <f t="shared" si="37"/>
        <v>0</v>
      </c>
      <c r="O111" s="84">
        <f t="shared" si="38"/>
        <v>0</v>
      </c>
    </row>
    <row r="112" spans="1:15" ht="15" customHeight="1" x14ac:dyDescent="0.35">
      <c r="A112" s="50"/>
      <c r="B112" s="23"/>
      <c r="C112" s="20"/>
      <c r="D112" s="37"/>
      <c r="E112" s="37"/>
      <c r="F112" s="37"/>
      <c r="G112" s="32">
        <f t="shared" si="35"/>
        <v>0</v>
      </c>
      <c r="H112" s="33">
        <f t="shared" si="36"/>
        <v>0</v>
      </c>
      <c r="I112" s="22"/>
      <c r="J112" s="16"/>
      <c r="K112" s="37"/>
      <c r="L112" s="37"/>
      <c r="M112" s="37"/>
      <c r="N112" s="83">
        <f t="shared" si="37"/>
        <v>0</v>
      </c>
      <c r="O112" s="84">
        <f t="shared" si="38"/>
        <v>0</v>
      </c>
    </row>
    <row r="113" spans="1:15" ht="15" customHeight="1" x14ac:dyDescent="0.35">
      <c r="A113" s="50"/>
      <c r="B113" s="23"/>
      <c r="C113" s="20"/>
      <c r="D113" s="37"/>
      <c r="E113" s="37"/>
      <c r="F113" s="37"/>
      <c r="G113" s="32">
        <f t="shared" si="35"/>
        <v>0</v>
      </c>
      <c r="H113" s="33">
        <f t="shared" si="36"/>
        <v>0</v>
      </c>
      <c r="I113" s="22"/>
      <c r="J113" s="16"/>
      <c r="K113" s="37"/>
      <c r="L113" s="37"/>
      <c r="M113" s="37"/>
      <c r="N113" s="83">
        <f t="shared" si="37"/>
        <v>0</v>
      </c>
      <c r="O113" s="84">
        <f t="shared" si="38"/>
        <v>0</v>
      </c>
    </row>
    <row r="114" spans="1:15" ht="15" customHeight="1" x14ac:dyDescent="0.35">
      <c r="A114" s="50"/>
      <c r="B114" s="23"/>
      <c r="C114" s="20"/>
      <c r="D114" s="37"/>
      <c r="E114" s="37"/>
      <c r="F114" s="37"/>
      <c r="G114" s="32">
        <f t="shared" si="35"/>
        <v>0</v>
      </c>
      <c r="H114" s="33">
        <f t="shared" si="36"/>
        <v>0</v>
      </c>
      <c r="I114" s="22"/>
      <c r="J114" s="16"/>
      <c r="K114" s="37"/>
      <c r="L114" s="37"/>
      <c r="M114" s="37"/>
      <c r="N114" s="83">
        <f t="shared" si="37"/>
        <v>0</v>
      </c>
      <c r="O114" s="84">
        <f t="shared" si="38"/>
        <v>0</v>
      </c>
    </row>
    <row r="115" spans="1:15" ht="15" customHeight="1" x14ac:dyDescent="0.35">
      <c r="A115" s="50"/>
      <c r="B115" s="23"/>
      <c r="C115" s="20"/>
      <c r="D115" s="37"/>
      <c r="E115" s="37"/>
      <c r="F115" s="37"/>
      <c r="G115" s="32">
        <f t="shared" si="35"/>
        <v>0</v>
      </c>
      <c r="H115" s="33">
        <f t="shared" si="36"/>
        <v>0</v>
      </c>
      <c r="I115" s="22"/>
      <c r="J115" s="16"/>
      <c r="K115" s="37"/>
      <c r="L115" s="37"/>
      <c r="M115" s="37"/>
      <c r="N115" s="83">
        <f t="shared" si="37"/>
        <v>0</v>
      </c>
      <c r="O115" s="84">
        <f t="shared" si="38"/>
        <v>0</v>
      </c>
    </row>
    <row r="116" spans="1:15" ht="15" customHeight="1" x14ac:dyDescent="0.35">
      <c r="A116" s="50"/>
      <c r="B116" s="23"/>
      <c r="C116" s="20"/>
      <c r="D116" s="37"/>
      <c r="E116" s="37"/>
      <c r="F116" s="37"/>
      <c r="G116" s="32">
        <f t="shared" si="35"/>
        <v>0</v>
      </c>
      <c r="H116" s="33">
        <f t="shared" si="36"/>
        <v>0</v>
      </c>
      <c r="I116" s="22"/>
      <c r="J116" s="16"/>
      <c r="K116" s="37"/>
      <c r="L116" s="37"/>
      <c r="M116" s="37"/>
      <c r="N116" s="83">
        <f t="shared" si="37"/>
        <v>0</v>
      </c>
      <c r="O116" s="84">
        <f t="shared" si="38"/>
        <v>0</v>
      </c>
    </row>
    <row r="117" spans="1:15" ht="15" customHeight="1" x14ac:dyDescent="0.35">
      <c r="A117" s="50"/>
      <c r="B117" s="23"/>
      <c r="C117" s="20"/>
      <c r="D117" s="37"/>
      <c r="E117" s="1"/>
      <c r="F117" s="37"/>
      <c r="G117" s="32">
        <f t="shared" si="35"/>
        <v>0</v>
      </c>
      <c r="H117" s="33">
        <f t="shared" si="36"/>
        <v>0</v>
      </c>
      <c r="I117" s="22"/>
      <c r="J117" s="16"/>
      <c r="K117" s="37"/>
      <c r="L117" s="37"/>
      <c r="M117" s="37"/>
      <c r="N117" s="83">
        <f t="shared" si="37"/>
        <v>0</v>
      </c>
      <c r="O117" s="84">
        <f t="shared" si="38"/>
        <v>0</v>
      </c>
    </row>
    <row r="118" spans="1:15" ht="15" customHeight="1" x14ac:dyDescent="0.35">
      <c r="A118" s="50"/>
      <c r="B118" s="23"/>
      <c r="C118" s="20"/>
      <c r="D118" s="37"/>
      <c r="E118" s="1"/>
      <c r="F118" s="37"/>
      <c r="G118" s="32">
        <f t="shared" si="35"/>
        <v>0</v>
      </c>
      <c r="H118" s="33">
        <f t="shared" si="36"/>
        <v>0</v>
      </c>
      <c r="I118" s="22"/>
      <c r="J118" s="16"/>
      <c r="K118" s="37"/>
      <c r="L118" s="39"/>
      <c r="M118" s="39"/>
      <c r="N118" s="83"/>
      <c r="O118" s="84"/>
    </row>
    <row r="119" spans="1:15" x14ac:dyDescent="0.35">
      <c r="A119" s="50"/>
      <c r="B119" s="23"/>
      <c r="C119" s="20"/>
      <c r="D119" s="37"/>
      <c r="E119" s="1"/>
      <c r="F119" s="37"/>
      <c r="G119" s="32">
        <f t="shared" si="35"/>
        <v>0</v>
      </c>
      <c r="H119" s="33">
        <f t="shared" si="36"/>
        <v>0</v>
      </c>
      <c r="I119" s="22"/>
      <c r="J119" s="16"/>
      <c r="K119" s="37"/>
      <c r="L119" s="30"/>
      <c r="M119" s="39"/>
      <c r="N119" s="83">
        <f t="shared" si="37"/>
        <v>0</v>
      </c>
      <c r="O119" s="84">
        <f t="shared" si="38"/>
        <v>0</v>
      </c>
    </row>
    <row r="120" spans="1:15" x14ac:dyDescent="0.35">
      <c r="A120" s="95" t="s">
        <v>77</v>
      </c>
      <c r="B120" s="86"/>
      <c r="C120" s="98"/>
      <c r="D120" s="99"/>
      <c r="E120" s="34">
        <f t="shared" ref="E120" si="39">SUM(E108:E119)</f>
        <v>0</v>
      </c>
      <c r="F120" s="34">
        <f t="shared" ref="F120:G120" si="40">SUM(F108:F119)</f>
        <v>0</v>
      </c>
      <c r="G120" s="34">
        <f t="shared" si="40"/>
        <v>0</v>
      </c>
      <c r="H120" s="35">
        <f>IFERROR(G120/E120,0)</f>
        <v>0</v>
      </c>
      <c r="I120" s="87"/>
      <c r="J120" s="99"/>
      <c r="K120" s="99"/>
      <c r="L120" s="88">
        <f t="shared" ref="L120:N120" si="41">SUM(L108:L119)</f>
        <v>0</v>
      </c>
      <c r="M120" s="88">
        <f t="shared" si="41"/>
        <v>0</v>
      </c>
      <c r="N120" s="88">
        <f t="shared" si="41"/>
        <v>0</v>
      </c>
      <c r="O120" s="89">
        <f>IFERROR(N120/L120,0)</f>
        <v>0</v>
      </c>
    </row>
    <row r="121" spans="1:15" x14ac:dyDescent="0.35">
      <c r="A121" s="100"/>
      <c r="B121" s="91"/>
      <c r="C121" s="91"/>
      <c r="D121" s="101"/>
      <c r="E121" s="101"/>
      <c r="F121" s="102"/>
      <c r="G121" s="102"/>
      <c r="H121" s="102"/>
      <c r="I121" s="101"/>
      <c r="J121" s="101"/>
      <c r="K121" s="101"/>
      <c r="L121" s="101"/>
      <c r="M121" s="102"/>
      <c r="N121" s="102"/>
      <c r="O121" s="102"/>
    </row>
    <row r="122" spans="1:15" x14ac:dyDescent="0.35">
      <c r="A122" s="103" t="s">
        <v>13</v>
      </c>
      <c r="B122" s="104"/>
      <c r="C122" s="104"/>
      <c r="D122" s="105"/>
      <c r="E122" s="105"/>
      <c r="F122" s="105"/>
      <c r="G122" s="105"/>
      <c r="H122" s="105"/>
      <c r="I122" s="105"/>
      <c r="J122" s="105"/>
      <c r="K122" s="105"/>
      <c r="L122" s="105"/>
      <c r="M122" s="105"/>
      <c r="N122" s="105"/>
      <c r="O122" s="105"/>
    </row>
    <row r="123" spans="1:15" ht="21" customHeight="1" x14ac:dyDescent="0.35">
      <c r="A123" s="75" t="s">
        <v>28</v>
      </c>
      <c r="B123" s="106"/>
      <c r="C123" s="106"/>
      <c r="D123" s="75"/>
      <c r="E123" s="75"/>
      <c r="F123" s="107"/>
      <c r="G123" s="107"/>
      <c r="H123" s="107"/>
      <c r="I123" s="75"/>
      <c r="J123" s="75"/>
      <c r="K123" s="75"/>
      <c r="L123" s="75"/>
      <c r="M123" s="107"/>
      <c r="N123" s="107"/>
      <c r="O123" s="107"/>
    </row>
    <row r="124" spans="1:15" ht="33.75" customHeight="1" x14ac:dyDescent="0.35">
      <c r="A124" s="108" t="s">
        <v>89</v>
      </c>
      <c r="B124" s="148" t="s">
        <v>102</v>
      </c>
      <c r="C124" s="152"/>
      <c r="D124" s="152"/>
      <c r="E124" s="152"/>
      <c r="F124" s="152"/>
      <c r="G124" s="152"/>
      <c r="H124" s="149"/>
      <c r="I124" s="148" t="s">
        <v>103</v>
      </c>
      <c r="J124" s="152"/>
      <c r="K124" s="152"/>
      <c r="L124" s="152"/>
      <c r="M124" s="152"/>
      <c r="N124" s="152"/>
      <c r="O124" s="149"/>
    </row>
    <row r="125" spans="1:15" s="82" customFormat="1" ht="30" customHeight="1" x14ac:dyDescent="0.35">
      <c r="A125" s="80" t="s">
        <v>96</v>
      </c>
      <c r="B125" s="80" t="s">
        <v>14</v>
      </c>
      <c r="C125" s="80" t="s">
        <v>15</v>
      </c>
      <c r="D125" s="80" t="s">
        <v>101</v>
      </c>
      <c r="E125" s="80" t="s">
        <v>16</v>
      </c>
      <c r="F125" s="81" t="s">
        <v>17</v>
      </c>
      <c r="G125" s="80" t="s">
        <v>18</v>
      </c>
      <c r="H125" s="80" t="s">
        <v>19</v>
      </c>
      <c r="I125" s="80" t="s">
        <v>14</v>
      </c>
      <c r="J125" s="80" t="s">
        <v>15</v>
      </c>
      <c r="K125" s="80" t="s">
        <v>101</v>
      </c>
      <c r="L125" s="80" t="s">
        <v>16</v>
      </c>
      <c r="M125" s="81" t="s">
        <v>17</v>
      </c>
      <c r="N125" s="80" t="s">
        <v>18</v>
      </c>
      <c r="O125" s="80" t="s">
        <v>19</v>
      </c>
    </row>
    <row r="126" spans="1:15" x14ac:dyDescent="0.35">
      <c r="A126" s="50"/>
      <c r="B126" s="20"/>
      <c r="C126" s="20"/>
      <c r="D126" s="37"/>
      <c r="E126" s="1"/>
      <c r="F126" s="37"/>
      <c r="G126" s="32">
        <f>E126-F126</f>
        <v>0</v>
      </c>
      <c r="H126" s="33">
        <f>IFERROR(G126/E126,0)</f>
        <v>0</v>
      </c>
      <c r="I126" s="16"/>
      <c r="J126" s="16"/>
      <c r="K126" s="37"/>
      <c r="L126" s="1"/>
      <c r="M126" s="37"/>
      <c r="N126" s="83">
        <f>L126-M126</f>
        <v>0</v>
      </c>
      <c r="O126" s="84">
        <f>IFERROR(N126/L126,0)</f>
        <v>0</v>
      </c>
    </row>
    <row r="127" spans="1:15" x14ac:dyDescent="0.35">
      <c r="A127" s="50"/>
      <c r="B127" s="20"/>
      <c r="C127" s="20"/>
      <c r="D127" s="37"/>
      <c r="E127" s="1"/>
      <c r="F127" s="37"/>
      <c r="G127" s="32">
        <f t="shared" ref="G127:G142" si="42">E127-F127</f>
        <v>0</v>
      </c>
      <c r="H127" s="33">
        <f t="shared" ref="H127:H142" si="43">IFERROR(G127/E127,0)</f>
        <v>0</v>
      </c>
      <c r="I127" s="16"/>
      <c r="J127" s="16"/>
      <c r="K127" s="37"/>
      <c r="L127" s="1"/>
      <c r="M127" s="37"/>
      <c r="N127" s="83">
        <f t="shared" ref="N127:N136" si="44">L127-M127</f>
        <v>0</v>
      </c>
      <c r="O127" s="84">
        <f t="shared" ref="O127:O136" si="45">IFERROR(N127/L127,0)</f>
        <v>0</v>
      </c>
    </row>
    <row r="128" spans="1:15" x14ac:dyDescent="0.35">
      <c r="A128" s="50"/>
      <c r="B128" s="20"/>
      <c r="C128" s="20"/>
      <c r="D128" s="37"/>
      <c r="E128" s="1"/>
      <c r="F128" s="37"/>
      <c r="G128" s="32">
        <f t="shared" si="42"/>
        <v>0</v>
      </c>
      <c r="H128" s="33">
        <f t="shared" si="43"/>
        <v>0</v>
      </c>
      <c r="I128" s="16"/>
      <c r="J128" s="16"/>
      <c r="K128" s="37"/>
      <c r="L128" s="1"/>
      <c r="M128" s="37"/>
      <c r="N128" s="83">
        <f t="shared" si="44"/>
        <v>0</v>
      </c>
      <c r="O128" s="84">
        <f t="shared" si="45"/>
        <v>0</v>
      </c>
    </row>
    <row r="129" spans="1:15" x14ac:dyDescent="0.35">
      <c r="A129" s="50"/>
      <c r="B129" s="20"/>
      <c r="C129" s="20"/>
      <c r="D129" s="37"/>
      <c r="E129" s="1"/>
      <c r="F129" s="37"/>
      <c r="G129" s="32">
        <f t="shared" si="42"/>
        <v>0</v>
      </c>
      <c r="H129" s="33">
        <f t="shared" si="43"/>
        <v>0</v>
      </c>
      <c r="I129" s="16"/>
      <c r="J129" s="16"/>
      <c r="K129" s="37"/>
      <c r="L129" s="1"/>
      <c r="M129" s="37"/>
      <c r="N129" s="83">
        <f t="shared" si="44"/>
        <v>0</v>
      </c>
      <c r="O129" s="84">
        <f t="shared" si="45"/>
        <v>0</v>
      </c>
    </row>
    <row r="130" spans="1:15" x14ac:dyDescent="0.35">
      <c r="A130" s="50"/>
      <c r="B130" s="20"/>
      <c r="C130" s="20"/>
      <c r="D130" s="37"/>
      <c r="E130" s="37"/>
      <c r="F130" s="37"/>
      <c r="G130" s="32">
        <f t="shared" si="42"/>
        <v>0</v>
      </c>
      <c r="H130" s="33">
        <f t="shared" si="43"/>
        <v>0</v>
      </c>
      <c r="I130" s="16"/>
      <c r="J130" s="16"/>
      <c r="K130" s="37"/>
      <c r="L130" s="37"/>
      <c r="M130" s="37"/>
      <c r="N130" s="83">
        <f t="shared" si="44"/>
        <v>0</v>
      </c>
      <c r="O130" s="84">
        <f t="shared" si="45"/>
        <v>0</v>
      </c>
    </row>
    <row r="131" spans="1:15" x14ac:dyDescent="0.35">
      <c r="A131" s="50"/>
      <c r="B131" s="20"/>
      <c r="C131" s="20"/>
      <c r="D131" s="37"/>
      <c r="E131" s="37"/>
      <c r="F131" s="37"/>
      <c r="G131" s="32">
        <f t="shared" si="42"/>
        <v>0</v>
      </c>
      <c r="H131" s="33">
        <f t="shared" si="43"/>
        <v>0</v>
      </c>
      <c r="I131" s="16"/>
      <c r="J131" s="16"/>
      <c r="K131" s="37"/>
      <c r="L131" s="37"/>
      <c r="M131" s="37"/>
      <c r="N131" s="83">
        <f t="shared" si="44"/>
        <v>0</v>
      </c>
      <c r="O131" s="84">
        <f t="shared" si="45"/>
        <v>0</v>
      </c>
    </row>
    <row r="132" spans="1:15" x14ac:dyDescent="0.35">
      <c r="A132" s="50"/>
      <c r="B132" s="20"/>
      <c r="C132" s="20"/>
      <c r="D132" s="37"/>
      <c r="E132" s="37"/>
      <c r="F132" s="37"/>
      <c r="G132" s="32">
        <f t="shared" si="42"/>
        <v>0</v>
      </c>
      <c r="H132" s="33">
        <f t="shared" si="43"/>
        <v>0</v>
      </c>
      <c r="I132" s="16"/>
      <c r="J132" s="16"/>
      <c r="K132" s="37"/>
      <c r="L132" s="37"/>
      <c r="M132" s="37"/>
      <c r="N132" s="83">
        <f t="shared" si="44"/>
        <v>0</v>
      </c>
      <c r="O132" s="84">
        <f t="shared" si="45"/>
        <v>0</v>
      </c>
    </row>
    <row r="133" spans="1:15" ht="15.75" customHeight="1" x14ac:dyDescent="0.35">
      <c r="A133" s="50"/>
      <c r="B133" s="20"/>
      <c r="C133" s="20"/>
      <c r="D133" s="37"/>
      <c r="E133" s="37"/>
      <c r="F133" s="37"/>
      <c r="G133" s="32">
        <f t="shared" si="42"/>
        <v>0</v>
      </c>
      <c r="H133" s="33">
        <f t="shared" si="43"/>
        <v>0</v>
      </c>
      <c r="I133" s="16"/>
      <c r="J133" s="16"/>
      <c r="K133" s="37"/>
      <c r="L133" s="37"/>
      <c r="M133" s="37"/>
      <c r="N133" s="83">
        <f t="shared" si="44"/>
        <v>0</v>
      </c>
      <c r="O133" s="84">
        <f t="shared" si="45"/>
        <v>0</v>
      </c>
    </row>
    <row r="134" spans="1:15" x14ac:dyDescent="0.35">
      <c r="A134" s="50"/>
      <c r="B134" s="20"/>
      <c r="C134" s="20"/>
      <c r="D134" s="37"/>
      <c r="E134" s="37"/>
      <c r="F134" s="37"/>
      <c r="G134" s="32">
        <f t="shared" si="42"/>
        <v>0</v>
      </c>
      <c r="H134" s="33">
        <f t="shared" si="43"/>
        <v>0</v>
      </c>
      <c r="I134" s="16"/>
      <c r="J134" s="16"/>
      <c r="K134" s="37"/>
      <c r="L134" s="37"/>
      <c r="M134" s="37"/>
      <c r="N134" s="83">
        <f t="shared" si="44"/>
        <v>0</v>
      </c>
      <c r="O134" s="84">
        <f t="shared" si="45"/>
        <v>0</v>
      </c>
    </row>
    <row r="135" spans="1:15" x14ac:dyDescent="0.35">
      <c r="A135" s="50"/>
      <c r="B135" s="20"/>
      <c r="C135" s="20"/>
      <c r="D135" s="37"/>
      <c r="E135" s="37"/>
      <c r="F135" s="37"/>
      <c r="G135" s="32">
        <f t="shared" si="42"/>
        <v>0</v>
      </c>
      <c r="H135" s="33">
        <f t="shared" si="43"/>
        <v>0</v>
      </c>
      <c r="I135" s="16"/>
      <c r="J135" s="16"/>
      <c r="K135" s="37"/>
      <c r="L135" s="37"/>
      <c r="M135" s="37"/>
      <c r="N135" s="83">
        <f t="shared" si="44"/>
        <v>0</v>
      </c>
      <c r="O135" s="84">
        <f t="shared" si="45"/>
        <v>0</v>
      </c>
    </row>
    <row r="136" spans="1:15" x14ac:dyDescent="0.35">
      <c r="A136" s="50"/>
      <c r="B136" s="20"/>
      <c r="C136" s="20"/>
      <c r="D136" s="37"/>
      <c r="E136" s="37"/>
      <c r="F136" s="37"/>
      <c r="G136" s="32">
        <f t="shared" si="42"/>
        <v>0</v>
      </c>
      <c r="H136" s="33">
        <f t="shared" si="43"/>
        <v>0</v>
      </c>
      <c r="I136" s="16"/>
      <c r="J136" s="16"/>
      <c r="K136" s="37"/>
      <c r="L136" s="37"/>
      <c r="M136" s="37"/>
      <c r="N136" s="83">
        <f t="shared" si="44"/>
        <v>0</v>
      </c>
      <c r="O136" s="84">
        <f t="shared" si="45"/>
        <v>0</v>
      </c>
    </row>
    <row r="137" spans="1:15" x14ac:dyDescent="0.35">
      <c r="A137" s="50"/>
      <c r="B137" s="20"/>
      <c r="C137" s="20"/>
      <c r="D137" s="37"/>
      <c r="E137" s="37"/>
      <c r="F137" s="37"/>
      <c r="G137" s="32">
        <f t="shared" si="42"/>
        <v>0</v>
      </c>
      <c r="H137" s="33">
        <f t="shared" si="43"/>
        <v>0</v>
      </c>
      <c r="I137" s="16"/>
      <c r="J137" s="16"/>
      <c r="K137" s="37"/>
      <c r="L137" s="37"/>
      <c r="M137" s="37"/>
      <c r="N137" s="83">
        <f>L137-M137</f>
        <v>0</v>
      </c>
      <c r="O137" s="84">
        <f>IFERROR(N137/L137,0)</f>
        <v>0</v>
      </c>
    </row>
    <row r="138" spans="1:15" x14ac:dyDescent="0.35">
      <c r="A138" s="50"/>
      <c r="B138" s="20"/>
      <c r="C138" s="20"/>
      <c r="D138" s="37"/>
      <c r="E138" s="37"/>
      <c r="F138" s="37"/>
      <c r="G138" s="32">
        <f t="shared" si="42"/>
        <v>0</v>
      </c>
      <c r="H138" s="33">
        <f t="shared" si="43"/>
        <v>0</v>
      </c>
      <c r="I138" s="16"/>
      <c r="J138" s="16"/>
      <c r="K138" s="37"/>
      <c r="L138" s="37"/>
      <c r="M138" s="37"/>
      <c r="N138" s="83">
        <f t="shared" ref="N138:N142" si="46">L138-M138</f>
        <v>0</v>
      </c>
      <c r="O138" s="84">
        <f t="shared" ref="O138:O142" si="47">IFERROR(N138/L138,0)</f>
        <v>0</v>
      </c>
    </row>
    <row r="139" spans="1:15" x14ac:dyDescent="0.35">
      <c r="A139" s="50"/>
      <c r="B139" s="20"/>
      <c r="C139" s="20"/>
      <c r="D139" s="37"/>
      <c r="E139" s="1"/>
      <c r="F139" s="40"/>
      <c r="G139" s="32">
        <f t="shared" si="42"/>
        <v>0</v>
      </c>
      <c r="H139" s="33">
        <f t="shared" si="43"/>
        <v>0</v>
      </c>
      <c r="I139" s="16"/>
      <c r="J139" s="16"/>
      <c r="K139" s="37"/>
      <c r="L139" s="37"/>
      <c r="M139" s="37"/>
      <c r="N139" s="83">
        <f t="shared" si="46"/>
        <v>0</v>
      </c>
      <c r="O139" s="84">
        <f t="shared" si="47"/>
        <v>0</v>
      </c>
    </row>
    <row r="140" spans="1:15" x14ac:dyDescent="0.35">
      <c r="A140" s="50"/>
      <c r="B140" s="20"/>
      <c r="C140" s="20"/>
      <c r="D140" s="37"/>
      <c r="E140" s="1"/>
      <c r="F140" s="40"/>
      <c r="G140" s="32">
        <f t="shared" si="42"/>
        <v>0</v>
      </c>
      <c r="H140" s="33">
        <f t="shared" si="43"/>
        <v>0</v>
      </c>
      <c r="I140" s="16"/>
      <c r="J140" s="16"/>
      <c r="K140" s="37"/>
      <c r="L140" s="30"/>
      <c r="M140" s="39"/>
      <c r="N140" s="83">
        <f t="shared" si="46"/>
        <v>0</v>
      </c>
      <c r="O140" s="84">
        <f t="shared" si="47"/>
        <v>0</v>
      </c>
    </row>
    <row r="141" spans="1:15" x14ac:dyDescent="0.35">
      <c r="A141" s="51"/>
      <c r="B141" s="28"/>
      <c r="C141" s="28"/>
      <c r="D141" s="37"/>
      <c r="E141" s="30"/>
      <c r="F141" s="41"/>
      <c r="G141" s="32">
        <f t="shared" si="42"/>
        <v>0</v>
      </c>
      <c r="H141" s="33">
        <f t="shared" si="43"/>
        <v>0</v>
      </c>
      <c r="I141" s="29"/>
      <c r="J141" s="29"/>
      <c r="K141" s="37"/>
      <c r="L141" s="30"/>
      <c r="M141" s="39"/>
      <c r="N141" s="83"/>
      <c r="O141" s="84"/>
    </row>
    <row r="142" spans="1:15" x14ac:dyDescent="0.35">
      <c r="A142" s="51"/>
      <c r="B142" s="28"/>
      <c r="C142" s="28"/>
      <c r="D142" s="37"/>
      <c r="E142" s="30"/>
      <c r="F142" s="41"/>
      <c r="G142" s="32">
        <f t="shared" si="42"/>
        <v>0</v>
      </c>
      <c r="H142" s="33">
        <f t="shared" si="43"/>
        <v>0</v>
      </c>
      <c r="I142" s="29"/>
      <c r="J142" s="29"/>
      <c r="K142" s="37"/>
      <c r="L142" s="37"/>
      <c r="M142" s="37"/>
      <c r="N142" s="83">
        <f t="shared" si="46"/>
        <v>0</v>
      </c>
      <c r="O142" s="84">
        <f t="shared" si="47"/>
        <v>0</v>
      </c>
    </row>
    <row r="143" spans="1:15" ht="15" customHeight="1" x14ac:dyDescent="0.35">
      <c r="A143" s="109" t="s">
        <v>78</v>
      </c>
      <c r="B143" s="109"/>
      <c r="C143" s="86"/>
      <c r="D143" s="110"/>
      <c r="E143" s="34">
        <f>SUM(E126:E142)</f>
        <v>0</v>
      </c>
      <c r="F143" s="34">
        <f>SUM(F126:F142)</f>
        <v>0</v>
      </c>
      <c r="G143" s="34">
        <f>SUM(G126:G142)</f>
        <v>0</v>
      </c>
      <c r="H143" s="35">
        <f>IFERROR(G143/E143,0)</f>
        <v>0</v>
      </c>
      <c r="I143" s="110"/>
      <c r="J143" s="110"/>
      <c r="K143" s="110"/>
      <c r="L143" s="88">
        <f>SUM(L126:L142)</f>
        <v>0</v>
      </c>
      <c r="M143" s="88">
        <f>SUM(M126:M142)</f>
        <v>0</v>
      </c>
      <c r="N143" s="88">
        <f>SUM(N126:N142)</f>
        <v>0</v>
      </c>
      <c r="O143" s="89">
        <f>IFERROR(N143/L143,0)</f>
        <v>0</v>
      </c>
    </row>
    <row r="144" spans="1:15" ht="15" customHeight="1" x14ac:dyDescent="0.35">
      <c r="A144" s="100"/>
      <c r="B144" s="100"/>
      <c r="C144" s="91"/>
      <c r="D144" s="101"/>
      <c r="E144" s="93"/>
      <c r="F144" s="93"/>
      <c r="G144" s="93"/>
      <c r="H144" s="93"/>
      <c r="I144" s="101"/>
      <c r="J144" s="101"/>
      <c r="K144" s="101"/>
      <c r="L144" s="93"/>
      <c r="M144" s="93"/>
      <c r="N144" s="93"/>
      <c r="O144" s="93"/>
    </row>
    <row r="145" spans="1:15" ht="33.75" hidden="1" customHeight="1" x14ac:dyDescent="0.35">
      <c r="A145" s="170"/>
      <c r="B145" s="171"/>
      <c r="C145" s="172"/>
      <c r="D145" s="172"/>
      <c r="E145" s="172"/>
      <c r="F145" s="172"/>
      <c r="G145" s="172"/>
      <c r="H145" s="173"/>
      <c r="I145" s="148" t="s">
        <v>103</v>
      </c>
      <c r="J145" s="152"/>
      <c r="K145" s="152"/>
      <c r="L145" s="152"/>
      <c r="M145" s="152"/>
      <c r="N145" s="152"/>
      <c r="O145" s="149"/>
    </row>
    <row r="146" spans="1:15" s="82" customFormat="1" ht="30" hidden="1" customHeight="1" x14ac:dyDescent="0.35">
      <c r="A146" s="174"/>
      <c r="B146" s="174"/>
      <c r="C146" s="174"/>
      <c r="D146" s="174"/>
      <c r="E146" s="174"/>
      <c r="F146" s="175"/>
      <c r="G146" s="174"/>
      <c r="H146" s="174"/>
      <c r="I146" s="80" t="s">
        <v>14</v>
      </c>
      <c r="J146" s="80" t="s">
        <v>15</v>
      </c>
      <c r="K146" s="80" t="s">
        <v>101</v>
      </c>
      <c r="L146" s="80" t="s">
        <v>16</v>
      </c>
      <c r="M146" s="81" t="s">
        <v>17</v>
      </c>
      <c r="N146" s="80" t="s">
        <v>18</v>
      </c>
      <c r="O146" s="80" t="s">
        <v>19</v>
      </c>
    </row>
    <row r="147" spans="1:15" hidden="1" x14ac:dyDescent="0.35">
      <c r="A147" s="176"/>
      <c r="B147" s="177"/>
      <c r="C147" s="178"/>
      <c r="D147" s="179"/>
      <c r="E147" s="179"/>
      <c r="F147" s="179"/>
      <c r="G147" s="142">
        <f>E147-F147</f>
        <v>0</v>
      </c>
      <c r="H147" s="180">
        <f>IFERROR(G147/E147,0)</f>
        <v>0</v>
      </c>
      <c r="I147" s="17"/>
      <c r="J147" s="17"/>
      <c r="K147" s="37"/>
      <c r="L147" s="37"/>
      <c r="M147" s="37"/>
      <c r="N147" s="83">
        <f>L147-M147</f>
        <v>0</v>
      </c>
      <c r="O147" s="84">
        <f>IFERROR(N147/L147,0)</f>
        <v>0</v>
      </c>
    </row>
    <row r="148" spans="1:15" hidden="1" x14ac:dyDescent="0.35">
      <c r="A148" s="176"/>
      <c r="B148" s="177"/>
      <c r="C148" s="178"/>
      <c r="D148" s="179"/>
      <c r="E148" s="179"/>
      <c r="F148" s="179"/>
      <c r="G148" s="142">
        <f t="shared" ref="G148:G163" si="48">E148-F148</f>
        <v>0</v>
      </c>
      <c r="H148" s="180">
        <f t="shared" ref="H148:H163" si="49">IFERROR(G148/E148,0)</f>
        <v>0</v>
      </c>
      <c r="I148" s="17"/>
      <c r="J148" s="17"/>
      <c r="K148" s="37"/>
      <c r="L148" s="37"/>
      <c r="M148" s="37"/>
      <c r="N148" s="83">
        <f t="shared" ref="N148:N163" si="50">L148-M148</f>
        <v>0</v>
      </c>
      <c r="O148" s="84">
        <f t="shared" ref="O148:O163" si="51">IFERROR(N148/L148,0)</f>
        <v>0</v>
      </c>
    </row>
    <row r="149" spans="1:15" hidden="1" x14ac:dyDescent="0.35">
      <c r="A149" s="181"/>
      <c r="B149" s="182"/>
      <c r="C149" s="183"/>
      <c r="D149" s="83"/>
      <c r="E149" s="83"/>
      <c r="F149" s="83"/>
      <c r="G149" s="32">
        <f t="shared" si="48"/>
        <v>0</v>
      </c>
      <c r="H149" s="184">
        <f t="shared" si="49"/>
        <v>0</v>
      </c>
      <c r="I149" s="17"/>
      <c r="J149" s="17"/>
      <c r="K149" s="37"/>
      <c r="L149" s="37"/>
      <c r="M149" s="37"/>
      <c r="N149" s="83">
        <f t="shared" si="50"/>
        <v>0</v>
      </c>
      <c r="O149" s="84">
        <f t="shared" si="51"/>
        <v>0</v>
      </c>
    </row>
    <row r="150" spans="1:15" hidden="1" x14ac:dyDescent="0.35">
      <c r="A150" s="181"/>
      <c r="B150" s="182"/>
      <c r="C150" s="183"/>
      <c r="D150" s="83"/>
      <c r="E150" s="83"/>
      <c r="F150" s="83"/>
      <c r="G150" s="32">
        <f t="shared" si="48"/>
        <v>0</v>
      </c>
      <c r="H150" s="184">
        <f t="shared" si="49"/>
        <v>0</v>
      </c>
      <c r="I150" s="17"/>
      <c r="J150" s="17"/>
      <c r="K150" s="37"/>
      <c r="L150" s="37"/>
      <c r="M150" s="37"/>
      <c r="N150" s="83">
        <f t="shared" si="50"/>
        <v>0</v>
      </c>
      <c r="O150" s="84">
        <f t="shared" si="51"/>
        <v>0</v>
      </c>
    </row>
    <row r="151" spans="1:15" hidden="1" x14ac:dyDescent="0.35">
      <c r="A151" s="181"/>
      <c r="B151" s="182"/>
      <c r="C151" s="183"/>
      <c r="D151" s="83"/>
      <c r="E151" s="83"/>
      <c r="F151" s="83"/>
      <c r="G151" s="32">
        <f t="shared" si="48"/>
        <v>0</v>
      </c>
      <c r="H151" s="184">
        <f t="shared" si="49"/>
        <v>0</v>
      </c>
      <c r="I151" s="17"/>
      <c r="J151" s="17"/>
      <c r="K151" s="37"/>
      <c r="L151" s="37"/>
      <c r="M151" s="37"/>
      <c r="N151" s="83">
        <f t="shared" si="50"/>
        <v>0</v>
      </c>
      <c r="O151" s="84">
        <f t="shared" si="51"/>
        <v>0</v>
      </c>
    </row>
    <row r="152" spans="1:15" hidden="1" x14ac:dyDescent="0.35">
      <c r="A152" s="181"/>
      <c r="B152" s="182"/>
      <c r="C152" s="183"/>
      <c r="D152" s="83"/>
      <c r="E152" s="83"/>
      <c r="F152" s="83"/>
      <c r="G152" s="32">
        <f t="shared" si="48"/>
        <v>0</v>
      </c>
      <c r="H152" s="184">
        <f t="shared" si="49"/>
        <v>0</v>
      </c>
      <c r="I152" s="17"/>
      <c r="J152" s="17"/>
      <c r="K152" s="37"/>
      <c r="L152" s="37"/>
      <c r="M152" s="37"/>
      <c r="N152" s="83">
        <f t="shared" si="50"/>
        <v>0</v>
      </c>
      <c r="O152" s="84">
        <f t="shared" si="51"/>
        <v>0</v>
      </c>
    </row>
    <row r="153" spans="1:15" hidden="1" x14ac:dyDescent="0.35">
      <c r="A153" s="181"/>
      <c r="B153" s="182"/>
      <c r="C153" s="183"/>
      <c r="D153" s="83"/>
      <c r="E153" s="83"/>
      <c r="F153" s="83"/>
      <c r="G153" s="32">
        <f t="shared" si="48"/>
        <v>0</v>
      </c>
      <c r="H153" s="184">
        <f t="shared" si="49"/>
        <v>0</v>
      </c>
      <c r="I153" s="17"/>
      <c r="J153" s="17"/>
      <c r="K153" s="37"/>
      <c r="L153" s="37"/>
      <c r="M153" s="37"/>
      <c r="N153" s="83">
        <f t="shared" si="50"/>
        <v>0</v>
      </c>
      <c r="O153" s="84">
        <f t="shared" si="51"/>
        <v>0</v>
      </c>
    </row>
    <row r="154" spans="1:15" hidden="1" x14ac:dyDescent="0.35">
      <c r="A154" s="181"/>
      <c r="B154" s="182"/>
      <c r="C154" s="183"/>
      <c r="D154" s="83"/>
      <c r="E154" s="83"/>
      <c r="F154" s="83"/>
      <c r="G154" s="32">
        <f t="shared" si="48"/>
        <v>0</v>
      </c>
      <c r="H154" s="184">
        <f t="shared" si="49"/>
        <v>0</v>
      </c>
      <c r="I154" s="17"/>
      <c r="J154" s="17"/>
      <c r="K154" s="37"/>
      <c r="L154" s="37"/>
      <c r="M154" s="37"/>
      <c r="N154" s="83">
        <f t="shared" si="50"/>
        <v>0</v>
      </c>
      <c r="O154" s="84">
        <f t="shared" si="51"/>
        <v>0</v>
      </c>
    </row>
    <row r="155" spans="1:15" hidden="1" x14ac:dyDescent="0.35">
      <c r="A155" s="181"/>
      <c r="B155" s="182"/>
      <c r="C155" s="183"/>
      <c r="D155" s="83"/>
      <c r="E155" s="83"/>
      <c r="F155" s="83"/>
      <c r="G155" s="32">
        <f t="shared" si="48"/>
        <v>0</v>
      </c>
      <c r="H155" s="184">
        <f t="shared" si="49"/>
        <v>0</v>
      </c>
      <c r="I155" s="17"/>
      <c r="J155" s="17"/>
      <c r="K155" s="37"/>
      <c r="L155" s="37"/>
      <c r="M155" s="37"/>
      <c r="N155" s="83">
        <f t="shared" si="50"/>
        <v>0</v>
      </c>
      <c r="O155" s="84">
        <f t="shared" si="51"/>
        <v>0</v>
      </c>
    </row>
    <row r="156" spans="1:15" hidden="1" x14ac:dyDescent="0.35">
      <c r="A156" s="181"/>
      <c r="B156" s="182"/>
      <c r="C156" s="183"/>
      <c r="D156" s="83"/>
      <c r="E156" s="185"/>
      <c r="F156" s="83"/>
      <c r="G156" s="32">
        <f t="shared" si="48"/>
        <v>0</v>
      </c>
      <c r="H156" s="184">
        <f t="shared" si="49"/>
        <v>0</v>
      </c>
      <c r="I156" s="17"/>
      <c r="J156" s="17"/>
      <c r="K156" s="37"/>
      <c r="L156" s="37"/>
      <c r="M156" s="37"/>
      <c r="N156" s="83">
        <f t="shared" si="50"/>
        <v>0</v>
      </c>
      <c r="O156" s="84">
        <f t="shared" si="51"/>
        <v>0</v>
      </c>
    </row>
    <row r="157" spans="1:15" hidden="1" x14ac:dyDescent="0.35">
      <c r="A157" s="181"/>
      <c r="B157" s="182"/>
      <c r="C157" s="183"/>
      <c r="D157" s="83"/>
      <c r="E157" s="83"/>
      <c r="F157" s="83"/>
      <c r="G157" s="32">
        <f t="shared" ref="G157:G161" si="52">E157-F157</f>
        <v>0</v>
      </c>
      <c r="H157" s="184">
        <f t="shared" ref="H157:H161" si="53">IFERROR(G157/E157,0)</f>
        <v>0</v>
      </c>
      <c r="I157" s="17"/>
      <c r="J157" s="17"/>
      <c r="K157" s="37"/>
      <c r="L157" s="37"/>
      <c r="M157" s="37"/>
      <c r="N157" s="83">
        <f t="shared" ref="N157:N161" si="54">L157-M157</f>
        <v>0</v>
      </c>
      <c r="O157" s="84">
        <f t="shared" ref="O157:O161" si="55">IFERROR(N157/L157,0)</f>
        <v>0</v>
      </c>
    </row>
    <row r="158" spans="1:15" hidden="1" x14ac:dyDescent="0.35">
      <c r="A158" s="181"/>
      <c r="B158" s="182"/>
      <c r="C158" s="183"/>
      <c r="D158" s="83"/>
      <c r="E158" s="83"/>
      <c r="F158" s="83"/>
      <c r="G158" s="32">
        <f t="shared" si="52"/>
        <v>0</v>
      </c>
      <c r="H158" s="184">
        <f t="shared" si="53"/>
        <v>0</v>
      </c>
      <c r="I158" s="17"/>
      <c r="J158" s="17"/>
      <c r="K158" s="37"/>
      <c r="L158" s="37"/>
      <c r="M158" s="37"/>
      <c r="N158" s="83">
        <f t="shared" si="54"/>
        <v>0</v>
      </c>
      <c r="O158" s="84">
        <f t="shared" si="55"/>
        <v>0</v>
      </c>
    </row>
    <row r="159" spans="1:15" hidden="1" x14ac:dyDescent="0.35">
      <c r="A159" s="181"/>
      <c r="B159" s="182"/>
      <c r="C159" s="183"/>
      <c r="D159" s="83"/>
      <c r="E159" s="83"/>
      <c r="F159" s="83"/>
      <c r="G159" s="32">
        <f t="shared" si="52"/>
        <v>0</v>
      </c>
      <c r="H159" s="184">
        <f t="shared" si="53"/>
        <v>0</v>
      </c>
      <c r="I159" s="17"/>
      <c r="J159" s="17"/>
      <c r="K159" s="37"/>
      <c r="L159" s="37"/>
      <c r="M159" s="37"/>
      <c r="N159" s="83">
        <f t="shared" si="54"/>
        <v>0</v>
      </c>
      <c r="O159" s="84">
        <f t="shared" si="55"/>
        <v>0</v>
      </c>
    </row>
    <row r="160" spans="1:15" hidden="1" x14ac:dyDescent="0.35">
      <c r="A160" s="181"/>
      <c r="B160" s="182"/>
      <c r="C160" s="183"/>
      <c r="D160" s="83"/>
      <c r="E160" s="83"/>
      <c r="F160" s="83"/>
      <c r="G160" s="32">
        <f t="shared" si="52"/>
        <v>0</v>
      </c>
      <c r="H160" s="184">
        <f t="shared" si="53"/>
        <v>0</v>
      </c>
      <c r="I160" s="17"/>
      <c r="J160" s="17"/>
      <c r="K160" s="37"/>
      <c r="L160" s="37"/>
      <c r="M160" s="37"/>
      <c r="N160" s="83">
        <f t="shared" si="54"/>
        <v>0</v>
      </c>
      <c r="O160" s="84">
        <f t="shared" si="55"/>
        <v>0</v>
      </c>
    </row>
    <row r="161" spans="1:15" hidden="1" x14ac:dyDescent="0.35">
      <c r="A161" s="181"/>
      <c r="B161" s="182"/>
      <c r="C161" s="183"/>
      <c r="D161" s="83"/>
      <c r="E161" s="185"/>
      <c r="F161" s="83"/>
      <c r="G161" s="32">
        <f t="shared" si="52"/>
        <v>0</v>
      </c>
      <c r="H161" s="184">
        <f t="shared" si="53"/>
        <v>0</v>
      </c>
      <c r="I161" s="17"/>
      <c r="J161" s="17"/>
      <c r="K161" s="37"/>
      <c r="L161" s="37"/>
      <c r="M161" s="37"/>
      <c r="N161" s="83">
        <f t="shared" si="54"/>
        <v>0</v>
      </c>
      <c r="O161" s="84">
        <f t="shared" si="55"/>
        <v>0</v>
      </c>
    </row>
    <row r="162" spans="1:15" hidden="1" x14ac:dyDescent="0.35">
      <c r="A162" s="181"/>
      <c r="B162" s="182"/>
      <c r="C162" s="183"/>
      <c r="D162" s="83"/>
      <c r="E162" s="83"/>
      <c r="F162" s="83"/>
      <c r="G162" s="32">
        <f t="shared" ref="G162" si="56">E162-F162</f>
        <v>0</v>
      </c>
      <c r="H162" s="184">
        <f t="shared" ref="H162" si="57">IFERROR(G162/E162,0)</f>
        <v>0</v>
      </c>
      <c r="I162" s="17"/>
      <c r="J162" s="17"/>
      <c r="K162" s="37"/>
      <c r="L162" s="37"/>
      <c r="M162" s="37"/>
      <c r="N162" s="83">
        <f t="shared" ref="N162" si="58">L162-M162</f>
        <v>0</v>
      </c>
      <c r="O162" s="84">
        <f t="shared" ref="O162" si="59">IFERROR(N162/L162,0)</f>
        <v>0</v>
      </c>
    </row>
    <row r="163" spans="1:15" hidden="1" x14ac:dyDescent="0.35">
      <c r="A163" s="181"/>
      <c r="B163" s="182"/>
      <c r="C163" s="183"/>
      <c r="D163" s="83"/>
      <c r="E163" s="185"/>
      <c r="F163" s="83"/>
      <c r="G163" s="32">
        <f t="shared" si="48"/>
        <v>0</v>
      </c>
      <c r="H163" s="184">
        <f t="shared" si="49"/>
        <v>0</v>
      </c>
      <c r="I163" s="17"/>
      <c r="J163" s="17"/>
      <c r="K163" s="37"/>
      <c r="L163" s="30"/>
      <c r="M163" s="39"/>
      <c r="N163" s="83">
        <f t="shared" si="50"/>
        <v>0</v>
      </c>
      <c r="O163" s="84">
        <f t="shared" si="51"/>
        <v>0</v>
      </c>
    </row>
    <row r="164" spans="1:15" hidden="1" x14ac:dyDescent="0.35">
      <c r="A164" s="95"/>
      <c r="B164" s="86"/>
      <c r="C164" s="98"/>
      <c r="D164" s="99"/>
      <c r="E164" s="34">
        <f>SUM(E147:E163)</f>
        <v>0</v>
      </c>
      <c r="F164" s="34">
        <f>SUM(F147:F163)</f>
        <v>0</v>
      </c>
      <c r="G164" s="34">
        <f>SUM(G147:G163)</f>
        <v>0</v>
      </c>
      <c r="H164" s="186">
        <f>IFERROR(G164/E164,0)</f>
        <v>0</v>
      </c>
      <c r="I164" s="99"/>
      <c r="J164" s="99"/>
      <c r="K164" s="99"/>
      <c r="L164" s="88">
        <f>SUM(L147:L163)</f>
        <v>0</v>
      </c>
      <c r="M164" s="88">
        <f>SUM(M147:M163)</f>
        <v>0</v>
      </c>
      <c r="N164" s="88">
        <f>SUM(N147:N163)</f>
        <v>0</v>
      </c>
      <c r="O164" s="89">
        <f>IFERROR(N164/L164,0)</f>
        <v>0</v>
      </c>
    </row>
    <row r="165" spans="1:15" x14ac:dyDescent="0.35">
      <c r="A165" s="100" t="s">
        <v>13</v>
      </c>
      <c r="B165" s="91"/>
      <c r="C165" s="91"/>
      <c r="D165" s="101"/>
      <c r="E165" s="101"/>
      <c r="F165" s="102"/>
      <c r="G165" s="111"/>
      <c r="H165" s="111"/>
      <c r="I165" s="101"/>
      <c r="J165" s="101"/>
      <c r="K165" s="101"/>
      <c r="L165" s="101"/>
      <c r="M165" s="102"/>
      <c r="N165" s="111"/>
      <c r="O165" s="111"/>
    </row>
    <row r="166" spans="1:15" ht="12" customHeight="1" x14ac:dyDescent="0.35">
      <c r="A166" s="112" t="s">
        <v>91</v>
      </c>
      <c r="B166" s="91"/>
      <c r="C166" s="91"/>
      <c r="D166" s="101"/>
      <c r="E166" s="101"/>
      <c r="F166" s="102"/>
      <c r="G166" s="111"/>
      <c r="H166" s="111"/>
      <c r="I166" s="101"/>
      <c r="J166" s="101"/>
      <c r="K166" s="101"/>
      <c r="L166" s="101"/>
      <c r="M166" s="102"/>
      <c r="N166" s="111"/>
      <c r="O166" s="111"/>
    </row>
    <row r="167" spans="1:15" ht="12" customHeight="1" x14ac:dyDescent="0.35">
      <c r="A167" s="112" t="s">
        <v>90</v>
      </c>
      <c r="B167" s="91"/>
      <c r="C167" s="91"/>
      <c r="D167" s="101"/>
      <c r="E167" s="101"/>
      <c r="F167" s="102"/>
      <c r="G167" s="111"/>
      <c r="H167" s="111"/>
      <c r="I167" s="101"/>
      <c r="J167" s="101"/>
      <c r="K167" s="101"/>
      <c r="L167" s="101"/>
      <c r="M167" s="102"/>
      <c r="N167" s="111"/>
      <c r="O167" s="111"/>
    </row>
    <row r="168" spans="1:15" ht="12" customHeight="1" x14ac:dyDescent="0.35">
      <c r="A168" s="112" t="s">
        <v>92</v>
      </c>
      <c r="B168" s="91"/>
      <c r="C168" s="91"/>
      <c r="D168" s="101"/>
      <c r="E168" s="101"/>
      <c r="F168" s="102"/>
      <c r="G168" s="111"/>
      <c r="H168" s="111"/>
      <c r="I168" s="101"/>
      <c r="J168" s="101"/>
      <c r="K168" s="101"/>
      <c r="L168" s="101"/>
      <c r="M168" s="102"/>
      <c r="N168" s="111"/>
      <c r="O168" s="111"/>
    </row>
    <row r="169" spans="1:15" ht="12" customHeight="1" x14ac:dyDescent="0.35">
      <c r="A169" s="112" t="s">
        <v>93</v>
      </c>
      <c r="B169" s="91"/>
      <c r="C169" s="91"/>
      <c r="D169" s="101"/>
      <c r="E169" s="101"/>
      <c r="F169" s="102"/>
      <c r="G169" s="111"/>
      <c r="H169" s="111"/>
      <c r="I169" s="101"/>
      <c r="J169" s="101"/>
      <c r="K169" s="101"/>
      <c r="L169" s="101"/>
      <c r="M169" s="102"/>
      <c r="N169" s="111"/>
      <c r="O169" s="111"/>
    </row>
    <row r="170" spans="1:15" ht="12" customHeight="1" x14ac:dyDescent="0.35">
      <c r="A170" s="169" t="s">
        <v>97</v>
      </c>
      <c r="B170" s="169"/>
      <c r="C170" s="169"/>
      <c r="D170" s="169"/>
      <c r="E170" s="169"/>
      <c r="F170" s="169"/>
      <c r="G170" s="169"/>
      <c r="H170" s="169"/>
      <c r="I170" s="169"/>
      <c r="J170" s="169"/>
      <c r="K170" s="169"/>
      <c r="L170" s="169"/>
      <c r="M170" s="102"/>
      <c r="N170" s="111"/>
      <c r="O170" s="111"/>
    </row>
    <row r="171" spans="1:15" s="114" customFormat="1" ht="12" customHeight="1" x14ac:dyDescent="0.3">
      <c r="A171" s="161" t="s">
        <v>99</v>
      </c>
      <c r="B171" s="161"/>
      <c r="C171" s="161"/>
      <c r="D171" s="161"/>
      <c r="E171" s="161"/>
      <c r="F171" s="161"/>
      <c r="G171" s="161"/>
      <c r="H171" s="161"/>
      <c r="I171" s="161"/>
      <c r="J171" s="161"/>
      <c r="K171" s="161"/>
      <c r="L171" s="161"/>
      <c r="M171" s="161"/>
      <c r="N171" s="113"/>
    </row>
    <row r="172" spans="1:15" s="114" customFormat="1" ht="12" customHeight="1" x14ac:dyDescent="0.3">
      <c r="A172" s="161" t="s">
        <v>100</v>
      </c>
      <c r="B172" s="161"/>
      <c r="C172" s="161"/>
      <c r="D172" s="161"/>
      <c r="E172" s="161"/>
      <c r="F172" s="161"/>
      <c r="G172" s="161"/>
      <c r="H172" s="161"/>
      <c r="I172" s="161"/>
      <c r="J172" s="161"/>
      <c r="K172" s="161"/>
      <c r="L172" s="161"/>
      <c r="M172" s="161"/>
      <c r="N172" s="113"/>
    </row>
    <row r="173" spans="1:15" s="114" customFormat="1" ht="12" customHeight="1" x14ac:dyDescent="0.3">
      <c r="A173" s="161"/>
      <c r="B173" s="161"/>
      <c r="C173" s="161"/>
      <c r="D173" s="161"/>
      <c r="E173" s="161"/>
      <c r="F173" s="161"/>
      <c r="G173" s="161"/>
      <c r="H173" s="161"/>
      <c r="I173" s="161"/>
      <c r="J173" s="161"/>
      <c r="K173" s="161"/>
      <c r="L173" s="161"/>
      <c r="M173" s="161"/>
      <c r="N173" s="113"/>
    </row>
    <row r="174" spans="1:15" x14ac:dyDescent="0.35">
      <c r="A174" s="115"/>
    </row>
    <row r="175" spans="1:15" ht="30" customHeight="1" x14ac:dyDescent="0.35">
      <c r="A175" s="159" t="s">
        <v>88</v>
      </c>
      <c r="B175" s="160"/>
      <c r="C175" s="116"/>
      <c r="D175" s="116"/>
      <c r="E175" s="116"/>
      <c r="F175" s="116"/>
      <c r="G175" s="116"/>
      <c r="H175" s="116"/>
      <c r="I175" s="116"/>
      <c r="J175" s="116"/>
      <c r="K175" s="116"/>
      <c r="L175" s="157"/>
      <c r="M175" s="158"/>
    </row>
    <row r="176" spans="1:15" ht="30" customHeight="1" x14ac:dyDescent="0.35">
      <c r="A176" s="117"/>
      <c r="B176" s="148" t="s">
        <v>31</v>
      </c>
      <c r="C176" s="152"/>
      <c r="D176" s="152"/>
      <c r="E176" s="152"/>
      <c r="F176" s="149"/>
      <c r="G176" s="148" t="s">
        <v>32</v>
      </c>
      <c r="H176" s="152"/>
      <c r="I176" s="152"/>
      <c r="J176" s="152"/>
      <c r="K176" s="149"/>
      <c r="L176" s="148" t="s">
        <v>33</v>
      </c>
      <c r="M176" s="149"/>
    </row>
    <row r="177" spans="1:13" ht="37.5" customHeight="1" x14ac:dyDescent="0.35">
      <c r="A177" s="117"/>
      <c r="B177" s="148" t="s">
        <v>16</v>
      </c>
      <c r="C177" s="149"/>
      <c r="D177" s="118" t="s">
        <v>98</v>
      </c>
      <c r="E177" s="36" t="s">
        <v>18</v>
      </c>
      <c r="F177" s="36" t="s">
        <v>19</v>
      </c>
      <c r="G177" s="36" t="s">
        <v>16</v>
      </c>
      <c r="H177" s="118" t="s">
        <v>98</v>
      </c>
      <c r="I177" s="148" t="s">
        <v>18</v>
      </c>
      <c r="J177" s="149"/>
      <c r="K177" s="36" t="s">
        <v>19</v>
      </c>
      <c r="L177" s="36" t="s">
        <v>16</v>
      </c>
      <c r="M177" s="36" t="s">
        <v>18</v>
      </c>
    </row>
    <row r="178" spans="1:13" ht="29.25" customHeight="1" x14ac:dyDescent="0.35">
      <c r="A178" s="117" t="s">
        <v>34</v>
      </c>
      <c r="B178" s="150">
        <f>E33</f>
        <v>0</v>
      </c>
      <c r="C178" s="151"/>
      <c r="D178" s="48">
        <f>F33</f>
        <v>0</v>
      </c>
      <c r="E178" s="48">
        <f>G33</f>
        <v>0</v>
      </c>
      <c r="F178" s="44">
        <f t="shared" ref="F178:F184" si="60">IFERROR(E178/B178,0)</f>
        <v>0</v>
      </c>
      <c r="G178" s="119">
        <f>L33</f>
        <v>0</v>
      </c>
      <c r="H178" s="119">
        <f>M33</f>
        <v>0</v>
      </c>
      <c r="I178" s="153">
        <f>N33</f>
        <v>0</v>
      </c>
      <c r="J178" s="154"/>
      <c r="K178" s="120">
        <f t="shared" ref="K178:K186" si="61">IFERROR(I178/G178,0)</f>
        <v>0</v>
      </c>
      <c r="L178" s="119">
        <f t="shared" ref="L178:L186" si="62">G178-B178</f>
        <v>0</v>
      </c>
      <c r="M178" s="119">
        <f t="shared" ref="M178:M186" si="63">H178-D178</f>
        <v>0</v>
      </c>
    </row>
    <row r="179" spans="1:13" ht="29.25" customHeight="1" x14ac:dyDescent="0.35">
      <c r="A179" s="117" t="s">
        <v>35</v>
      </c>
      <c r="B179" s="150">
        <f>E52</f>
        <v>0</v>
      </c>
      <c r="C179" s="151"/>
      <c r="D179" s="48">
        <f>F52</f>
        <v>0</v>
      </c>
      <c r="E179" s="48">
        <f>G52</f>
        <v>0</v>
      </c>
      <c r="F179" s="44">
        <f>IFERROR(E179/B179,0)</f>
        <v>0</v>
      </c>
      <c r="G179" s="119">
        <f>L52</f>
        <v>0</v>
      </c>
      <c r="H179" s="119">
        <f>M52</f>
        <v>0</v>
      </c>
      <c r="I179" s="153">
        <f>N52</f>
        <v>0</v>
      </c>
      <c r="J179" s="154"/>
      <c r="K179" s="120">
        <f t="shared" si="61"/>
        <v>0</v>
      </c>
      <c r="L179" s="119">
        <f t="shared" si="62"/>
        <v>0</v>
      </c>
      <c r="M179" s="119">
        <f t="shared" si="63"/>
        <v>0</v>
      </c>
    </row>
    <row r="180" spans="1:13" ht="29.25" customHeight="1" x14ac:dyDescent="0.35">
      <c r="A180" s="117" t="s">
        <v>36</v>
      </c>
      <c r="B180" s="150">
        <f>E73</f>
        <v>0</v>
      </c>
      <c r="C180" s="151"/>
      <c r="D180" s="48">
        <f>F73</f>
        <v>0</v>
      </c>
      <c r="E180" s="48">
        <f>G73</f>
        <v>0</v>
      </c>
      <c r="F180" s="44">
        <f>IFERROR(E180/B180,0)</f>
        <v>0</v>
      </c>
      <c r="G180" s="119">
        <f>L73</f>
        <v>0</v>
      </c>
      <c r="H180" s="119">
        <f>M73</f>
        <v>0</v>
      </c>
      <c r="I180" s="153">
        <f>N73</f>
        <v>0</v>
      </c>
      <c r="J180" s="154"/>
      <c r="K180" s="120">
        <f t="shared" si="61"/>
        <v>0</v>
      </c>
      <c r="L180" s="119">
        <f t="shared" si="62"/>
        <v>0</v>
      </c>
      <c r="M180" s="119">
        <f t="shared" si="63"/>
        <v>0</v>
      </c>
    </row>
    <row r="181" spans="1:13" ht="29.25" customHeight="1" x14ac:dyDescent="0.35">
      <c r="A181" s="117" t="s">
        <v>37</v>
      </c>
      <c r="B181" s="150">
        <f>E89</f>
        <v>0</v>
      </c>
      <c r="C181" s="151"/>
      <c r="D181" s="48">
        <f>F89</f>
        <v>0</v>
      </c>
      <c r="E181" s="48">
        <f>G89</f>
        <v>0</v>
      </c>
      <c r="F181" s="44">
        <f>IFERROR(E181/B181,0)</f>
        <v>0</v>
      </c>
      <c r="G181" s="119">
        <f>L89</f>
        <v>0</v>
      </c>
      <c r="H181" s="119">
        <f>M89</f>
        <v>0</v>
      </c>
      <c r="I181" s="153">
        <f>N89</f>
        <v>0</v>
      </c>
      <c r="J181" s="154"/>
      <c r="K181" s="120">
        <f t="shared" si="61"/>
        <v>0</v>
      </c>
      <c r="L181" s="119">
        <f t="shared" si="62"/>
        <v>0</v>
      </c>
      <c r="M181" s="119">
        <f t="shared" si="63"/>
        <v>0</v>
      </c>
    </row>
    <row r="182" spans="1:13" ht="29.25" customHeight="1" x14ac:dyDescent="0.35">
      <c r="A182" s="117" t="s">
        <v>38</v>
      </c>
      <c r="B182" s="150">
        <f>E104</f>
        <v>0</v>
      </c>
      <c r="C182" s="151"/>
      <c r="D182" s="48">
        <f>F104</f>
        <v>0</v>
      </c>
      <c r="E182" s="48">
        <f>G104</f>
        <v>0</v>
      </c>
      <c r="F182" s="44">
        <f>IFERROR(E182/B182,0)</f>
        <v>0</v>
      </c>
      <c r="G182" s="119">
        <f>L104</f>
        <v>0</v>
      </c>
      <c r="H182" s="119">
        <f>M104</f>
        <v>0</v>
      </c>
      <c r="I182" s="153">
        <f>N104</f>
        <v>0</v>
      </c>
      <c r="J182" s="154"/>
      <c r="K182" s="120">
        <f t="shared" si="61"/>
        <v>0</v>
      </c>
      <c r="L182" s="119">
        <f t="shared" si="62"/>
        <v>0</v>
      </c>
      <c r="M182" s="119">
        <f t="shared" si="63"/>
        <v>0</v>
      </c>
    </row>
    <row r="183" spans="1:13" ht="29.25" customHeight="1" x14ac:dyDescent="0.35">
      <c r="A183" s="117" t="s">
        <v>39</v>
      </c>
      <c r="B183" s="150">
        <f>E120</f>
        <v>0</v>
      </c>
      <c r="C183" s="151"/>
      <c r="D183" s="48">
        <f>F120</f>
        <v>0</v>
      </c>
      <c r="E183" s="48">
        <f>G120</f>
        <v>0</v>
      </c>
      <c r="F183" s="44">
        <f>IFERROR(E183/B183,0)</f>
        <v>0</v>
      </c>
      <c r="G183" s="119">
        <f>L120</f>
        <v>0</v>
      </c>
      <c r="H183" s="119">
        <f>M120</f>
        <v>0</v>
      </c>
      <c r="I183" s="153">
        <f>N120</f>
        <v>0</v>
      </c>
      <c r="J183" s="154"/>
      <c r="K183" s="120">
        <f t="shared" si="61"/>
        <v>0</v>
      </c>
      <c r="L183" s="119">
        <f t="shared" si="62"/>
        <v>0</v>
      </c>
      <c r="M183" s="119">
        <f t="shared" si="63"/>
        <v>0</v>
      </c>
    </row>
    <row r="184" spans="1:13" ht="29.25" customHeight="1" x14ac:dyDescent="0.35">
      <c r="A184" s="117" t="s">
        <v>29</v>
      </c>
      <c r="B184" s="150">
        <f>E143</f>
        <v>0</v>
      </c>
      <c r="C184" s="151"/>
      <c r="D184" s="48">
        <f>F143</f>
        <v>0</v>
      </c>
      <c r="E184" s="48">
        <f>G143</f>
        <v>0</v>
      </c>
      <c r="F184" s="44">
        <f t="shared" si="60"/>
        <v>0</v>
      </c>
      <c r="G184" s="119">
        <f>L143</f>
        <v>0</v>
      </c>
      <c r="H184" s="119">
        <f>M143</f>
        <v>0</v>
      </c>
      <c r="I184" s="153">
        <f>N143</f>
        <v>0</v>
      </c>
      <c r="J184" s="154"/>
      <c r="K184" s="120">
        <f t="shared" si="61"/>
        <v>0</v>
      </c>
      <c r="L184" s="119">
        <f t="shared" si="62"/>
        <v>0</v>
      </c>
      <c r="M184" s="119">
        <f t="shared" si="63"/>
        <v>0</v>
      </c>
    </row>
    <row r="185" spans="1:13" ht="29.25" customHeight="1" x14ac:dyDescent="0.35">
      <c r="A185" s="117" t="s">
        <v>30</v>
      </c>
      <c r="B185" s="150">
        <f>E164</f>
        <v>0</v>
      </c>
      <c r="C185" s="151"/>
      <c r="D185" s="48">
        <f>F164</f>
        <v>0</v>
      </c>
      <c r="E185" s="48">
        <f>G164</f>
        <v>0</v>
      </c>
      <c r="F185" s="44">
        <f>IFERROR(E185/B185,0)</f>
        <v>0</v>
      </c>
      <c r="G185" s="119">
        <f>L164</f>
        <v>0</v>
      </c>
      <c r="H185" s="119">
        <f>M164</f>
        <v>0</v>
      </c>
      <c r="I185" s="153">
        <f>N164</f>
        <v>0</v>
      </c>
      <c r="J185" s="154"/>
      <c r="K185" s="120">
        <f t="shared" si="61"/>
        <v>0</v>
      </c>
      <c r="L185" s="119">
        <f t="shared" si="62"/>
        <v>0</v>
      </c>
      <c r="M185" s="119">
        <f t="shared" si="63"/>
        <v>0</v>
      </c>
    </row>
    <row r="186" spans="1:13" ht="29.25" customHeight="1" x14ac:dyDescent="0.35">
      <c r="A186" s="117" t="s">
        <v>40</v>
      </c>
      <c r="B186" s="146">
        <f>SUM(B178:C185)</f>
        <v>0</v>
      </c>
      <c r="C186" s="147"/>
      <c r="D186" s="49">
        <f>SUM(D178:D185)</f>
        <v>0</v>
      </c>
      <c r="E186" s="49">
        <f>SUM(E178:E185)</f>
        <v>0</v>
      </c>
      <c r="F186" s="45">
        <f>IFERROR(E186/B186,0)</f>
        <v>0</v>
      </c>
      <c r="G186" s="121">
        <f>SUM(G178:G185)</f>
        <v>0</v>
      </c>
      <c r="H186" s="121">
        <f>SUM(H178:H185)</f>
        <v>0</v>
      </c>
      <c r="I186" s="155">
        <f>SUM(I178:J185)</f>
        <v>0</v>
      </c>
      <c r="J186" s="156"/>
      <c r="K186" s="122">
        <f t="shared" si="61"/>
        <v>0</v>
      </c>
      <c r="L186" s="121">
        <f t="shared" si="62"/>
        <v>0</v>
      </c>
      <c r="M186" s="121">
        <f t="shared" si="63"/>
        <v>0</v>
      </c>
    </row>
    <row r="190" spans="1:13" s="59" customFormat="1" ht="18.5" x14ac:dyDescent="0.45">
      <c r="A190" s="59" t="s">
        <v>41</v>
      </c>
      <c r="G190" s="123"/>
      <c r="J190" s="124" t="s">
        <v>42</v>
      </c>
      <c r="K190" s="125"/>
      <c r="L190" s="125"/>
      <c r="M190" s="125"/>
    </row>
    <row r="191" spans="1:13" s="59" customFormat="1" ht="21" customHeight="1" x14ac:dyDescent="0.45">
      <c r="A191" s="126"/>
      <c r="B191" s="123"/>
      <c r="C191" s="123"/>
      <c r="G191" s="127"/>
      <c r="H191" s="128"/>
    </row>
    <row r="192" spans="1:13" s="59" customFormat="1" ht="21" customHeight="1" x14ac:dyDescent="0.45">
      <c r="A192" s="126"/>
      <c r="B192" s="123"/>
      <c r="C192" s="123"/>
      <c r="G192" s="127"/>
      <c r="H192" s="128"/>
    </row>
    <row r="193" spans="1:13" s="59" customFormat="1" ht="18.5" x14ac:dyDescent="0.45">
      <c r="A193" s="126"/>
    </row>
    <row r="194" spans="1:13" s="59" customFormat="1" ht="18.5" x14ac:dyDescent="0.45">
      <c r="A194" s="126"/>
      <c r="B194" s="123"/>
      <c r="C194" s="123"/>
      <c r="G194" s="129"/>
      <c r="H194" s="128"/>
    </row>
    <row r="195" spans="1:13" s="59" customFormat="1" ht="18.5" x14ac:dyDescent="0.45">
      <c r="A195" s="126"/>
      <c r="B195" s="123"/>
      <c r="C195" s="123"/>
      <c r="E195" s="59" t="s">
        <v>43</v>
      </c>
      <c r="F195" s="125"/>
      <c r="G195" s="125"/>
      <c r="H195" s="125"/>
      <c r="I195" s="125"/>
      <c r="K195" s="62" t="s">
        <v>44</v>
      </c>
      <c r="L195" s="125"/>
      <c r="M195" s="125"/>
    </row>
    <row r="196" spans="1:13" s="59" customFormat="1" ht="18.5" x14ac:dyDescent="0.45">
      <c r="A196" s="126"/>
      <c r="B196" s="123"/>
      <c r="C196" s="123"/>
      <c r="G196" s="130"/>
      <c r="H196" s="128"/>
    </row>
    <row r="197" spans="1:13" ht="15.5" x14ac:dyDescent="0.35">
      <c r="G197" s="131"/>
      <c r="H197" s="132"/>
    </row>
  </sheetData>
  <sheetProtection password="C74C" sheet="1" formatCells="0" formatColumns="0" formatRows="0" insertRows="0"/>
  <protectedRanges>
    <protectedRange sqref="A18:XFD32" name="Range1"/>
  </protectedRanges>
  <mergeCells count="60">
    <mergeCell ref="N12:O12"/>
    <mergeCell ref="L12:M12"/>
    <mergeCell ref="I12:K12"/>
    <mergeCell ref="A170:L170"/>
    <mergeCell ref="A171:M171"/>
    <mergeCell ref="B106:H106"/>
    <mergeCell ref="I124:O124"/>
    <mergeCell ref="I145:O145"/>
    <mergeCell ref="I75:O75"/>
    <mergeCell ref="I91:O91"/>
    <mergeCell ref="I106:O106"/>
    <mergeCell ref="A172:M173"/>
    <mergeCell ref="B2:G2"/>
    <mergeCell ref="B4:G4"/>
    <mergeCell ref="K2:O2"/>
    <mergeCell ref="K4:O4"/>
    <mergeCell ref="I13:K13"/>
    <mergeCell ref="B13:D13"/>
    <mergeCell ref="I16:O16"/>
    <mergeCell ref="I35:O35"/>
    <mergeCell ref="L13:M13"/>
    <mergeCell ref="N13:O13"/>
    <mergeCell ref="E13:F13"/>
    <mergeCell ref="I54:O54"/>
    <mergeCell ref="B16:H16"/>
    <mergeCell ref="B35:H35"/>
    <mergeCell ref="B54:H54"/>
    <mergeCell ref="I180:J180"/>
    <mergeCell ref="L175:M175"/>
    <mergeCell ref="L176:M176"/>
    <mergeCell ref="B178:C178"/>
    <mergeCell ref="B179:C179"/>
    <mergeCell ref="B176:F176"/>
    <mergeCell ref="G176:K176"/>
    <mergeCell ref="I177:J177"/>
    <mergeCell ref="I178:J178"/>
    <mergeCell ref="I179:J179"/>
    <mergeCell ref="A175:B175"/>
    <mergeCell ref="I183:J183"/>
    <mergeCell ref="I184:J184"/>
    <mergeCell ref="I185:J185"/>
    <mergeCell ref="I186:J186"/>
    <mergeCell ref="I181:J181"/>
    <mergeCell ref="I182:J182"/>
    <mergeCell ref="B6:H7"/>
    <mergeCell ref="B9:D9"/>
    <mergeCell ref="E12:F12"/>
    <mergeCell ref="B12:D12"/>
    <mergeCell ref="B186:C186"/>
    <mergeCell ref="B177:C177"/>
    <mergeCell ref="B180:C180"/>
    <mergeCell ref="B181:C181"/>
    <mergeCell ref="B182:C182"/>
    <mergeCell ref="B183:C183"/>
    <mergeCell ref="B184:C184"/>
    <mergeCell ref="B185:C185"/>
    <mergeCell ref="B124:H124"/>
    <mergeCell ref="B75:H75"/>
    <mergeCell ref="B91:H91"/>
    <mergeCell ref="B145:H145"/>
  </mergeCells>
  <conditionalFormatting sqref="G174:O187 I8:O43 I163:O166 I47:O156">
    <cfRule type="expression" dxfId="14" priority="104">
      <formula>OR($H$9="Select…",$H$9="NO")</formula>
    </cfRule>
  </conditionalFormatting>
  <conditionalFormatting sqref="B176:K186 A163:O164 A13:O43 A47:O156">
    <cfRule type="cellIs" dxfId="13" priority="34" operator="lessThan">
      <formula>0</formula>
    </cfRule>
  </conditionalFormatting>
  <conditionalFormatting sqref="I157:O157">
    <cfRule type="expression" dxfId="12" priority="12">
      <formula>OR($H$9="Select…",$H$9="NO")</formula>
    </cfRule>
  </conditionalFormatting>
  <conditionalFormatting sqref="A157:O157">
    <cfRule type="cellIs" dxfId="11" priority="11" operator="lessThan">
      <formula>0</formula>
    </cfRule>
  </conditionalFormatting>
  <conditionalFormatting sqref="A157">
    <cfRule type="duplicateValues" dxfId="10" priority="10"/>
  </conditionalFormatting>
  <conditionalFormatting sqref="A18:A32 A56:A72 A77:A88 A93:A103 A108:A119 A126:A142 A147:A156 A163 A47:A51 A36:A43">
    <cfRule type="duplicateValues" dxfId="9" priority="107"/>
  </conditionalFormatting>
  <conditionalFormatting sqref="I158:O161">
    <cfRule type="expression" dxfId="8" priority="8">
      <formula>OR($H$9="Select…",$H$9="NO")</formula>
    </cfRule>
  </conditionalFormatting>
  <conditionalFormatting sqref="A158:O161">
    <cfRule type="cellIs" dxfId="7" priority="7" operator="lessThan">
      <formula>0</formula>
    </cfRule>
  </conditionalFormatting>
  <conditionalFormatting sqref="I162:O162">
    <cfRule type="expression" dxfId="6" priority="6">
      <formula>OR($H$9="Select…",$H$9="NO")</formula>
    </cfRule>
  </conditionalFormatting>
  <conditionalFormatting sqref="A162:O162">
    <cfRule type="cellIs" dxfId="5" priority="5" operator="lessThan">
      <formula>0</formula>
    </cfRule>
  </conditionalFormatting>
  <conditionalFormatting sqref="A162">
    <cfRule type="duplicateValues" dxfId="4" priority="4"/>
  </conditionalFormatting>
  <conditionalFormatting sqref="A158:A161">
    <cfRule type="duplicateValues" dxfId="3" priority="9"/>
  </conditionalFormatting>
  <conditionalFormatting sqref="I44:O46">
    <cfRule type="expression" dxfId="2" priority="2">
      <formula>OR($H$9="Select…",$H$9="NO")</formula>
    </cfRule>
  </conditionalFormatting>
  <conditionalFormatting sqref="A44:O46">
    <cfRule type="cellIs" dxfId="1" priority="1" operator="lessThan">
      <formula>0</formula>
    </cfRule>
  </conditionalFormatting>
  <conditionalFormatting sqref="A44:A46">
    <cfRule type="duplicateValues" dxfId="0" priority="3"/>
  </conditionalFormatting>
  <pageMargins left="0.70866141732283472" right="0.70866141732283472" top="0.74803149606299213" bottom="0.74803149606299213" header="0.31496062992125984" footer="0.31496062992125984"/>
  <pageSetup paperSize="9" scale="63" fitToHeight="0" orientation="landscape" r:id="rId1"/>
  <headerFooter>
    <oddHeader>&amp;A</oddHeader>
    <oddFooter>&amp;LFile name: &amp;F    Printed: &amp;D&amp;C&amp;A&amp;RPage: &amp;P of &amp;N</oddFooter>
  </headerFooter>
  <rowBreaks count="1" manualBreakCount="1">
    <brk id="173" max="16383" man="1"/>
  </rowBreaks>
  <ignoredErrors>
    <ignoredError sqref="F186" formula="1"/>
  </ignoredError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Admin!$C$2:$C$4</xm:f>
          </x14:formula1>
          <xm:sqref>H9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P200"/>
  <sheetViews>
    <sheetView topLeftCell="A25" workbookViewId="0">
      <selection activeCell="B13" sqref="B13"/>
    </sheetView>
  </sheetViews>
  <sheetFormatPr defaultRowHeight="14.5" x14ac:dyDescent="0.35"/>
  <cols>
    <col min="1" max="12" width="21.453125" customWidth="1"/>
    <col min="13" max="13" width="21.453125" style="4" customWidth="1"/>
    <col min="14" max="15" width="21.453125" customWidth="1"/>
    <col min="16" max="16" width="21.26953125" customWidth="1"/>
  </cols>
  <sheetData>
    <row r="1" spans="1:16" ht="45" customHeight="1" x14ac:dyDescent="0.35">
      <c r="A1" s="14" t="s">
        <v>50</v>
      </c>
      <c r="B1" s="14" t="s">
        <v>51</v>
      </c>
      <c r="C1" s="14" t="s">
        <v>52</v>
      </c>
      <c r="D1" s="14" t="s">
        <v>53</v>
      </c>
      <c r="E1" s="14" t="s">
        <v>54</v>
      </c>
      <c r="F1" s="14" t="s">
        <v>55</v>
      </c>
      <c r="G1" s="14" t="s">
        <v>56</v>
      </c>
      <c r="H1" s="26" t="s">
        <v>57</v>
      </c>
      <c r="I1" s="26" t="s">
        <v>58</v>
      </c>
      <c r="J1" s="26" t="s">
        <v>59</v>
      </c>
      <c r="K1" s="26" t="s">
        <v>60</v>
      </c>
      <c r="L1" s="15" t="s">
        <v>61</v>
      </c>
      <c r="M1" s="24" t="s">
        <v>62</v>
      </c>
      <c r="N1" s="26" t="s">
        <v>63</v>
      </c>
      <c r="O1" s="26" t="s">
        <v>64</v>
      </c>
      <c r="P1" s="24" t="s">
        <v>65</v>
      </c>
    </row>
    <row r="2" spans="1:16" x14ac:dyDescent="0.35">
      <c r="A2" s="11" t="s">
        <v>46</v>
      </c>
      <c r="B2" s="13" t="s">
        <v>46</v>
      </c>
      <c r="C2" s="18" t="s">
        <v>46</v>
      </c>
      <c r="D2" s="7" t="s">
        <v>46</v>
      </c>
      <c r="E2" s="8" t="s">
        <v>46</v>
      </c>
      <c r="F2" s="8" t="s">
        <v>46</v>
      </c>
      <c r="G2" s="12" t="s">
        <v>46</v>
      </c>
      <c r="H2" s="12" t="s">
        <v>46</v>
      </c>
      <c r="I2" s="12" t="s">
        <v>46</v>
      </c>
      <c r="J2" s="12" t="s">
        <v>46</v>
      </c>
      <c r="K2" s="12" t="s">
        <v>46</v>
      </c>
      <c r="L2" s="6" t="s">
        <v>46</v>
      </c>
      <c r="M2" s="25">
        <f>_xlfn.IFS('Detailed Budget'!H9="Select…",0,'Detailed Budget'!H9="NO",0,'Detailed Budget'!H9="YES",7)</f>
        <v>0</v>
      </c>
      <c r="N2" s="25" t="e">
        <f>_xlfn.IFS(#REF!="Select…",0,#REF!="NO",0,#REF!="YES",1)</f>
        <v>#REF!</v>
      </c>
      <c r="O2" s="27" t="e">
        <f>_xlfn.IFS(#REF!="Select…",0,#REF!=1,1,#REF!=2,2,#REF!=3,3,#REF!=4,4,#REF!=5,5,#REF!=6,6,#REF!=7,7,#REF!=8,8,#REF!=9,9,#REF!=10,10)</f>
        <v>#REF!</v>
      </c>
      <c r="P2" s="25">
        <v>18</v>
      </c>
    </row>
    <row r="3" spans="1:16" x14ac:dyDescent="0.35">
      <c r="A3" s="6">
        <v>1</v>
      </c>
      <c r="B3" s="2" t="s">
        <v>47</v>
      </c>
      <c r="C3" s="7" t="s">
        <v>5</v>
      </c>
      <c r="D3" s="7" t="s">
        <v>66</v>
      </c>
      <c r="E3" s="9">
        <v>43435</v>
      </c>
      <c r="F3" s="9">
        <v>43830</v>
      </c>
      <c r="G3" s="9">
        <v>43496</v>
      </c>
      <c r="H3" s="9" t="e">
        <f>#REF!</f>
        <v>#REF!</v>
      </c>
      <c r="I3" s="9" t="e">
        <f>#REF!</f>
        <v>#REF!</v>
      </c>
      <c r="J3" s="9" t="e">
        <f>#REF!</f>
        <v>#REF!</v>
      </c>
      <c r="K3" s="9" t="e">
        <f>#REF!</f>
        <v>#REF!</v>
      </c>
      <c r="L3" s="6">
        <v>1</v>
      </c>
      <c r="M3" s="25">
        <f>M2</f>
        <v>0</v>
      </c>
      <c r="O3" s="46"/>
    </row>
    <row r="4" spans="1:16" x14ac:dyDescent="0.35">
      <c r="A4" s="6">
        <v>2</v>
      </c>
      <c r="B4" s="3" t="s">
        <v>48</v>
      </c>
      <c r="C4" s="19" t="s">
        <v>45</v>
      </c>
      <c r="D4" s="7" t="s">
        <v>67</v>
      </c>
      <c r="E4" s="9">
        <v>43466</v>
      </c>
      <c r="F4" s="10">
        <v>43861</v>
      </c>
      <c r="G4" s="9">
        <v>43524</v>
      </c>
      <c r="H4" s="9" t="e">
        <f>#REF!+1</f>
        <v>#REF!</v>
      </c>
      <c r="I4" s="9" t="e">
        <f>#REF!+1</f>
        <v>#REF!</v>
      </c>
      <c r="J4" s="9" t="e">
        <f>#REF!</f>
        <v>#REF!</v>
      </c>
      <c r="K4" s="9" t="e">
        <f>#REF!</f>
        <v>#REF!</v>
      </c>
      <c r="L4" s="6">
        <v>2</v>
      </c>
      <c r="M4" s="25">
        <f t="shared" ref="M4:M67" si="0">M3</f>
        <v>0</v>
      </c>
    </row>
    <row r="5" spans="1:16" x14ac:dyDescent="0.35">
      <c r="A5" s="6">
        <v>3</v>
      </c>
      <c r="B5" s="2" t="s">
        <v>49</v>
      </c>
      <c r="D5" s="7" t="s">
        <v>68</v>
      </c>
      <c r="E5" s="9">
        <v>43497</v>
      </c>
      <c r="F5" s="9">
        <v>43890</v>
      </c>
      <c r="G5" s="9">
        <v>43555</v>
      </c>
      <c r="H5" s="9" t="e">
        <f>#REF!+1</f>
        <v>#REF!</v>
      </c>
      <c r="I5" s="9" t="e">
        <f>#REF!+1</f>
        <v>#REF!</v>
      </c>
      <c r="J5" s="9" t="e">
        <f>#REF!</f>
        <v>#REF!</v>
      </c>
      <c r="K5" s="9" t="e">
        <f>#REF!</f>
        <v>#REF!</v>
      </c>
      <c r="L5" s="6">
        <v>3</v>
      </c>
      <c r="M5" s="25">
        <f t="shared" si="0"/>
        <v>0</v>
      </c>
    </row>
    <row r="6" spans="1:16" x14ac:dyDescent="0.35">
      <c r="A6" s="6">
        <v>4</v>
      </c>
      <c r="B6" s="2" t="s">
        <v>69</v>
      </c>
      <c r="D6" s="7" t="s">
        <v>70</v>
      </c>
      <c r="E6" s="9">
        <v>43525</v>
      </c>
      <c r="F6" s="9">
        <v>43921</v>
      </c>
      <c r="G6" s="9">
        <v>43585</v>
      </c>
      <c r="H6" s="9" t="e">
        <f>#REF!+1</f>
        <v>#REF!</v>
      </c>
      <c r="I6" s="9" t="e">
        <f>#REF!+1</f>
        <v>#REF!</v>
      </c>
      <c r="J6" s="9" t="e">
        <f>#REF!</f>
        <v>#REF!</v>
      </c>
      <c r="K6" s="9" t="e">
        <f>#REF!</f>
        <v>#REF!</v>
      </c>
      <c r="L6" s="6">
        <v>4</v>
      </c>
      <c r="M6" s="25">
        <f t="shared" si="0"/>
        <v>0</v>
      </c>
    </row>
    <row r="7" spans="1:16" x14ac:dyDescent="0.35">
      <c r="A7" s="6">
        <v>5</v>
      </c>
      <c r="B7" s="2" t="s">
        <v>71</v>
      </c>
      <c r="D7" s="7" t="s">
        <v>72</v>
      </c>
      <c r="E7" s="9">
        <v>43556</v>
      </c>
      <c r="F7" s="9">
        <v>43951</v>
      </c>
      <c r="G7" s="9">
        <v>43616</v>
      </c>
      <c r="H7" s="9" t="e">
        <f>#REF!+1</f>
        <v>#REF!</v>
      </c>
      <c r="I7" s="9" t="e">
        <f>#REF!+1</f>
        <v>#REF!</v>
      </c>
      <c r="J7" s="9" t="e">
        <f>#REF!</f>
        <v>#REF!</v>
      </c>
      <c r="K7" s="9" t="e">
        <f>#REF!</f>
        <v>#REF!</v>
      </c>
      <c r="L7" s="6">
        <v>5</v>
      </c>
      <c r="M7" s="25">
        <f t="shared" si="0"/>
        <v>0</v>
      </c>
    </row>
    <row r="8" spans="1:16" x14ac:dyDescent="0.35">
      <c r="A8" s="6">
        <v>6</v>
      </c>
      <c r="B8" s="2" t="s">
        <v>73</v>
      </c>
      <c r="D8" s="7" t="s">
        <v>74</v>
      </c>
      <c r="E8" s="9">
        <v>43586</v>
      </c>
      <c r="F8" s="9">
        <v>43982</v>
      </c>
      <c r="G8" s="9">
        <v>43646</v>
      </c>
      <c r="H8" s="9" t="e">
        <f>#REF!+1</f>
        <v>#REF!</v>
      </c>
      <c r="I8" s="9" t="e">
        <f>#REF!+1</f>
        <v>#REF!</v>
      </c>
      <c r="J8" s="9" t="e">
        <f>#REF!</f>
        <v>#REF!</v>
      </c>
      <c r="K8" s="9" t="e">
        <f>#REF!</f>
        <v>#REF!</v>
      </c>
      <c r="L8" s="6">
        <v>6</v>
      </c>
      <c r="M8" s="25">
        <f t="shared" si="0"/>
        <v>0</v>
      </c>
    </row>
    <row r="9" spans="1:16" x14ac:dyDescent="0.35">
      <c r="A9" s="6">
        <v>7</v>
      </c>
      <c r="B9" s="2" t="s">
        <v>29</v>
      </c>
      <c r="D9" s="7" t="s">
        <v>75</v>
      </c>
      <c r="E9" s="9">
        <v>43617</v>
      </c>
      <c r="F9" s="9">
        <v>44012</v>
      </c>
      <c r="G9" s="9">
        <v>43677</v>
      </c>
      <c r="H9" s="9" t="e">
        <f>#REF!+1</f>
        <v>#REF!</v>
      </c>
      <c r="I9" s="9" t="e">
        <f>#REF!+1</f>
        <v>#REF!</v>
      </c>
      <c r="J9" s="9" t="e">
        <f>#REF!</f>
        <v>#REF!</v>
      </c>
      <c r="K9" s="9" t="e">
        <f>#REF!</f>
        <v>#REF!</v>
      </c>
      <c r="L9" s="6">
        <v>7</v>
      </c>
      <c r="M9" s="25">
        <f t="shared" si="0"/>
        <v>0</v>
      </c>
    </row>
    <row r="10" spans="1:16" x14ac:dyDescent="0.35">
      <c r="A10" s="6">
        <v>8</v>
      </c>
      <c r="B10" s="2" t="s">
        <v>30</v>
      </c>
      <c r="D10" s="7" t="s">
        <v>76</v>
      </c>
      <c r="E10" s="9">
        <v>43647</v>
      </c>
      <c r="F10" s="9">
        <v>44043</v>
      </c>
      <c r="G10" s="9">
        <v>43708</v>
      </c>
      <c r="H10" s="9" t="e">
        <f>#REF!+1</f>
        <v>#REF!</v>
      </c>
      <c r="I10" s="9" t="e">
        <f>#REF!+1</f>
        <v>#REF!</v>
      </c>
      <c r="J10" s="9" t="e">
        <f>#REF!</f>
        <v>#REF!</v>
      </c>
      <c r="K10" s="9" t="e">
        <f>#REF!</f>
        <v>#REF!</v>
      </c>
      <c r="L10" s="6">
        <v>8</v>
      </c>
      <c r="M10" s="25">
        <f t="shared" si="0"/>
        <v>0</v>
      </c>
    </row>
    <row r="11" spans="1:16" x14ac:dyDescent="0.35">
      <c r="A11" s="6">
        <v>9</v>
      </c>
      <c r="B11" s="2"/>
      <c r="D11" s="7"/>
      <c r="E11" s="9">
        <v>43678</v>
      </c>
      <c r="F11" s="9">
        <v>44074</v>
      </c>
      <c r="G11" s="9">
        <v>43738</v>
      </c>
      <c r="H11" s="9" t="e">
        <f>#REF!+1</f>
        <v>#REF!</v>
      </c>
      <c r="I11" s="9" t="e">
        <f>#REF!+1</f>
        <v>#REF!</v>
      </c>
      <c r="J11" s="9" t="e">
        <f>#REF!</f>
        <v>#REF!</v>
      </c>
      <c r="K11" s="9" t="e">
        <f>#REF!</f>
        <v>#REF!</v>
      </c>
      <c r="L11" s="6">
        <v>9</v>
      </c>
      <c r="M11" s="25">
        <f t="shared" si="0"/>
        <v>0</v>
      </c>
    </row>
    <row r="12" spans="1:16" x14ac:dyDescent="0.35">
      <c r="A12" s="6">
        <v>10</v>
      </c>
      <c r="B12" s="2"/>
      <c r="D12" s="7"/>
      <c r="E12" s="9">
        <v>43709</v>
      </c>
      <c r="F12" s="9">
        <v>44104</v>
      </c>
      <c r="G12" s="9">
        <v>43769</v>
      </c>
      <c r="H12" s="9" t="e">
        <f>#REF!+1</f>
        <v>#REF!</v>
      </c>
      <c r="I12" s="9" t="e">
        <f>#REF!+1</f>
        <v>#REF!</v>
      </c>
      <c r="J12" s="9" t="e">
        <f>#REF!</f>
        <v>#REF!</v>
      </c>
      <c r="K12" s="9" t="e">
        <f>#REF!</f>
        <v>#REF!</v>
      </c>
      <c r="L12" s="6">
        <v>10</v>
      </c>
      <c r="M12" s="25">
        <f t="shared" si="0"/>
        <v>0</v>
      </c>
    </row>
    <row r="13" spans="1:16" x14ac:dyDescent="0.35">
      <c r="E13" s="9">
        <v>43739</v>
      </c>
      <c r="F13" s="9">
        <v>44135</v>
      </c>
      <c r="G13" s="9">
        <v>43799</v>
      </c>
      <c r="M13" s="25">
        <f t="shared" si="0"/>
        <v>0</v>
      </c>
    </row>
    <row r="14" spans="1:16" x14ac:dyDescent="0.35">
      <c r="E14" s="9">
        <v>43770</v>
      </c>
      <c r="F14" s="9">
        <v>44165</v>
      </c>
      <c r="G14" s="9">
        <v>43830</v>
      </c>
      <c r="M14" s="25">
        <f t="shared" si="0"/>
        <v>0</v>
      </c>
    </row>
    <row r="15" spans="1:16" x14ac:dyDescent="0.35">
      <c r="E15" s="9">
        <v>43800</v>
      </c>
      <c r="F15" s="9">
        <v>44196</v>
      </c>
      <c r="G15" s="10">
        <v>43861</v>
      </c>
      <c r="M15" s="25">
        <f t="shared" si="0"/>
        <v>0</v>
      </c>
    </row>
    <row r="16" spans="1:16" x14ac:dyDescent="0.35">
      <c r="F16" s="10">
        <v>44227</v>
      </c>
      <c r="G16" s="9">
        <v>43890</v>
      </c>
      <c r="M16" s="25">
        <f t="shared" si="0"/>
        <v>0</v>
      </c>
    </row>
    <row r="17" spans="6:13" x14ac:dyDescent="0.35">
      <c r="F17" s="9">
        <v>44255</v>
      </c>
      <c r="G17" s="9">
        <v>43921</v>
      </c>
      <c r="M17" s="25">
        <f t="shared" si="0"/>
        <v>0</v>
      </c>
    </row>
    <row r="18" spans="6:13" x14ac:dyDescent="0.35">
      <c r="F18" s="9">
        <v>44286</v>
      </c>
      <c r="G18" s="9">
        <v>43951</v>
      </c>
      <c r="M18" s="25">
        <f t="shared" si="0"/>
        <v>0</v>
      </c>
    </row>
    <row r="19" spans="6:13" x14ac:dyDescent="0.35">
      <c r="F19" s="9">
        <v>44316</v>
      </c>
      <c r="G19" s="9">
        <v>43982</v>
      </c>
      <c r="M19" s="25">
        <f t="shared" si="0"/>
        <v>0</v>
      </c>
    </row>
    <row r="20" spans="6:13" x14ac:dyDescent="0.35">
      <c r="F20" s="9">
        <v>44347</v>
      </c>
      <c r="G20" s="9">
        <v>44012</v>
      </c>
      <c r="M20" s="25">
        <f t="shared" si="0"/>
        <v>0</v>
      </c>
    </row>
    <row r="21" spans="6:13" x14ac:dyDescent="0.35">
      <c r="F21" s="9">
        <v>44377</v>
      </c>
      <c r="G21" s="9">
        <v>44043</v>
      </c>
      <c r="M21" s="25">
        <f t="shared" si="0"/>
        <v>0</v>
      </c>
    </row>
    <row r="22" spans="6:13" x14ac:dyDescent="0.35">
      <c r="F22" s="9">
        <v>44408</v>
      </c>
      <c r="G22" s="9">
        <v>44074</v>
      </c>
      <c r="M22" s="25">
        <f t="shared" si="0"/>
        <v>0</v>
      </c>
    </row>
    <row r="23" spans="6:13" x14ac:dyDescent="0.35">
      <c r="F23" s="9">
        <v>44439</v>
      </c>
      <c r="G23" s="9">
        <v>44104</v>
      </c>
      <c r="M23" s="25">
        <f t="shared" si="0"/>
        <v>0</v>
      </c>
    </row>
    <row r="24" spans="6:13" x14ac:dyDescent="0.35">
      <c r="F24" s="9">
        <v>44469</v>
      </c>
      <c r="G24" s="9">
        <v>44135</v>
      </c>
      <c r="M24" s="25">
        <f t="shared" si="0"/>
        <v>0</v>
      </c>
    </row>
    <row r="25" spans="6:13" x14ac:dyDescent="0.35">
      <c r="F25" s="9">
        <v>44500</v>
      </c>
      <c r="G25" s="9">
        <v>44165</v>
      </c>
      <c r="M25" s="25">
        <f t="shared" si="0"/>
        <v>0</v>
      </c>
    </row>
    <row r="26" spans="6:13" x14ac:dyDescent="0.35">
      <c r="F26" s="9">
        <v>44530</v>
      </c>
      <c r="G26" s="9">
        <v>44196</v>
      </c>
      <c r="M26" s="25">
        <f t="shared" si="0"/>
        <v>0</v>
      </c>
    </row>
    <row r="27" spans="6:13" x14ac:dyDescent="0.35">
      <c r="F27" s="9">
        <v>44561</v>
      </c>
      <c r="G27" s="10">
        <v>44227</v>
      </c>
      <c r="M27" s="25">
        <f t="shared" si="0"/>
        <v>0</v>
      </c>
    </row>
    <row r="28" spans="6:13" x14ac:dyDescent="0.35">
      <c r="F28" s="10">
        <v>44592</v>
      </c>
      <c r="G28" s="9">
        <v>44255</v>
      </c>
      <c r="M28" s="25">
        <f t="shared" si="0"/>
        <v>0</v>
      </c>
    </row>
    <row r="29" spans="6:13" x14ac:dyDescent="0.35">
      <c r="F29" s="9">
        <v>44620</v>
      </c>
      <c r="G29" s="9">
        <v>44286</v>
      </c>
      <c r="M29" s="25">
        <f t="shared" si="0"/>
        <v>0</v>
      </c>
    </row>
    <row r="30" spans="6:13" x14ac:dyDescent="0.35">
      <c r="F30" s="9">
        <v>44651</v>
      </c>
      <c r="G30" s="9">
        <v>44316</v>
      </c>
      <c r="M30" s="25">
        <f t="shared" si="0"/>
        <v>0</v>
      </c>
    </row>
    <row r="31" spans="6:13" x14ac:dyDescent="0.35">
      <c r="F31" s="9">
        <v>44681</v>
      </c>
      <c r="G31" s="9">
        <v>44347</v>
      </c>
      <c r="M31" s="25">
        <f t="shared" si="0"/>
        <v>0</v>
      </c>
    </row>
    <row r="32" spans="6:13" x14ac:dyDescent="0.35">
      <c r="F32" s="9">
        <v>44712</v>
      </c>
      <c r="G32" s="9">
        <v>44377</v>
      </c>
      <c r="M32" s="25">
        <f t="shared" si="0"/>
        <v>0</v>
      </c>
    </row>
    <row r="33" spans="6:13" x14ac:dyDescent="0.35">
      <c r="F33" s="9">
        <v>44742</v>
      </c>
      <c r="G33" s="9">
        <v>44408</v>
      </c>
      <c r="M33" s="25">
        <f t="shared" si="0"/>
        <v>0</v>
      </c>
    </row>
    <row r="34" spans="6:13" x14ac:dyDescent="0.35">
      <c r="F34" s="9">
        <v>44773</v>
      </c>
      <c r="G34" s="9">
        <v>44439</v>
      </c>
      <c r="M34" s="25">
        <f t="shared" si="0"/>
        <v>0</v>
      </c>
    </row>
    <row r="35" spans="6:13" x14ac:dyDescent="0.35">
      <c r="F35" s="9">
        <v>44804</v>
      </c>
      <c r="G35" s="9">
        <v>44469</v>
      </c>
      <c r="M35" s="25">
        <f t="shared" si="0"/>
        <v>0</v>
      </c>
    </row>
    <row r="36" spans="6:13" x14ac:dyDescent="0.35">
      <c r="F36" s="9">
        <v>44834</v>
      </c>
      <c r="G36" s="9">
        <v>44500</v>
      </c>
      <c r="M36" s="25">
        <f t="shared" si="0"/>
        <v>0</v>
      </c>
    </row>
    <row r="37" spans="6:13" x14ac:dyDescent="0.35">
      <c r="F37" s="9">
        <v>44865</v>
      </c>
      <c r="G37" s="9">
        <v>44530</v>
      </c>
      <c r="M37" s="25">
        <f t="shared" si="0"/>
        <v>0</v>
      </c>
    </row>
    <row r="38" spans="6:13" x14ac:dyDescent="0.35">
      <c r="F38" s="9">
        <v>44895</v>
      </c>
      <c r="G38" s="9">
        <v>44561</v>
      </c>
      <c r="M38" s="25">
        <f t="shared" si="0"/>
        <v>0</v>
      </c>
    </row>
    <row r="39" spans="6:13" x14ac:dyDescent="0.35">
      <c r="F39" s="9">
        <v>44926</v>
      </c>
      <c r="G39" s="10">
        <v>44592</v>
      </c>
      <c r="M39" s="25">
        <f t="shared" si="0"/>
        <v>0</v>
      </c>
    </row>
    <row r="40" spans="6:13" x14ac:dyDescent="0.35">
      <c r="F40" s="10">
        <v>44957</v>
      </c>
      <c r="G40" s="9">
        <v>44620</v>
      </c>
      <c r="M40" s="25">
        <f t="shared" si="0"/>
        <v>0</v>
      </c>
    </row>
    <row r="41" spans="6:13" x14ac:dyDescent="0.35">
      <c r="F41" s="9">
        <v>44985</v>
      </c>
      <c r="G41" s="9">
        <v>44651</v>
      </c>
      <c r="M41" s="25">
        <f t="shared" si="0"/>
        <v>0</v>
      </c>
    </row>
    <row r="42" spans="6:13" x14ac:dyDescent="0.35">
      <c r="F42" s="9">
        <v>45016</v>
      </c>
      <c r="G42" s="9">
        <v>44681</v>
      </c>
      <c r="M42" s="25">
        <f t="shared" si="0"/>
        <v>0</v>
      </c>
    </row>
    <row r="43" spans="6:13" x14ac:dyDescent="0.35">
      <c r="F43" s="9">
        <v>45046</v>
      </c>
      <c r="G43" s="9">
        <v>44712</v>
      </c>
      <c r="M43" s="25">
        <f t="shared" si="0"/>
        <v>0</v>
      </c>
    </row>
    <row r="44" spans="6:13" x14ac:dyDescent="0.35">
      <c r="F44" s="9">
        <v>45077</v>
      </c>
      <c r="G44" s="9">
        <v>44742</v>
      </c>
      <c r="M44" s="25">
        <f t="shared" si="0"/>
        <v>0</v>
      </c>
    </row>
    <row r="45" spans="6:13" x14ac:dyDescent="0.35">
      <c r="F45" s="9">
        <v>45107</v>
      </c>
      <c r="G45" s="9">
        <v>44773</v>
      </c>
      <c r="M45" s="25">
        <f t="shared" si="0"/>
        <v>0</v>
      </c>
    </row>
    <row r="46" spans="6:13" x14ac:dyDescent="0.35">
      <c r="F46" s="9">
        <v>45138</v>
      </c>
      <c r="G46" s="9">
        <v>44804</v>
      </c>
      <c r="M46" s="25">
        <f t="shared" si="0"/>
        <v>0</v>
      </c>
    </row>
    <row r="47" spans="6:13" x14ac:dyDescent="0.35">
      <c r="F47" s="9">
        <v>45169</v>
      </c>
      <c r="G47" s="9">
        <v>44834</v>
      </c>
      <c r="M47" s="25">
        <f t="shared" si="0"/>
        <v>0</v>
      </c>
    </row>
    <row r="48" spans="6:13" x14ac:dyDescent="0.35">
      <c r="F48" s="9">
        <v>45199</v>
      </c>
      <c r="G48" s="9">
        <v>44865</v>
      </c>
      <c r="M48" s="25">
        <f t="shared" si="0"/>
        <v>0</v>
      </c>
    </row>
    <row r="49" spans="6:13" x14ac:dyDescent="0.35">
      <c r="F49" s="9">
        <v>45230</v>
      </c>
      <c r="G49" s="9">
        <v>44895</v>
      </c>
      <c r="M49" s="25">
        <f t="shared" si="0"/>
        <v>0</v>
      </c>
    </row>
    <row r="50" spans="6:13" x14ac:dyDescent="0.35">
      <c r="F50" s="9">
        <v>45260</v>
      </c>
      <c r="G50" s="9">
        <v>44926</v>
      </c>
      <c r="M50" s="25">
        <f t="shared" si="0"/>
        <v>0</v>
      </c>
    </row>
    <row r="51" spans="6:13" x14ac:dyDescent="0.35">
      <c r="F51" s="9">
        <v>45291</v>
      </c>
      <c r="G51" s="10">
        <v>44957</v>
      </c>
      <c r="M51" s="25">
        <f t="shared" si="0"/>
        <v>0</v>
      </c>
    </row>
    <row r="52" spans="6:13" x14ac:dyDescent="0.35">
      <c r="G52" s="9">
        <v>44985</v>
      </c>
      <c r="M52" s="25">
        <f t="shared" si="0"/>
        <v>0</v>
      </c>
    </row>
    <row r="53" spans="6:13" x14ac:dyDescent="0.35">
      <c r="G53" s="9">
        <v>45016</v>
      </c>
      <c r="M53" s="25">
        <f t="shared" si="0"/>
        <v>0</v>
      </c>
    </row>
    <row r="54" spans="6:13" x14ac:dyDescent="0.35">
      <c r="G54" s="9">
        <v>45046</v>
      </c>
      <c r="M54" s="25">
        <f t="shared" si="0"/>
        <v>0</v>
      </c>
    </row>
    <row r="55" spans="6:13" x14ac:dyDescent="0.35">
      <c r="G55" s="9">
        <v>45077</v>
      </c>
      <c r="M55" s="25">
        <f t="shared" si="0"/>
        <v>0</v>
      </c>
    </row>
    <row r="56" spans="6:13" x14ac:dyDescent="0.35">
      <c r="G56" s="9">
        <v>45107</v>
      </c>
      <c r="M56" s="25">
        <f t="shared" si="0"/>
        <v>0</v>
      </c>
    </row>
    <row r="57" spans="6:13" x14ac:dyDescent="0.35">
      <c r="G57" s="9">
        <v>45138</v>
      </c>
      <c r="M57" s="25">
        <f t="shared" si="0"/>
        <v>0</v>
      </c>
    </row>
    <row r="58" spans="6:13" x14ac:dyDescent="0.35">
      <c r="G58" s="9">
        <v>45169</v>
      </c>
      <c r="M58" s="25">
        <f t="shared" si="0"/>
        <v>0</v>
      </c>
    </row>
    <row r="59" spans="6:13" x14ac:dyDescent="0.35">
      <c r="G59" s="9">
        <v>45199</v>
      </c>
      <c r="M59" s="25">
        <f t="shared" si="0"/>
        <v>0</v>
      </c>
    </row>
    <row r="60" spans="6:13" x14ac:dyDescent="0.35">
      <c r="G60" s="9">
        <v>45230</v>
      </c>
      <c r="M60" s="25">
        <f t="shared" si="0"/>
        <v>0</v>
      </c>
    </row>
    <row r="61" spans="6:13" x14ac:dyDescent="0.35">
      <c r="G61" s="9">
        <v>45260</v>
      </c>
      <c r="M61" s="25">
        <f t="shared" si="0"/>
        <v>0</v>
      </c>
    </row>
    <row r="62" spans="6:13" x14ac:dyDescent="0.35">
      <c r="G62" s="9">
        <v>45291</v>
      </c>
      <c r="M62" s="25">
        <f t="shared" si="0"/>
        <v>0</v>
      </c>
    </row>
    <row r="63" spans="6:13" x14ac:dyDescent="0.35">
      <c r="M63" s="25">
        <f t="shared" si="0"/>
        <v>0</v>
      </c>
    </row>
    <row r="64" spans="6:13" x14ac:dyDescent="0.35">
      <c r="M64" s="25">
        <f t="shared" si="0"/>
        <v>0</v>
      </c>
    </row>
    <row r="65" spans="13:13" x14ac:dyDescent="0.35">
      <c r="M65" s="25">
        <f t="shared" si="0"/>
        <v>0</v>
      </c>
    </row>
    <row r="66" spans="13:13" x14ac:dyDescent="0.35">
      <c r="M66" s="25">
        <f t="shared" si="0"/>
        <v>0</v>
      </c>
    </row>
    <row r="67" spans="13:13" x14ac:dyDescent="0.35">
      <c r="M67" s="25">
        <f t="shared" si="0"/>
        <v>0</v>
      </c>
    </row>
    <row r="68" spans="13:13" x14ac:dyDescent="0.35">
      <c r="M68" s="25">
        <f t="shared" ref="M68:M131" si="1">M67</f>
        <v>0</v>
      </c>
    </row>
    <row r="69" spans="13:13" x14ac:dyDescent="0.35">
      <c r="M69" s="25">
        <f t="shared" si="1"/>
        <v>0</v>
      </c>
    </row>
    <row r="70" spans="13:13" x14ac:dyDescent="0.35">
      <c r="M70" s="25">
        <f t="shared" si="1"/>
        <v>0</v>
      </c>
    </row>
    <row r="71" spans="13:13" x14ac:dyDescent="0.35">
      <c r="M71" s="25">
        <f t="shared" si="1"/>
        <v>0</v>
      </c>
    </row>
    <row r="72" spans="13:13" x14ac:dyDescent="0.35">
      <c r="M72" s="25">
        <f t="shared" si="1"/>
        <v>0</v>
      </c>
    </row>
    <row r="73" spans="13:13" x14ac:dyDescent="0.35">
      <c r="M73" s="25">
        <f t="shared" si="1"/>
        <v>0</v>
      </c>
    </row>
    <row r="74" spans="13:13" x14ac:dyDescent="0.35">
      <c r="M74" s="25">
        <f t="shared" si="1"/>
        <v>0</v>
      </c>
    </row>
    <row r="75" spans="13:13" x14ac:dyDescent="0.35">
      <c r="M75" s="25">
        <f t="shared" si="1"/>
        <v>0</v>
      </c>
    </row>
    <row r="76" spans="13:13" x14ac:dyDescent="0.35">
      <c r="M76" s="25">
        <f t="shared" si="1"/>
        <v>0</v>
      </c>
    </row>
    <row r="77" spans="13:13" x14ac:dyDescent="0.35">
      <c r="M77" s="25">
        <f t="shared" si="1"/>
        <v>0</v>
      </c>
    </row>
    <row r="78" spans="13:13" x14ac:dyDescent="0.35">
      <c r="M78" s="25">
        <f t="shared" si="1"/>
        <v>0</v>
      </c>
    </row>
    <row r="79" spans="13:13" x14ac:dyDescent="0.35">
      <c r="M79" s="25">
        <f t="shared" si="1"/>
        <v>0</v>
      </c>
    </row>
    <row r="80" spans="13:13" x14ac:dyDescent="0.35">
      <c r="M80" s="25">
        <f t="shared" si="1"/>
        <v>0</v>
      </c>
    </row>
    <row r="81" spans="13:13" x14ac:dyDescent="0.35">
      <c r="M81" s="25">
        <f t="shared" si="1"/>
        <v>0</v>
      </c>
    </row>
    <row r="82" spans="13:13" x14ac:dyDescent="0.35">
      <c r="M82" s="25">
        <f t="shared" si="1"/>
        <v>0</v>
      </c>
    </row>
    <row r="83" spans="13:13" x14ac:dyDescent="0.35">
      <c r="M83" s="25">
        <f t="shared" si="1"/>
        <v>0</v>
      </c>
    </row>
    <row r="84" spans="13:13" x14ac:dyDescent="0.35">
      <c r="M84" s="25">
        <f t="shared" si="1"/>
        <v>0</v>
      </c>
    </row>
    <row r="85" spans="13:13" x14ac:dyDescent="0.35">
      <c r="M85" s="25">
        <f t="shared" si="1"/>
        <v>0</v>
      </c>
    </row>
    <row r="86" spans="13:13" x14ac:dyDescent="0.35">
      <c r="M86" s="25">
        <f t="shared" si="1"/>
        <v>0</v>
      </c>
    </row>
    <row r="87" spans="13:13" x14ac:dyDescent="0.35">
      <c r="M87" s="25">
        <f t="shared" si="1"/>
        <v>0</v>
      </c>
    </row>
    <row r="88" spans="13:13" x14ac:dyDescent="0.35">
      <c r="M88" s="25">
        <f t="shared" si="1"/>
        <v>0</v>
      </c>
    </row>
    <row r="89" spans="13:13" x14ac:dyDescent="0.35">
      <c r="M89" s="25">
        <f t="shared" si="1"/>
        <v>0</v>
      </c>
    </row>
    <row r="90" spans="13:13" x14ac:dyDescent="0.35">
      <c r="M90" s="25">
        <f t="shared" si="1"/>
        <v>0</v>
      </c>
    </row>
    <row r="91" spans="13:13" x14ac:dyDescent="0.35">
      <c r="M91" s="25">
        <f t="shared" si="1"/>
        <v>0</v>
      </c>
    </row>
    <row r="92" spans="13:13" x14ac:dyDescent="0.35">
      <c r="M92" s="25">
        <f t="shared" si="1"/>
        <v>0</v>
      </c>
    </row>
    <row r="93" spans="13:13" x14ac:dyDescent="0.35">
      <c r="M93" s="25">
        <f t="shared" si="1"/>
        <v>0</v>
      </c>
    </row>
    <row r="94" spans="13:13" x14ac:dyDescent="0.35">
      <c r="M94" s="25">
        <f t="shared" si="1"/>
        <v>0</v>
      </c>
    </row>
    <row r="95" spans="13:13" x14ac:dyDescent="0.35">
      <c r="M95" s="25">
        <f t="shared" si="1"/>
        <v>0</v>
      </c>
    </row>
    <row r="96" spans="13:13" x14ac:dyDescent="0.35">
      <c r="M96" s="25">
        <f t="shared" si="1"/>
        <v>0</v>
      </c>
    </row>
    <row r="97" spans="13:13" x14ac:dyDescent="0.35">
      <c r="M97" s="25">
        <f t="shared" si="1"/>
        <v>0</v>
      </c>
    </row>
    <row r="98" spans="13:13" x14ac:dyDescent="0.35">
      <c r="M98" s="25">
        <f t="shared" si="1"/>
        <v>0</v>
      </c>
    </row>
    <row r="99" spans="13:13" x14ac:dyDescent="0.35">
      <c r="M99" s="25">
        <f t="shared" si="1"/>
        <v>0</v>
      </c>
    </row>
    <row r="100" spans="13:13" x14ac:dyDescent="0.35">
      <c r="M100" s="25">
        <f t="shared" si="1"/>
        <v>0</v>
      </c>
    </row>
    <row r="101" spans="13:13" x14ac:dyDescent="0.35">
      <c r="M101" s="25">
        <f t="shared" si="1"/>
        <v>0</v>
      </c>
    </row>
    <row r="102" spans="13:13" x14ac:dyDescent="0.35">
      <c r="M102" s="25">
        <f t="shared" si="1"/>
        <v>0</v>
      </c>
    </row>
    <row r="103" spans="13:13" x14ac:dyDescent="0.35">
      <c r="M103" s="25">
        <f t="shared" si="1"/>
        <v>0</v>
      </c>
    </row>
    <row r="104" spans="13:13" x14ac:dyDescent="0.35">
      <c r="M104" s="25">
        <f t="shared" si="1"/>
        <v>0</v>
      </c>
    </row>
    <row r="105" spans="13:13" x14ac:dyDescent="0.35">
      <c r="M105" s="25">
        <f t="shared" si="1"/>
        <v>0</v>
      </c>
    </row>
    <row r="106" spans="13:13" x14ac:dyDescent="0.35">
      <c r="M106" s="25">
        <f t="shared" si="1"/>
        <v>0</v>
      </c>
    </row>
    <row r="107" spans="13:13" x14ac:dyDescent="0.35">
      <c r="M107" s="25">
        <f t="shared" si="1"/>
        <v>0</v>
      </c>
    </row>
    <row r="108" spans="13:13" x14ac:dyDescent="0.35">
      <c r="M108" s="25">
        <f t="shared" si="1"/>
        <v>0</v>
      </c>
    </row>
    <row r="109" spans="13:13" x14ac:dyDescent="0.35">
      <c r="M109" s="25">
        <f t="shared" si="1"/>
        <v>0</v>
      </c>
    </row>
    <row r="110" spans="13:13" x14ac:dyDescent="0.35">
      <c r="M110" s="25">
        <f t="shared" si="1"/>
        <v>0</v>
      </c>
    </row>
    <row r="111" spans="13:13" x14ac:dyDescent="0.35">
      <c r="M111" s="25">
        <f t="shared" si="1"/>
        <v>0</v>
      </c>
    </row>
    <row r="112" spans="13:13" x14ac:dyDescent="0.35">
      <c r="M112" s="25">
        <f t="shared" si="1"/>
        <v>0</v>
      </c>
    </row>
    <row r="113" spans="13:13" x14ac:dyDescent="0.35">
      <c r="M113" s="25">
        <f t="shared" si="1"/>
        <v>0</v>
      </c>
    </row>
    <row r="114" spans="13:13" x14ac:dyDescent="0.35">
      <c r="M114" s="25">
        <f t="shared" si="1"/>
        <v>0</v>
      </c>
    </row>
    <row r="115" spans="13:13" x14ac:dyDescent="0.35">
      <c r="M115" s="25">
        <f t="shared" si="1"/>
        <v>0</v>
      </c>
    </row>
    <row r="116" spans="13:13" x14ac:dyDescent="0.35">
      <c r="M116" s="25">
        <f t="shared" si="1"/>
        <v>0</v>
      </c>
    </row>
    <row r="117" spans="13:13" x14ac:dyDescent="0.35">
      <c r="M117" s="25">
        <f t="shared" si="1"/>
        <v>0</v>
      </c>
    </row>
    <row r="118" spans="13:13" x14ac:dyDescent="0.35">
      <c r="M118" s="25">
        <f t="shared" si="1"/>
        <v>0</v>
      </c>
    </row>
    <row r="119" spans="13:13" x14ac:dyDescent="0.35">
      <c r="M119" s="25">
        <f t="shared" si="1"/>
        <v>0</v>
      </c>
    </row>
    <row r="120" spans="13:13" x14ac:dyDescent="0.35">
      <c r="M120" s="25">
        <f t="shared" si="1"/>
        <v>0</v>
      </c>
    </row>
    <row r="121" spans="13:13" x14ac:dyDescent="0.35">
      <c r="M121" s="25">
        <f t="shared" si="1"/>
        <v>0</v>
      </c>
    </row>
    <row r="122" spans="13:13" x14ac:dyDescent="0.35">
      <c r="M122" s="25">
        <f t="shared" si="1"/>
        <v>0</v>
      </c>
    </row>
    <row r="123" spans="13:13" x14ac:dyDescent="0.35">
      <c r="M123" s="25">
        <f t="shared" si="1"/>
        <v>0</v>
      </c>
    </row>
    <row r="124" spans="13:13" x14ac:dyDescent="0.35">
      <c r="M124" s="25">
        <f t="shared" si="1"/>
        <v>0</v>
      </c>
    </row>
    <row r="125" spans="13:13" x14ac:dyDescent="0.35">
      <c r="M125" s="25">
        <f t="shared" si="1"/>
        <v>0</v>
      </c>
    </row>
    <row r="126" spans="13:13" x14ac:dyDescent="0.35">
      <c r="M126" s="25">
        <f t="shared" si="1"/>
        <v>0</v>
      </c>
    </row>
    <row r="127" spans="13:13" x14ac:dyDescent="0.35">
      <c r="M127" s="25">
        <f t="shared" si="1"/>
        <v>0</v>
      </c>
    </row>
    <row r="128" spans="13:13" x14ac:dyDescent="0.35">
      <c r="M128" s="25">
        <f t="shared" si="1"/>
        <v>0</v>
      </c>
    </row>
    <row r="129" spans="13:13" x14ac:dyDescent="0.35">
      <c r="M129" s="25">
        <f t="shared" si="1"/>
        <v>0</v>
      </c>
    </row>
    <row r="130" spans="13:13" x14ac:dyDescent="0.35">
      <c r="M130" s="25">
        <f t="shared" si="1"/>
        <v>0</v>
      </c>
    </row>
    <row r="131" spans="13:13" x14ac:dyDescent="0.35">
      <c r="M131" s="25">
        <f t="shared" si="1"/>
        <v>0</v>
      </c>
    </row>
    <row r="132" spans="13:13" x14ac:dyDescent="0.35">
      <c r="M132" s="25">
        <f t="shared" ref="M132:M195" si="2">M131</f>
        <v>0</v>
      </c>
    </row>
    <row r="133" spans="13:13" x14ac:dyDescent="0.35">
      <c r="M133" s="25">
        <f t="shared" si="2"/>
        <v>0</v>
      </c>
    </row>
    <row r="134" spans="13:13" x14ac:dyDescent="0.35">
      <c r="M134" s="25">
        <f t="shared" si="2"/>
        <v>0</v>
      </c>
    </row>
    <row r="135" spans="13:13" x14ac:dyDescent="0.35">
      <c r="M135" s="25">
        <f t="shared" si="2"/>
        <v>0</v>
      </c>
    </row>
    <row r="136" spans="13:13" x14ac:dyDescent="0.35">
      <c r="M136" s="25">
        <f t="shared" si="2"/>
        <v>0</v>
      </c>
    </row>
    <row r="137" spans="13:13" x14ac:dyDescent="0.35">
      <c r="M137" s="25">
        <f t="shared" si="2"/>
        <v>0</v>
      </c>
    </row>
    <row r="138" spans="13:13" x14ac:dyDescent="0.35">
      <c r="M138" s="25">
        <f t="shared" si="2"/>
        <v>0</v>
      </c>
    </row>
    <row r="139" spans="13:13" x14ac:dyDescent="0.35">
      <c r="M139" s="25">
        <f t="shared" si="2"/>
        <v>0</v>
      </c>
    </row>
    <row r="140" spans="13:13" x14ac:dyDescent="0.35">
      <c r="M140" s="25">
        <f t="shared" si="2"/>
        <v>0</v>
      </c>
    </row>
    <row r="141" spans="13:13" x14ac:dyDescent="0.35">
      <c r="M141" s="25">
        <f t="shared" si="2"/>
        <v>0</v>
      </c>
    </row>
    <row r="142" spans="13:13" x14ac:dyDescent="0.35">
      <c r="M142" s="25">
        <f t="shared" si="2"/>
        <v>0</v>
      </c>
    </row>
    <row r="143" spans="13:13" x14ac:dyDescent="0.35">
      <c r="M143" s="25">
        <f t="shared" si="2"/>
        <v>0</v>
      </c>
    </row>
    <row r="144" spans="13:13" x14ac:dyDescent="0.35">
      <c r="M144" s="25">
        <f t="shared" si="2"/>
        <v>0</v>
      </c>
    </row>
    <row r="145" spans="13:13" x14ac:dyDescent="0.35">
      <c r="M145" s="25">
        <f t="shared" si="2"/>
        <v>0</v>
      </c>
    </row>
    <row r="146" spans="13:13" x14ac:dyDescent="0.35">
      <c r="M146" s="25">
        <f t="shared" si="2"/>
        <v>0</v>
      </c>
    </row>
    <row r="147" spans="13:13" x14ac:dyDescent="0.35">
      <c r="M147" s="25">
        <f t="shared" si="2"/>
        <v>0</v>
      </c>
    </row>
    <row r="148" spans="13:13" x14ac:dyDescent="0.35">
      <c r="M148" s="25">
        <f t="shared" si="2"/>
        <v>0</v>
      </c>
    </row>
    <row r="149" spans="13:13" x14ac:dyDescent="0.35">
      <c r="M149" s="25">
        <f t="shared" si="2"/>
        <v>0</v>
      </c>
    </row>
    <row r="150" spans="13:13" x14ac:dyDescent="0.35">
      <c r="M150" s="25">
        <f t="shared" si="2"/>
        <v>0</v>
      </c>
    </row>
    <row r="151" spans="13:13" x14ac:dyDescent="0.35">
      <c r="M151" s="25">
        <f t="shared" si="2"/>
        <v>0</v>
      </c>
    </row>
    <row r="152" spans="13:13" x14ac:dyDescent="0.35">
      <c r="M152" s="25">
        <f t="shared" si="2"/>
        <v>0</v>
      </c>
    </row>
    <row r="153" spans="13:13" x14ac:dyDescent="0.35">
      <c r="M153" s="25">
        <f t="shared" si="2"/>
        <v>0</v>
      </c>
    </row>
    <row r="154" spans="13:13" x14ac:dyDescent="0.35">
      <c r="M154" s="25">
        <f t="shared" si="2"/>
        <v>0</v>
      </c>
    </row>
    <row r="155" spans="13:13" x14ac:dyDescent="0.35">
      <c r="M155" s="25">
        <f t="shared" si="2"/>
        <v>0</v>
      </c>
    </row>
    <row r="156" spans="13:13" x14ac:dyDescent="0.35">
      <c r="M156" s="25">
        <f t="shared" si="2"/>
        <v>0</v>
      </c>
    </row>
    <row r="157" spans="13:13" x14ac:dyDescent="0.35">
      <c r="M157" s="25">
        <f t="shared" si="2"/>
        <v>0</v>
      </c>
    </row>
    <row r="158" spans="13:13" x14ac:dyDescent="0.35">
      <c r="M158" s="25">
        <f t="shared" si="2"/>
        <v>0</v>
      </c>
    </row>
    <row r="159" spans="13:13" x14ac:dyDescent="0.35">
      <c r="M159" s="25">
        <f t="shared" si="2"/>
        <v>0</v>
      </c>
    </row>
    <row r="160" spans="13:13" x14ac:dyDescent="0.35">
      <c r="M160" s="25">
        <f t="shared" si="2"/>
        <v>0</v>
      </c>
    </row>
    <row r="161" spans="13:13" x14ac:dyDescent="0.35">
      <c r="M161" s="25">
        <f t="shared" si="2"/>
        <v>0</v>
      </c>
    </row>
    <row r="162" spans="13:13" x14ac:dyDescent="0.35">
      <c r="M162" s="25">
        <f t="shared" si="2"/>
        <v>0</v>
      </c>
    </row>
    <row r="163" spans="13:13" x14ac:dyDescent="0.35">
      <c r="M163" s="25">
        <f t="shared" si="2"/>
        <v>0</v>
      </c>
    </row>
    <row r="164" spans="13:13" x14ac:dyDescent="0.35">
      <c r="M164" s="25">
        <f t="shared" si="2"/>
        <v>0</v>
      </c>
    </row>
    <row r="165" spans="13:13" x14ac:dyDescent="0.35">
      <c r="M165" s="25">
        <f t="shared" si="2"/>
        <v>0</v>
      </c>
    </row>
    <row r="166" spans="13:13" x14ac:dyDescent="0.35">
      <c r="M166" s="25">
        <f t="shared" si="2"/>
        <v>0</v>
      </c>
    </row>
    <row r="167" spans="13:13" x14ac:dyDescent="0.35">
      <c r="M167" s="25">
        <f t="shared" si="2"/>
        <v>0</v>
      </c>
    </row>
    <row r="168" spans="13:13" x14ac:dyDescent="0.35">
      <c r="M168" s="25">
        <f t="shared" si="2"/>
        <v>0</v>
      </c>
    </row>
    <row r="169" spans="13:13" x14ac:dyDescent="0.35">
      <c r="M169" s="25">
        <f t="shared" si="2"/>
        <v>0</v>
      </c>
    </row>
    <row r="170" spans="13:13" x14ac:dyDescent="0.35">
      <c r="M170" s="25">
        <f t="shared" si="2"/>
        <v>0</v>
      </c>
    </row>
    <row r="171" spans="13:13" x14ac:dyDescent="0.35">
      <c r="M171" s="25">
        <f t="shared" si="2"/>
        <v>0</v>
      </c>
    </row>
    <row r="172" spans="13:13" x14ac:dyDescent="0.35">
      <c r="M172" s="25">
        <f t="shared" si="2"/>
        <v>0</v>
      </c>
    </row>
    <row r="173" spans="13:13" x14ac:dyDescent="0.35">
      <c r="M173" s="25">
        <f t="shared" si="2"/>
        <v>0</v>
      </c>
    </row>
    <row r="174" spans="13:13" x14ac:dyDescent="0.35">
      <c r="M174" s="25">
        <f t="shared" si="2"/>
        <v>0</v>
      </c>
    </row>
    <row r="175" spans="13:13" x14ac:dyDescent="0.35">
      <c r="M175" s="25">
        <f t="shared" si="2"/>
        <v>0</v>
      </c>
    </row>
    <row r="176" spans="13:13" x14ac:dyDescent="0.35">
      <c r="M176" s="25">
        <f t="shared" si="2"/>
        <v>0</v>
      </c>
    </row>
    <row r="177" spans="13:13" x14ac:dyDescent="0.35">
      <c r="M177" s="25">
        <f t="shared" si="2"/>
        <v>0</v>
      </c>
    </row>
    <row r="178" spans="13:13" x14ac:dyDescent="0.35">
      <c r="M178" s="25">
        <f t="shared" si="2"/>
        <v>0</v>
      </c>
    </row>
    <row r="179" spans="13:13" x14ac:dyDescent="0.35">
      <c r="M179" s="25">
        <f t="shared" si="2"/>
        <v>0</v>
      </c>
    </row>
    <row r="180" spans="13:13" x14ac:dyDescent="0.35">
      <c r="M180" s="25">
        <f t="shared" si="2"/>
        <v>0</v>
      </c>
    </row>
    <row r="181" spans="13:13" x14ac:dyDescent="0.35">
      <c r="M181" s="25">
        <f t="shared" si="2"/>
        <v>0</v>
      </c>
    </row>
    <row r="182" spans="13:13" x14ac:dyDescent="0.35">
      <c r="M182" s="25">
        <f t="shared" si="2"/>
        <v>0</v>
      </c>
    </row>
    <row r="183" spans="13:13" x14ac:dyDescent="0.35">
      <c r="M183" s="25">
        <f t="shared" si="2"/>
        <v>0</v>
      </c>
    </row>
    <row r="184" spans="13:13" x14ac:dyDescent="0.35">
      <c r="M184" s="25">
        <f t="shared" si="2"/>
        <v>0</v>
      </c>
    </row>
    <row r="185" spans="13:13" x14ac:dyDescent="0.35">
      <c r="M185" s="25">
        <f t="shared" si="2"/>
        <v>0</v>
      </c>
    </row>
    <row r="186" spans="13:13" x14ac:dyDescent="0.35">
      <c r="M186" s="25">
        <f t="shared" si="2"/>
        <v>0</v>
      </c>
    </row>
    <row r="187" spans="13:13" x14ac:dyDescent="0.35">
      <c r="M187" s="25">
        <f t="shared" si="2"/>
        <v>0</v>
      </c>
    </row>
    <row r="188" spans="13:13" x14ac:dyDescent="0.35">
      <c r="M188" s="25">
        <f t="shared" si="2"/>
        <v>0</v>
      </c>
    </row>
    <row r="189" spans="13:13" x14ac:dyDescent="0.35">
      <c r="M189" s="25">
        <f t="shared" si="2"/>
        <v>0</v>
      </c>
    </row>
    <row r="190" spans="13:13" x14ac:dyDescent="0.35">
      <c r="M190" s="25">
        <f t="shared" si="2"/>
        <v>0</v>
      </c>
    </row>
    <row r="191" spans="13:13" x14ac:dyDescent="0.35">
      <c r="M191" s="25">
        <f t="shared" si="2"/>
        <v>0</v>
      </c>
    </row>
    <row r="192" spans="13:13" x14ac:dyDescent="0.35">
      <c r="M192" s="25">
        <f t="shared" si="2"/>
        <v>0</v>
      </c>
    </row>
    <row r="193" spans="13:13" x14ac:dyDescent="0.35">
      <c r="M193" s="25">
        <f t="shared" si="2"/>
        <v>0</v>
      </c>
    </row>
    <row r="194" spans="13:13" x14ac:dyDescent="0.35">
      <c r="M194" s="25">
        <f t="shared" si="2"/>
        <v>0</v>
      </c>
    </row>
    <row r="195" spans="13:13" x14ac:dyDescent="0.35">
      <c r="M195" s="25">
        <f t="shared" si="2"/>
        <v>0</v>
      </c>
    </row>
    <row r="196" spans="13:13" x14ac:dyDescent="0.35">
      <c r="M196" s="25">
        <f t="shared" ref="M196:M200" si="3">M195</f>
        <v>0</v>
      </c>
    </row>
    <row r="197" spans="13:13" x14ac:dyDescent="0.35">
      <c r="M197" s="25">
        <f t="shared" si="3"/>
        <v>0</v>
      </c>
    </row>
    <row r="198" spans="13:13" x14ac:dyDescent="0.35">
      <c r="M198" s="25">
        <f t="shared" si="3"/>
        <v>0</v>
      </c>
    </row>
    <row r="199" spans="13:13" x14ac:dyDescent="0.35">
      <c r="M199" s="25">
        <f t="shared" si="3"/>
        <v>0</v>
      </c>
    </row>
    <row r="200" spans="13:13" x14ac:dyDescent="0.35">
      <c r="M200" s="25">
        <f t="shared" si="3"/>
        <v>0</v>
      </c>
    </row>
  </sheetData>
  <sheetProtection password="C74C" sheet="1" objects="1" scenarios="1"/>
  <autoFilter ref="A1:L62" xr:uid="{00000000-0009-0000-0000-000005000000}"/>
  <dataValidations disablePrompts="1" count="1">
    <dataValidation type="date" allowBlank="1" showInputMessage="1" showErrorMessage="1" sqref="G3:G62 F3:F51" xr:uid="{00000000-0002-0000-0500-000000000000}">
      <formula1>43466</formula1>
      <formula2>45657</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85430B3FFFA94E83F7932E1DE93B77" ma:contentTypeVersion="16" ma:contentTypeDescription="Create a new document." ma:contentTypeScope="" ma:versionID="68b61ca582aed799ad3045f19e2c9e6c">
  <xsd:schema xmlns:xsd="http://www.w3.org/2001/XMLSchema" xmlns:xs="http://www.w3.org/2001/XMLSchema" xmlns:p="http://schemas.microsoft.com/office/2006/metadata/properties" xmlns:ns2="6ee981c3-3e74-458b-9583-f389e4bc4216" xmlns:ns3="9afd52f1-5c19-4352-a00b-d9c21e944711" xmlns:ns4="62e8883c-5188-4302-a00a-120ef88c78b8" targetNamespace="http://schemas.microsoft.com/office/2006/metadata/properties" ma:root="true" ma:fieldsID="d9d8c3325e5734a25809b0362d3415e5" ns2:_="" ns3:_="" ns4:_="">
    <xsd:import namespace="6ee981c3-3e74-458b-9583-f389e4bc4216"/>
    <xsd:import namespace="9afd52f1-5c19-4352-a00b-d9c21e944711"/>
    <xsd:import namespace="62e8883c-5188-4302-a00a-120ef88c78b8"/>
    <xsd:element name="properties">
      <xsd:complexType>
        <xsd:sequence>
          <xsd:element name="documentManagement">
            <xsd:complexType>
              <xsd:all>
                <xsd:element ref="ns2:IN_DivisionName" minOccurs="0"/>
                <xsd:element ref="ns2:IN_DivisionNumber" minOccurs="0"/>
                <xsd:element ref="ns2:IN_ArchiveCaseNumber" minOccurs="0"/>
                <xsd:element ref="ns2:IN_ArchiveAccessCode" minOccurs="0"/>
                <xsd:element ref="ns2:SharedWithUsers" minOccurs="0"/>
                <xsd:element ref="ns2:SharedWithDetails" minOccurs="0"/>
                <xsd:element ref="ns3:MediaServiceMetadata" minOccurs="0"/>
                <xsd:element ref="ns3:MediaServiceFastMetadata" minOccurs="0"/>
                <xsd:element ref="ns3:MediaServiceDateTaken" minOccurs="0"/>
                <xsd:element ref="ns4:IN_Archiving_DocType" minOccurs="0"/>
                <xsd:element ref="ns3:MediaServiceAutoTags" minOccurs="0"/>
                <xsd:element ref="ns3:MediaServiceLocation" minOccurs="0"/>
                <xsd:element ref="ns3:MediaServiceOCR" minOccurs="0"/>
                <xsd:element ref="ns4:IN_Archiving_ArchiveId"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e981c3-3e74-458b-9583-f389e4bc4216" elementFormDefault="qualified">
    <xsd:import namespace="http://schemas.microsoft.com/office/2006/documentManagement/types"/>
    <xsd:import namespace="http://schemas.microsoft.com/office/infopath/2007/PartnerControls"/>
    <xsd:element name="IN_DivisionName" ma:index="8" nillable="true" ma:displayName="Division name" ma:default="Brand Norway" ma:internalName="IN_DivisionName">
      <xsd:simpleType>
        <xsd:restriction base="dms:Text">
          <xsd:maxLength value="255"/>
        </xsd:restriction>
      </xsd:simpleType>
    </xsd:element>
    <xsd:element name="IN_DivisionNumber" ma:index="9" nillable="true" ma:displayName="Division number" ma:internalName="IN_DivisionNumber">
      <xsd:simpleType>
        <xsd:restriction base="dms:Text">
          <xsd:maxLength value="255"/>
        </xsd:restriction>
      </xsd:simpleType>
    </xsd:element>
    <xsd:element name="IN_ArchiveCaseNumber" ma:index="10" nillable="true" ma:displayName="Archive case number" ma:internalName="IN_ArchiveCaseNumber">
      <xsd:simpleType>
        <xsd:restriction base="dms:Text">
          <xsd:maxLength value="255"/>
        </xsd:restriction>
      </xsd:simpleType>
    </xsd:element>
    <xsd:element name="IN_ArchiveAccessCode" ma:index="11" nillable="true" ma:displayName="Archive access code" ma:default="UI" ma:internalName="IN_ArchiveAccessCode">
      <xsd:simpleType>
        <xsd:restriction base="dms:Text">
          <xsd:maxLength value="255"/>
        </xsd:restriction>
      </xsd:simpleType>
    </xsd:element>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fd52f1-5c19-4352-a00b-d9c21e944711"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Location" ma:index="19" nillable="true" ma:displayName="MediaServiceLocation" ma:description="" ma:internalName="MediaServiceLocation" ma:readOnly="true">
      <xsd:simpleType>
        <xsd:restriction base="dms:Text"/>
      </xsd:simpleType>
    </xsd:element>
    <xsd:element name="MediaServiceOCR" ma:index="20" nillable="true" ma:displayName="MediaServiceOCR"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e8883c-5188-4302-a00a-120ef88c78b8" elementFormDefault="qualified">
    <xsd:import namespace="http://schemas.microsoft.com/office/2006/documentManagement/types"/>
    <xsd:import namespace="http://schemas.microsoft.com/office/infopath/2007/PartnerControls"/>
    <xsd:element name="IN_Archiving_DocType" ma:index="17" nillable="true" ma:displayName="Document Type" ma:default="Fundamental Document" ma:format="Dropdown" ma:internalName="IN_Archiving_DocType">
      <xsd:simpleType>
        <xsd:restriction base="dms:Choice">
          <xsd:enumeration value="Report"/>
          <xsd:enumeration value="Article"/>
          <xsd:enumeration value="Presentation"/>
          <xsd:enumeration value="Speech"/>
          <xsd:enumeration value="Fundamental Document"/>
          <xsd:enumeration value="Minutes of Meeting"/>
          <xsd:enumeration value="Other"/>
        </xsd:restriction>
      </xsd:simpleType>
    </xsd:element>
    <xsd:element name="IN_Archiving_ArchiveId" ma:index="21" nillable="true" ma:displayName="Archive Number" ma:description="Case number from ePhorte" ma:internalName="Archive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N_ArchiveCaseNumber xmlns="6ee981c3-3e74-458b-9583-f389e4bc4216" xsi:nil="true"/>
    <IN_ArchiveAccessCode xmlns="6ee981c3-3e74-458b-9583-f389e4bc4216">UI</IN_ArchiveAccessCode>
    <IN_Archiving_DocType xmlns="62e8883c-5188-4302-a00a-120ef88c78b8">Fundamental Document</IN_Archiving_DocType>
    <IN_DivisionName xmlns="6ee981c3-3e74-458b-9583-f389e4bc4216">Brand Norway</IN_DivisionName>
    <IN_DivisionNumber xmlns="6ee981c3-3e74-458b-9583-f389e4bc4216" xsi:nil="true"/>
    <IN_Archiving_ArchiveId xmlns="62e8883c-5188-4302-a00a-120ef88c78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64D852-B7A9-400A-AD3E-099C7A72C0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e981c3-3e74-458b-9583-f389e4bc4216"/>
    <ds:schemaRef ds:uri="9afd52f1-5c19-4352-a00b-d9c21e944711"/>
    <ds:schemaRef ds:uri="62e8883c-5188-4302-a00a-120ef88c78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C6413A-F8AF-428F-82D1-99DA0C5C7C4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2e8883c-5188-4302-a00a-120ef88c78b8"/>
    <ds:schemaRef ds:uri="9afd52f1-5c19-4352-a00b-d9c21e944711"/>
    <ds:schemaRef ds:uri="http://purl.org/dc/elements/1.1/"/>
    <ds:schemaRef ds:uri="http://schemas.microsoft.com/office/2006/metadata/properties"/>
    <ds:schemaRef ds:uri="6ee981c3-3e74-458b-9583-f389e4bc4216"/>
    <ds:schemaRef ds:uri="http://www.w3.org/XML/1998/namespace"/>
    <ds:schemaRef ds:uri="http://purl.org/dc/dcmitype/"/>
  </ds:schemaRefs>
</ds:datastoreItem>
</file>

<file path=customXml/itemProps3.xml><?xml version="1.0" encoding="utf-8"?>
<ds:datastoreItem xmlns:ds="http://schemas.openxmlformats.org/officeDocument/2006/customXml" ds:itemID="{6D45422E-7BD2-4A24-B444-6AFD7E7CDF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Detailed Budget</vt:lpstr>
      <vt:lpstr>Admin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Konrad Konieczny</dc:creator>
  <cp:keywords/>
  <dc:description/>
  <cp:lastModifiedBy>Camelia Manoliu</cp:lastModifiedBy>
  <cp:revision/>
  <cp:lastPrinted>2018-05-23T15:19:13Z</cp:lastPrinted>
  <dcterms:created xsi:type="dcterms:W3CDTF">2018-04-04T13:21:29Z</dcterms:created>
  <dcterms:modified xsi:type="dcterms:W3CDTF">2019-09-17T06:13:25Z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0x010100A985430B3FFFA94E83F7932E1DE93B77</vt:lpwstr>
  </property>
</Properties>
</file>