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19"/>
  <workbookPr filterPrivacy="1"/>
  <xr:revisionPtr revIDLastSave="0" documentId="8_{360B4C9C-5902-4ADA-8A53-B83B5082AA58}" xr6:coauthVersionLast="45" xr6:coauthVersionMax="45" xr10:uidLastSave="{00000000-0000-0000-0000-000000000000}"/>
  <bookViews>
    <workbookView xWindow="-28920" yWindow="2430" windowWidth="28095" windowHeight="18240"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I7" i="1"/>
  <c r="I22" i="1" l="1"/>
  <c r="I21" i="1"/>
  <c r="I10" i="1"/>
  <c r="I9" i="1"/>
  <c r="I11" i="1" l="1"/>
  <c r="I20" i="1" l="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A03D5250-77D6-41DB-A739-9A662B18E74B}">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7" authorId="0" shapeId="0" xr:uid="{40C774EA-5941-4973-BD58-6580A4356716}">
      <text>
        <r>
          <rPr>
            <b/>
            <sz val="9"/>
            <color indexed="81"/>
            <rFont val="Tahoma"/>
            <family val="2"/>
          </rPr>
          <t>Author:</t>
        </r>
        <r>
          <rPr>
            <sz val="9"/>
            <color indexed="81"/>
            <rFont val="Tahoma"/>
            <family val="2"/>
          </rPr>
          <t xml:space="preserve">
choose fiscal year you are referring to
e.g. 2018</t>
        </r>
      </text>
    </comment>
    <comment ref="G7" authorId="0" shapeId="0" xr:uid="{481E144D-0E39-4A9F-AD35-8B9974379B1B}">
      <text>
        <r>
          <rPr>
            <b/>
            <sz val="9"/>
            <color indexed="81"/>
            <rFont val="Tahoma"/>
            <family val="2"/>
          </rPr>
          <t>Author:</t>
        </r>
        <r>
          <rPr>
            <sz val="9"/>
            <color indexed="81"/>
            <rFont val="Tahoma"/>
            <family val="2"/>
          </rPr>
          <t xml:space="preserve">
This should be an expected average for the four fiscal years following project implementation, example: 1500000</t>
        </r>
      </text>
    </comment>
    <comment ref="E8" authorId="0" shapeId="0" xr:uid="{8A0B56D2-0895-48F9-8510-FB103116ED4C}">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8" authorId="0" shapeId="0" xr:uid="{5B257D3A-234C-4EF7-9006-CB784490C04A}">
      <text>
        <r>
          <rPr>
            <b/>
            <sz val="9"/>
            <color indexed="81"/>
            <rFont val="Tahoma"/>
            <family val="2"/>
          </rPr>
          <t>Author:</t>
        </r>
        <r>
          <rPr>
            <sz val="9"/>
            <color indexed="81"/>
            <rFont val="Tahoma"/>
            <family val="2"/>
          </rPr>
          <t xml:space="preserve">
choose fiscal year you are referring to
e.g. 2018</t>
        </r>
      </text>
    </comment>
    <comment ref="G8" authorId="0" shapeId="0" xr:uid="{D60BD6D6-8028-48FF-A73A-1235BB4318B0}">
      <text>
        <r>
          <rPr>
            <b/>
            <sz val="9"/>
            <color indexed="81"/>
            <rFont val="Tahoma"/>
            <family val="2"/>
          </rPr>
          <t>Author:</t>
        </r>
        <r>
          <rPr>
            <sz val="9"/>
            <color indexed="81"/>
            <rFont val="Tahoma"/>
            <family val="2"/>
          </rPr>
          <t xml:space="preserve">
This should be an expected average for the four fiscal years following project implementation, example: 750000</t>
        </r>
      </text>
    </comment>
    <comment ref="E9" authorId="0" shapeId="0" xr:uid="{2D43C179-B2DB-4184-A004-DB2E2E38FC19}">
      <text>
        <r>
          <rPr>
            <b/>
            <sz val="9"/>
            <color indexed="81"/>
            <rFont val="Tahoma"/>
            <family val="2"/>
          </rPr>
          <t>Author:</t>
        </r>
        <r>
          <rPr>
            <sz val="9"/>
            <color indexed="81"/>
            <rFont val="Tahoma"/>
            <family val="2"/>
          </rPr>
          <t xml:space="preserve">
How many full-time positions does your company have now?
E.g. 12</t>
        </r>
      </text>
    </comment>
    <comment ref="G9" authorId="0" shapeId="0" xr:uid="{8E0577EC-3020-4838-BCD2-EA0F3F9C67EB}">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10" authorId="0" shapeId="0" xr:uid="{2C7EF450-F631-4E79-A0BC-378CE2671EB1}">
      <text>
        <r>
          <rPr>
            <b/>
            <sz val="9"/>
            <color indexed="81"/>
            <rFont val="Tahoma"/>
            <family val="2"/>
          </rPr>
          <t>Author:</t>
        </r>
        <r>
          <rPr>
            <sz val="9"/>
            <color indexed="81"/>
            <rFont val="Tahoma"/>
            <family val="2"/>
          </rPr>
          <t xml:space="preserve">
Example: 1</t>
        </r>
      </text>
    </comment>
    <comment ref="E11"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11"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2"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2"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2"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3" authorId="0" shapeId="0" xr:uid="{00000000-0006-0000-0000-000010000000}">
      <text>
        <r>
          <rPr>
            <b/>
            <sz val="9"/>
            <color indexed="81"/>
            <rFont val="Tahoma"/>
            <family val="2"/>
          </rPr>
          <t>Author:</t>
        </r>
        <r>
          <rPr>
            <sz val="9"/>
            <color indexed="81"/>
            <rFont val="Tahoma"/>
            <family val="2"/>
          </rPr>
          <t xml:space="preserve">
How many tonnes of CO2 do you currently emit / produce per year?</t>
        </r>
      </text>
    </comment>
    <comment ref="F13" authorId="0" shapeId="0" xr:uid="{00000000-0006-0000-0000-000011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4"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4000000}">
      <text>
        <r>
          <rPr>
            <b/>
            <sz val="9"/>
            <color indexed="81"/>
            <rFont val="Tahoma"/>
            <family val="2"/>
          </rPr>
          <t>Author:</t>
        </r>
        <r>
          <rPr>
            <sz val="9"/>
            <color indexed="81"/>
            <rFont val="Tahoma"/>
            <family val="2"/>
          </rPr>
          <t xml:space="preserve">
How much waste does your company currently re-use or prepare for re-use per year?</t>
        </r>
      </text>
    </comment>
    <comment ref="F15" authorId="0" shapeId="0" xr:uid="{00000000-0006-0000-0000-000015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6000000}">
      <text>
        <r>
          <rPr>
            <b/>
            <sz val="9"/>
            <color indexed="81"/>
            <rFont val="Tahoma"/>
            <family val="2"/>
          </rPr>
          <t>Author:</t>
        </r>
        <r>
          <rPr>
            <sz val="9"/>
            <color indexed="81"/>
            <rFont val="Tahoma"/>
            <family val="2"/>
          </rPr>
          <t xml:space="preserve">
How much fuel does your company currently consume per year?</t>
        </r>
      </text>
    </comment>
    <comment ref="F16" authorId="0" shapeId="0" xr:uid="{00000000-0006-0000-0000-000017000000}">
      <text>
        <r>
          <rPr>
            <b/>
            <sz val="9"/>
            <color indexed="81"/>
            <rFont val="Tahoma"/>
            <family val="2"/>
          </rPr>
          <t>Author:</t>
        </r>
        <r>
          <rPr>
            <sz val="9"/>
            <color indexed="81"/>
            <rFont val="Tahoma"/>
            <family val="2"/>
          </rPr>
          <t xml:space="preserve">
choose year you are referring to</t>
        </r>
      </text>
    </comment>
    <comment ref="E17" authorId="0" shapeId="0" xr:uid="{00000000-0006-0000-0000-000018000000}">
      <text>
        <r>
          <rPr>
            <b/>
            <sz val="9"/>
            <color indexed="81"/>
            <rFont val="Tahoma"/>
            <family val="2"/>
          </rPr>
          <t>Author:</t>
        </r>
        <r>
          <rPr>
            <sz val="9"/>
            <color indexed="81"/>
            <rFont val="Tahoma"/>
            <family val="2"/>
          </rPr>
          <t xml:space="preserve">
How much primary energy does your company currently produce per year?</t>
        </r>
      </text>
    </comment>
    <comment ref="F17" authorId="0" shapeId="0" xr:uid="{00000000-0006-0000-0000-000019000000}">
      <text>
        <r>
          <rPr>
            <b/>
            <sz val="9"/>
            <color indexed="81"/>
            <rFont val="Tahoma"/>
            <family val="2"/>
          </rPr>
          <t>Author:</t>
        </r>
        <r>
          <rPr>
            <sz val="9"/>
            <color indexed="81"/>
            <rFont val="Tahoma"/>
            <family val="2"/>
          </rPr>
          <t xml:space="preserve">
choose year you are referring to</t>
        </r>
      </text>
    </comment>
    <comment ref="E18"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8"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9"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9"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20"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20" authorId="0" shapeId="0" xr:uid="{00000000-0006-0000-0000-00001F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9"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5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B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1"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2"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3"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<sst xmlns="http://schemas.openxmlformats.org/spreadsheetml/2006/main" count="227" uniqueCount="179">
  <si>
    <t>Applicant Name</t>
  </si>
  <si>
    <t>Expected outcomes of the implementation of the Project</t>
  </si>
  <si>
    <t>Project Name</t>
  </si>
  <si>
    <t>Second Call for Proposals - Business Development, Innovation and SMEs, Bulgaria
Second Call for Proposals - SME Growth Romania</t>
  </si>
  <si>
    <t>Please see Glossary of Terms</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</si>
  <si>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</si>
  <si>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</si>
  <si>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</si>
  <si>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</si>
  <si>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</si>
  <si>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</si>
  <si>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</si>
  <si>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</si>
  <si>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</si>
  <si>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</si>
  <si>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</si>
  <si>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</si>
  <si>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</si>
  <si>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</si>
  <si>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</si>
  <si>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</si>
  <si>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</si>
  <si>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</si>
  <si>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</si>
  <si>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 xml:space="preserve">How much do you expect your net revenue to grow per fiscal year after the project is implemented (after deducting of VAT, trade reductions and other indirect taxes)? Please estimate the average annual increase for the period of four years after the implementation of the project. </t>
  </si>
  <si>
    <t>amount / percent</t>
  </si>
  <si>
    <t>Estimated annual growth in net operational profit</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</si>
  <si>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</si>
  <si>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</si>
  <si>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</si>
  <si>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</si>
  <si>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</si>
  <si>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</si>
  <si>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</si>
  <si>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</si>
  <si>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In addition - mandatory for Green Industry Innovation: choose at least one indicator</t>
  </si>
  <si>
    <t>Estimated annual decrease of CO2 emissions / equivalents</t>
  </si>
  <si>
    <r>
      <t xml:space="preserve">How much CO2-emissions / or -equivalents do you expect to emit / produce per year at the start and in the end of your project? 
This includes greenhouse gases – CO2-equivalents: carbon dioxide (CO2), methane (CH4), nitrous oxide (N2O), chlorofluorocarbons (CFCs), hydrofluorocarbons (HFCs), perfluorocarbons (PFCs), sulphur hexafluoride (SF6) and nitrogen trifluoride (NF3)
</t>
    </r>
    <r>
      <rPr>
        <i/>
        <sz val="11"/>
        <color rgb="FFFF0000"/>
        <rFont val="Calibri"/>
        <family val="2"/>
        <scheme val="minor"/>
      </rPr>
      <t>Important: When converting from other environmental indicators in to CO2 emissions equivalents please do use sheet 3 -Greenhouse gas conversion table to show the baseline for this indicator.</t>
    </r>
  </si>
  <si>
    <t>tonnes of CO2</t>
  </si>
  <si>
    <t>Estimated annual decrease of other  emissions</t>
  </si>
  <si>
    <t>How much other emissions do you expect to emit / produce per year at the start and in the end of your project??  Non-greenhouse gases: sulphur oxides (SO2), nitrogen oxides (NO2), carbon monoxide (CO) and emissions of volatile organic compounds (VOC), excluding methane?</t>
  </si>
  <si>
    <t>kilogrammes</t>
  </si>
  <si>
    <t>Estimated annual collection of waste from production and operational processes for re-use or recycling</t>
  </si>
  <si>
    <r>
      <t xml:space="preserve">How much waste will </t>
    </r>
    <r>
      <rPr>
        <b/>
        <i/>
        <sz val="11"/>
        <color theme="1"/>
        <rFont val="Calibri"/>
        <family val="2"/>
        <scheme val="minor"/>
      </rPr>
      <t>not</t>
    </r>
    <r>
      <rPr>
        <i/>
        <sz val="11"/>
        <color theme="1"/>
        <rFont val="Calibri"/>
        <family val="2"/>
        <scheme val="minor"/>
      </rPr>
      <t xml:space="preserve"> go to a incineration, landfill or be dumped in the landscape per year at the start and in the end of your project?</t>
    </r>
  </si>
  <si>
    <t>tonnes</t>
  </si>
  <si>
    <t xml:space="preserve">Estimated annual decrease in energy consumption </t>
  </si>
  <si>
    <t>How much energy do you expect to consume / use per year at the start and in the end of your project?</t>
  </si>
  <si>
    <t>megawatt hours</t>
  </si>
  <si>
    <t>Estimated annual re-use of processed waste for other operational processes</t>
  </si>
  <si>
    <t>How much of the waste you process will be re-used or recycled per year in operational processes other than in your business, at the start and in the end of your project?</t>
  </si>
  <si>
    <t>Estimated annual reduction in fuel consumption</t>
  </si>
  <si>
    <t>How much fuel do you expect to consume / use per year at project start and at project end?</t>
  </si>
  <si>
    <t>litres</t>
  </si>
  <si>
    <t>Estimated annual production of green energy</t>
  </si>
  <si>
    <t>How much primary energy do you expect
the supported facilities to produce in an average year of production at the start and in the end of your project?</t>
  </si>
  <si>
    <t>Estimated annual decrease in the consumption of materials</t>
  </si>
  <si>
    <t>How much raw materials do you expect to consume through production / operational processes per year at the start and in the end of your project?</t>
  </si>
  <si>
    <t>Estimated annual re-use or recycling / recover of materials</t>
  </si>
  <si>
    <t>How much of the materials you process will be re-used, recycled or recovered per year, at the start and in the end of your project?</t>
  </si>
  <si>
    <t>Estimated annual decrease in the pollution / consumption of water</t>
  </si>
  <si>
    <t>How much water do you expect to save per year, at the start and in the end of your project?</t>
  </si>
  <si>
    <t>Own, optional</t>
  </si>
  <si>
    <t>other? - please fill in</t>
  </si>
  <si>
    <t>Please do briefly describe the indicator</t>
  </si>
  <si>
    <t>insert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</si>
  <si>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</si>
  <si>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</si>
  <si>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</si>
  <si>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</si>
  <si>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</si>
  <si>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</si>
  <si>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</si>
  <si>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choose at least one indicator</t>
  </si>
  <si>
    <r>
      <t xml:space="preserve">Innovative technologies/processes/
solutions </t>
    </r>
    <r>
      <rPr>
        <b/>
        <sz val="11"/>
        <color theme="1"/>
        <rFont val="Calibri"/>
        <family val="2"/>
        <scheme val="minor"/>
      </rPr>
      <t>developed</t>
    </r>
  </si>
  <si>
    <r>
      <t xml:space="preserve">Innovative technologies/processes/
solutions </t>
    </r>
    <r>
      <rPr>
        <b/>
        <sz val="11"/>
        <color theme="1"/>
        <rFont val="Calibri"/>
        <family val="2"/>
        <scheme val="minor"/>
      </rPr>
      <t>commercialized</t>
    </r>
    <r>
      <rPr>
        <sz val="11"/>
        <color theme="1"/>
        <rFont val="Calibri"/>
        <family val="2"/>
        <scheme val="minor"/>
      </rPr>
      <t xml:space="preserve">  (new-to-the-market) </t>
    </r>
  </si>
  <si>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</si>
  <si>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r>
      <t xml:space="preserve">Optional 
</t>
    </r>
    <r>
      <rPr>
        <sz val="11"/>
        <color theme="1"/>
        <rFont val="Calibri"/>
        <family val="2"/>
        <scheme val="minor"/>
      </rPr>
      <t>(if you have chosen any environmental outcomes on sheet 1, please fill in the respective outputs here)</t>
    </r>
  </si>
  <si>
    <t>External research expertise/research institution involved to develop green technologies/processes/solutions</t>
  </si>
  <si>
    <t>yes / no</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</si>
  <si>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</si>
  <si>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</si>
  <si>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</si>
  <si>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</si>
  <si>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</si>
  <si>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</si>
  <si>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</si>
  <si>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</si>
  <si>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</si>
  <si>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</si>
  <si>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</si>
  <si>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</si>
  <si>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</si>
  <si>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</si>
  <si>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</si>
  <si>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</si>
  <si>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</si>
  <si>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</si>
  <si>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</si>
  <si>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e.g.: Water (supply)</t>
  </si>
  <si>
    <t>e.g. estimated, 62 m3 water (supply) consumed</t>
  </si>
  <si>
    <t>estimated</t>
  </si>
  <si>
    <t>12 months</t>
  </si>
  <si>
    <t>e.g. 1 m3 water (supply) = 0,344 kg CO2</t>
  </si>
  <si>
    <t>e.g. 21,33 kg CO2eq</t>
  </si>
  <si>
    <t>e.g.reference period used is only 6 months, because xxx
e.g. data sources for the emission factors used: …
e.g. assumptions used to estimate the yearly energy savings: ...</t>
  </si>
  <si>
    <t>water</t>
  </si>
  <si>
    <t>measured</t>
  </si>
  <si>
    <t>1 m3</t>
  </si>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</sst>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
      <i/>
      <sz val="11"/>
      <color rgb="FFFF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63">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7" xfId="0" applyNumberFormat="1" applyFill="1" applyBorder="1" applyAlignment="1" applyProtection="1">
      <alignment wrapText="1"/>
      <protection locked="0"/>
    </xf>
    <xf numFmtId="0" fontId="11" fillId="3" borderId="8" xfId="0" applyFont="1" applyFill="1" applyBorder="1" applyAlignment="1">
      <alignment vertical="center" wrapText="1"/>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5" fillId="2" borderId="18" xfId="0" applyNumberFormat="1" applyFont="1" applyFill="1" applyBorder="1"/>
    <xf numFmtId="0" fontId="9"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20" fillId="0" borderId="0" xfId="0" applyFont="1"/>
    <xf numFmtId="0" fontId="20" fillId="11" borderId="1" xfId="0" applyFont="1" applyFill="1" applyBorder="1" applyAlignment="1">
      <alignment vertical="top" wrapText="1"/>
    </xf>
    <xf numFmtId="0" fontId="24" fillId="12" borderId="1" xfId="0" applyFont="1" applyFill="1" applyBorder="1" applyAlignment="1" applyProtection="1">
      <alignment wrapText="1"/>
      <protection locked="0"/>
    </xf>
    <xf numFmtId="0" fontId="20" fillId="13" borderId="1" xfId="0" applyFont="1" applyFill="1" applyBorder="1"/>
    <xf numFmtId="0" fontId="24" fillId="12" borderId="1" xfId="0" applyFont="1" applyFill="1" applyBorder="1" applyProtection="1">
      <protection locked="0"/>
    </xf>
    <xf numFmtId="0" fontId="20" fillId="12" borderId="1" xfId="0" applyFont="1" applyFill="1" applyBorder="1" applyAlignment="1" applyProtection="1">
      <alignment wrapText="1"/>
      <protection locked="0"/>
    </xf>
    <xf numFmtId="0" fontId="20" fillId="12" borderId="1" xfId="0" applyFont="1" applyFill="1" applyBorder="1" applyProtection="1">
      <protection locked="0"/>
    </xf>
    <xf numFmtId="0" fontId="24" fillId="12" borderId="1" xfId="0" applyFont="1" applyFill="1" applyBorder="1" applyAlignment="1" applyProtection="1">
      <alignment vertical="center"/>
      <protection locked="0"/>
    </xf>
    <xf numFmtId="0" fontId="24"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0" fillId="5" borderId="0" xfId="0" applyFill="1" applyBorder="1"/>
    <xf numFmtId="0" fontId="0" fillId="5" borderId="0" xfId="0" applyFill="1" applyBorder="1" applyAlignment="1">
      <alignment wrapText="1"/>
    </xf>
    <xf numFmtId="0" fontId="10" fillId="5" borderId="5" xfId="0" applyFont="1" applyFill="1" applyBorder="1"/>
    <xf numFmtId="0" fontId="0" fillId="5" borderId="4" xfId="0" applyFill="1" applyBorder="1"/>
    <xf numFmtId="0" fontId="0" fillId="5" borderId="6" xfId="0" applyFill="1" applyBorder="1"/>
    <xf numFmtId="0" fontId="15" fillId="2" borderId="30" xfId="0" applyFont="1" applyFill="1" applyBorder="1" applyAlignment="1">
      <alignment wrapText="1"/>
    </xf>
    <xf numFmtId="0" fontId="10" fillId="5" borderId="0" xfId="0" applyFont="1" applyFill="1" applyBorder="1" applyAlignment="1">
      <alignment vertical="center" wrapText="1"/>
    </xf>
    <xf numFmtId="0" fontId="1" fillId="5" borderId="0" xfId="0" applyFont="1" applyFill="1" applyBorder="1" applyAlignment="1">
      <alignment vertical="top" wrapText="1"/>
    </xf>
    <xf numFmtId="0" fontId="1" fillId="5" borderId="0" xfId="0" applyFont="1" applyFill="1" applyBorder="1" applyAlignment="1">
      <alignment vertical="top"/>
    </xf>
    <xf numFmtId="49" fontId="1" fillId="5" borderId="0" xfId="0" applyNumberFormat="1" applyFont="1" applyFill="1" applyBorder="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0" fillId="3" borderId="1" xfId="0" applyFill="1" applyBorder="1" applyAlignment="1">
      <alignment vertical="center"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5" xfId="0" applyFont="1" applyFill="1" applyBorder="1" applyAlignment="1">
      <alignment vertical="center" wrapText="1"/>
    </xf>
    <xf numFmtId="49" fontId="16" fillId="5" borderId="5" xfId="1" applyNumberFormat="1" applyFont="1" applyFill="1" applyBorder="1" applyAlignment="1">
      <alignment vertical="center" wrapText="1"/>
    </xf>
    <xf numFmtId="0" fontId="16" fillId="5" borderId="0" xfId="1"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10" fillId="2" borderId="16" xfId="0" applyFont="1" applyFill="1" applyBorder="1" applyAlignment="1" applyProtection="1">
      <alignment wrapText="1"/>
      <protection locked="0"/>
    </xf>
    <xf numFmtId="0" fontId="9" fillId="5" borderId="31" xfId="0" applyFont="1" applyFill="1" applyBorder="1" applyAlignment="1">
      <alignment wrapText="1"/>
    </xf>
    <xf numFmtId="0" fontId="9" fillId="5" borderId="28" xfId="0" applyFont="1" applyFill="1" applyBorder="1" applyAlignment="1">
      <alignment wrapText="1"/>
    </xf>
    <xf numFmtId="0" fontId="0" fillId="0" borderId="28" xfId="0" applyBorder="1" applyAlignment="1">
      <alignment wrapText="1"/>
    </xf>
    <xf numFmtId="0" fontId="0" fillId="0" borderId="28" xfId="0" applyBorder="1" applyAlignment="1"/>
    <xf numFmtId="0" fontId="0" fillId="0" borderId="32" xfId="0" applyBorder="1" applyAlignment="1"/>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3" fillId="6" borderId="0" xfId="0" applyFont="1" applyFill="1" applyAlignment="1">
      <alignment wrapText="1"/>
    </xf>
    <xf numFmtId="0" fontId="13" fillId="6" borderId="6" xfId="0" applyFont="1" applyFill="1" applyBorder="1" applyAlignment="1">
      <alignment wrapText="1"/>
    </xf>
    <xf numFmtId="0" fontId="12" fillId="3" borderId="7"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5"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7" fillId="11" borderId="2" xfId="0" applyFont="1" applyFill="1" applyBorder="1" applyAlignment="1">
      <alignment wrapText="1"/>
    </xf>
    <xf numFmtId="0" fontId="17" fillId="11" borderId="3" xfId="0" applyFont="1" applyFill="1" applyBorder="1" applyAlignment="1">
      <alignment wrapText="1"/>
    </xf>
    <xf numFmtId="0" fontId="19" fillId="11" borderId="3" xfId="0" applyFont="1" applyFill="1" applyBorder="1" applyAlignment="1">
      <alignment wrapText="1"/>
    </xf>
    <xf numFmtId="0" fontId="21" fillId="13" borderId="27" xfId="0" applyFont="1" applyFill="1" applyBorder="1" applyAlignment="1">
      <alignment horizontal="right" vertical="center" wrapText="1"/>
    </xf>
    <xf numFmtId="0" fontId="21" fillId="13" borderId="28" xfId="0" applyFont="1" applyFill="1" applyBorder="1" applyAlignment="1">
      <alignment horizontal="right" vertical="center" wrapText="1"/>
    </xf>
    <xf numFmtId="0" fontId="21" fillId="13" borderId="29" xfId="0" applyFont="1" applyFill="1" applyBorder="1" applyAlignment="1">
      <alignment horizontal="right" vertical="center" wrapText="1"/>
    </xf>
    <xf numFmtId="0" fontId="10" fillId="9" borderId="0" xfId="0" applyFont="1" applyFill="1" applyAlignment="1">
      <alignment horizontal="center" vertical="center" wrapText="1"/>
    </xf>
    <xf numFmtId="0" fontId="9" fillId="9" borderId="0" xfId="0" applyFont="1" applyFill="1" applyAlignment="1">
      <alignment horizontal="center"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49389</xdr:colOff>
      <xdr:row>0</xdr:row>
      <xdr:rowOff>56444</xdr:rowOff>
    </xdr:from>
    <xdr:to>
      <xdr:col>1</xdr:col>
      <xdr:colOff>350942</xdr:colOff>
      <xdr:row>1</xdr:row>
      <xdr:rowOff>126062</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89" y="56444"/>
          <a:ext cx="1359181"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7_comprehensive_glossary_of_terms_in_2019-09-1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zoomScale="90" zoomScaleNormal="90" workbookViewId="0">
      <pane xSplit="1" ySplit="5" topLeftCell="B6" activePane="bottomRight" state="frozen"/>
      <selection pane="bottomRight" activeCell="G8" sqref="G8"/>
      <selection pane="bottomLeft" activeCell="A5" sqref="A5"/>
      <selection pane="topRight" activeCell="B1" sqref="B1"/>
    </sheetView>
  </sheetViews>
  <sheetFormatPr defaultColWidth="8.7109375" defaultRowHeight="14.45"/>
  <cols>
    <col min="1" max="1" width="15" customWidth="1"/>
    <col min="2" max="2" width="33.5703125" customWidth="1"/>
    <col min="3" max="3" width="48.5703125" style="2" customWidth="1"/>
    <col min="4" max="4" width="12.5703125" style="2" customWidth="1"/>
    <col min="5" max="6" width="12.5703125" customWidth="1"/>
    <col min="7" max="7" width="21" style="6" bestFit="1" customWidth="1"/>
    <col min="8" max="9" width="12.28515625" customWidth="1"/>
    <col min="10" max="10" width="27.5703125" customWidth="1"/>
  </cols>
  <sheetData>
    <row r="1" spans="1:10" ht="39" customHeight="1">
      <c r="A1" s="58"/>
      <c r="B1" s="59"/>
      <c r="C1" s="60"/>
      <c r="D1" s="60"/>
      <c r="E1" s="59"/>
      <c r="F1" s="111"/>
      <c r="G1" s="61" t="s">
        <v>0</v>
      </c>
      <c r="H1" s="158"/>
      <c r="I1" s="159"/>
      <c r="J1" s="160"/>
    </row>
    <row r="2" spans="1:10" ht="39" customHeight="1">
      <c r="A2" s="110" t="s">
        <v>1</v>
      </c>
      <c r="B2" s="108"/>
      <c r="C2" s="109"/>
      <c r="D2" s="109"/>
      <c r="E2" s="108"/>
      <c r="F2" s="112"/>
      <c r="G2" s="113" t="s">
        <v>2</v>
      </c>
      <c r="H2" s="132"/>
      <c r="I2" s="161"/>
      <c r="J2" s="162"/>
    </row>
    <row r="3" spans="1:10" s="9" customFormat="1" ht="58.5" customHeight="1">
      <c r="A3" s="133" t="s">
        <v>3</v>
      </c>
      <c r="B3" s="134"/>
      <c r="C3" s="134"/>
      <c r="D3" s="135"/>
      <c r="E3" s="135"/>
      <c r="F3" s="136"/>
      <c r="G3" s="136"/>
      <c r="H3" s="136"/>
      <c r="I3" s="136"/>
      <c r="J3" s="137"/>
    </row>
    <row r="4" spans="1:10" s="9" customFormat="1" ht="39" customHeight="1">
      <c r="A4" s="126" t="s">
        <v>4</v>
      </c>
      <c r="B4" s="127"/>
      <c r="C4" s="127"/>
      <c r="D4" s="127"/>
      <c r="E4" s="127"/>
      <c r="F4" s="127"/>
      <c r="G4" s="114"/>
      <c r="H4" s="114"/>
      <c r="I4" s="114"/>
      <c r="J4" s="62"/>
    </row>
    <row r="5" spans="1:10" s="8" customFormat="1" ht="29.1">
      <c r="A5" s="63"/>
      <c r="B5" s="115" t="s">
        <v>5</v>
      </c>
      <c r="C5" s="115" t="s">
        <v>6</v>
      </c>
      <c r="D5" s="115" t="s">
        <v>7</v>
      </c>
      <c r="E5" s="116" t="s">
        <v>8</v>
      </c>
      <c r="F5" s="116" t="s">
        <v>9</v>
      </c>
      <c r="G5" s="117" t="s">
        <v>10</v>
      </c>
      <c r="H5" s="116" t="s">
        <v>11</v>
      </c>
      <c r="I5" s="115" t="s">
        <v>12</v>
      </c>
      <c r="J5" s="64" t="s">
        <v>13</v>
      </c>
    </row>
    <row r="6" spans="1:10" ht="43.5" thickBot="1">
      <c r="A6" s="65"/>
      <c r="B6" s="66"/>
      <c r="C6" s="66" t="s">
        <v>14</v>
      </c>
      <c r="D6" s="66" t="s">
        <v>15</v>
      </c>
      <c r="E6" s="66" t="s">
        <v>16</v>
      </c>
      <c r="F6" s="66" t="s">
        <v>17</v>
      </c>
      <c r="G6" s="66" t="s">
        <v>18</v>
      </c>
      <c r="H6" s="66" t="s">
        <v>19</v>
      </c>
      <c r="I6" s="66" t="s">
        <v>20</v>
      </c>
      <c r="J6" s="67" t="s">
        <v>21</v>
      </c>
    </row>
    <row r="7" spans="1:10" ht="87.6" thickBot="1">
      <c r="A7" s="128" t="s">
        <v>22</v>
      </c>
      <c r="B7" s="22" t="s">
        <v>23</v>
      </c>
      <c r="C7" s="42" t="s">
        <v>24</v>
      </c>
      <c r="D7" s="43" t="s">
        <v>25</v>
      </c>
      <c r="E7" s="56"/>
      <c r="F7" s="56"/>
      <c r="G7" s="56"/>
      <c r="H7" s="44"/>
      <c r="I7" s="68" t="e">
        <f>(G7/E7)-1</f>
        <v>#DIV/0!</v>
      </c>
      <c r="J7" s="45"/>
    </row>
    <row r="8" spans="1:10" ht="102" thickBot="1">
      <c r="A8" s="129"/>
      <c r="B8" s="20" t="s">
        <v>26</v>
      </c>
      <c r="C8" s="47" t="s">
        <v>27</v>
      </c>
      <c r="D8" s="48" t="s">
        <v>25</v>
      </c>
      <c r="E8" s="57">
        <v>2500000</v>
      </c>
      <c r="F8" s="57">
        <v>1000000000</v>
      </c>
      <c r="G8" s="57">
        <v>1000000000</v>
      </c>
      <c r="H8" s="49">
        <v>2020</v>
      </c>
      <c r="I8" s="69">
        <f>(G8/E8)-1</f>
        <v>399</v>
      </c>
      <c r="J8" s="50"/>
    </row>
    <row r="9" spans="1:10" ht="29.1">
      <c r="A9" s="130" t="s">
        <v>28</v>
      </c>
      <c r="B9" s="70" t="s">
        <v>29</v>
      </c>
      <c r="C9" s="71" t="s">
        <v>30</v>
      </c>
      <c r="D9" s="72" t="s">
        <v>31</v>
      </c>
      <c r="E9" s="56"/>
      <c r="F9" s="56"/>
      <c r="G9" s="44"/>
      <c r="H9" s="44"/>
      <c r="I9" s="73">
        <f>G9-E9</f>
        <v>0</v>
      </c>
      <c r="J9" s="45"/>
    </row>
    <row r="10" spans="1:10" ht="44.1" thickBot="1">
      <c r="A10" s="131"/>
      <c r="B10" s="74" t="s">
        <v>32</v>
      </c>
      <c r="C10" s="75" t="s">
        <v>33</v>
      </c>
      <c r="D10" s="76" t="s">
        <v>31</v>
      </c>
      <c r="E10" s="77" t="s">
        <v>34</v>
      </c>
      <c r="F10" s="77" t="s">
        <v>34</v>
      </c>
      <c r="G10" s="46"/>
      <c r="H10" s="46"/>
      <c r="I10" s="78">
        <f>G10</f>
        <v>0</v>
      </c>
      <c r="J10" s="79"/>
    </row>
    <row r="11" spans="1:10" ht="174">
      <c r="A11" s="123" t="s">
        <v>35</v>
      </c>
      <c r="B11" s="22" t="s">
        <v>36</v>
      </c>
      <c r="C11" s="42" t="s">
        <v>37</v>
      </c>
      <c r="D11" s="43" t="s">
        <v>38</v>
      </c>
      <c r="E11" s="44"/>
      <c r="F11" s="44"/>
      <c r="G11" s="44"/>
      <c r="H11" s="44"/>
      <c r="I11" s="17">
        <f>G11-E11</f>
        <v>0</v>
      </c>
      <c r="J11" s="51"/>
    </row>
    <row r="12" spans="1:10" ht="87">
      <c r="A12" s="124"/>
      <c r="B12" s="120" t="s">
        <v>39</v>
      </c>
      <c r="C12" s="10" t="s">
        <v>40</v>
      </c>
      <c r="D12" s="11" t="s">
        <v>41</v>
      </c>
      <c r="E12" s="12"/>
      <c r="F12" s="12"/>
      <c r="G12" s="12"/>
      <c r="H12" s="12"/>
      <c r="I12" s="13">
        <f t="shared" ref="I12:I17" si="0">G12-E12</f>
        <v>0</v>
      </c>
      <c r="J12" s="52"/>
    </row>
    <row r="13" spans="1:10" ht="43.5">
      <c r="A13" s="124"/>
      <c r="B13" s="120" t="s">
        <v>42</v>
      </c>
      <c r="C13" s="10" t="s">
        <v>43</v>
      </c>
      <c r="D13" s="11" t="s">
        <v>44</v>
      </c>
      <c r="E13" s="12"/>
      <c r="F13" s="12"/>
      <c r="G13" s="12"/>
      <c r="H13" s="12"/>
      <c r="I13" s="13">
        <f t="shared" si="0"/>
        <v>0</v>
      </c>
      <c r="J13" s="52"/>
    </row>
    <row r="14" spans="1:10" ht="29.1">
      <c r="A14" s="124"/>
      <c r="B14" s="120" t="s">
        <v>45</v>
      </c>
      <c r="C14" s="10" t="s">
        <v>46</v>
      </c>
      <c r="D14" s="11" t="s">
        <v>47</v>
      </c>
      <c r="E14" s="12"/>
      <c r="F14" s="12"/>
      <c r="G14" s="12"/>
      <c r="H14" s="12"/>
      <c r="I14" s="13">
        <f t="shared" si="0"/>
        <v>0</v>
      </c>
      <c r="J14" s="52"/>
    </row>
    <row r="15" spans="1:10" ht="43.5">
      <c r="A15" s="124"/>
      <c r="B15" s="120" t="s">
        <v>48</v>
      </c>
      <c r="C15" s="10" t="s">
        <v>49</v>
      </c>
      <c r="D15" s="11" t="s">
        <v>44</v>
      </c>
      <c r="E15" s="12"/>
      <c r="F15" s="12"/>
      <c r="G15" s="12"/>
      <c r="H15" s="12"/>
      <c r="I15" s="13">
        <f t="shared" si="0"/>
        <v>0</v>
      </c>
      <c r="J15" s="52"/>
    </row>
    <row r="16" spans="1:10" ht="29.45" thickBot="1">
      <c r="A16" s="125"/>
      <c r="B16" s="20" t="s">
        <v>50</v>
      </c>
      <c r="C16" s="47" t="s">
        <v>51</v>
      </c>
      <c r="D16" s="48" t="s">
        <v>52</v>
      </c>
      <c r="E16" s="49"/>
      <c r="F16" s="49"/>
      <c r="G16" s="49"/>
      <c r="H16" s="49"/>
      <c r="I16" s="19">
        <f t="shared" si="0"/>
        <v>0</v>
      </c>
      <c r="J16" s="54"/>
    </row>
    <row r="17" spans="1:10" ht="43.5">
      <c r="A17" s="123" t="s">
        <v>28</v>
      </c>
      <c r="B17" s="55" t="s">
        <v>53</v>
      </c>
      <c r="C17" s="42" t="s">
        <v>54</v>
      </c>
      <c r="D17" s="43" t="s">
        <v>47</v>
      </c>
      <c r="E17" s="44"/>
      <c r="F17" s="44"/>
      <c r="G17" s="44"/>
      <c r="H17" s="44"/>
      <c r="I17" s="17">
        <f t="shared" si="0"/>
        <v>0</v>
      </c>
      <c r="J17" s="51"/>
    </row>
    <row r="18" spans="1:10" ht="43.5">
      <c r="A18" s="124"/>
      <c r="B18" s="120" t="s">
        <v>55</v>
      </c>
      <c r="C18" s="10" t="s">
        <v>56</v>
      </c>
      <c r="D18" s="11" t="s">
        <v>44</v>
      </c>
      <c r="E18" s="12"/>
      <c r="F18" s="12"/>
      <c r="G18" s="12"/>
      <c r="H18" s="12"/>
      <c r="I18" s="13">
        <f t="shared" ref="I18:I20" si="1">G18-E18</f>
        <v>0</v>
      </c>
      <c r="J18" s="52"/>
    </row>
    <row r="19" spans="1:10" ht="43.5">
      <c r="A19" s="124"/>
      <c r="B19" s="120" t="s">
        <v>57</v>
      </c>
      <c r="C19" s="10" t="s">
        <v>58</v>
      </c>
      <c r="D19" s="11" t="s">
        <v>44</v>
      </c>
      <c r="E19" s="12"/>
      <c r="F19" s="12"/>
      <c r="G19" s="12"/>
      <c r="H19" s="12"/>
      <c r="I19" s="13">
        <f t="shared" si="1"/>
        <v>0</v>
      </c>
      <c r="J19" s="52"/>
    </row>
    <row r="20" spans="1:10" ht="29.45" thickBot="1">
      <c r="A20" s="124"/>
      <c r="B20" s="120" t="s">
        <v>59</v>
      </c>
      <c r="C20" s="10" t="s">
        <v>60</v>
      </c>
      <c r="D20" s="11" t="s">
        <v>52</v>
      </c>
      <c r="E20" s="12"/>
      <c r="F20" s="12"/>
      <c r="G20" s="12"/>
      <c r="H20" s="12"/>
      <c r="I20" s="13">
        <f t="shared" si="1"/>
        <v>0</v>
      </c>
      <c r="J20" s="52"/>
    </row>
    <row r="21" spans="1:10" ht="15" thickBot="1">
      <c r="A21" s="121" t="s">
        <v>61</v>
      </c>
      <c r="B21" s="106" t="s">
        <v>62</v>
      </c>
      <c r="C21" s="105" t="s">
        <v>63</v>
      </c>
      <c r="D21" s="118" t="s">
        <v>64</v>
      </c>
      <c r="E21" s="80" t="s">
        <v>34</v>
      </c>
      <c r="F21" s="80" t="s">
        <v>34</v>
      </c>
      <c r="G21" s="44"/>
      <c r="H21" s="44"/>
      <c r="I21" s="80">
        <f t="shared" ref="I21:I22" si="2">G21</f>
        <v>0</v>
      </c>
      <c r="J21" s="51"/>
    </row>
    <row r="22" spans="1:10" ht="15" thickBot="1">
      <c r="A22" s="122"/>
      <c r="B22" s="106" t="s">
        <v>62</v>
      </c>
      <c r="C22" s="107" t="s">
        <v>63</v>
      </c>
      <c r="D22" s="119" t="s">
        <v>64</v>
      </c>
      <c r="E22" s="81" t="s">
        <v>34</v>
      </c>
      <c r="F22" s="81" t="s">
        <v>34</v>
      </c>
      <c r="G22" s="46"/>
      <c r="H22" s="46"/>
      <c r="I22" s="81">
        <f t="shared" si="2"/>
        <v>0</v>
      </c>
      <c r="J22" s="53"/>
    </row>
    <row r="24" spans="1:10">
      <c r="D24" s="3"/>
      <c r="E24" s="1"/>
      <c r="F24" s="1"/>
    </row>
    <row r="25" spans="1:10">
      <c r="D25" s="3"/>
      <c r="E25" s="1"/>
      <c r="F25" s="1"/>
    </row>
    <row r="26" spans="1:10">
      <c r="D26" s="3"/>
      <c r="E26" s="1"/>
      <c r="F26" s="1"/>
    </row>
    <row r="27" spans="1:10">
      <c r="D27" s="3"/>
      <c r="E27" s="1"/>
      <c r="F27" s="1"/>
    </row>
    <row r="28" spans="1:10">
      <c r="D28" s="3"/>
      <c r="E28" s="1"/>
      <c r="F28" s="1"/>
    </row>
    <row r="29" spans="1:10">
      <c r="D29" s="3"/>
      <c r="E29" s="1"/>
      <c r="F29" s="1"/>
    </row>
  </sheetData>
  <sheetProtection selectLockedCells="1" pivotTables="0"/>
  <mergeCells count="9">
    <mergeCell ref="A21:A22"/>
    <mergeCell ref="A11:A16"/>
    <mergeCell ref="A17:A20"/>
    <mergeCell ref="H1:J1"/>
    <mergeCell ref="A4:F4"/>
    <mergeCell ref="A7:A8"/>
    <mergeCell ref="A9:A10"/>
    <mergeCell ref="H2:J2"/>
    <mergeCell ref="A3:J3"/>
  </mergeCells>
  <dataValidations count="2">
    <dataValidation type="whole" allowBlank="1" showInputMessage="1" showErrorMessage="1" sqref="E7 G7:G8" xr:uid="{B7D68A27-71B6-4F19-9225-70F47331C7D6}">
      <formula1>1</formula1>
      <formula2>1000000000</formula2>
    </dataValidation>
    <dataValidation type="whole" allowBlank="1" showInputMessage="1" showErrorMessage="1" sqref="E8" xr:uid="{39B5B088-C9CF-47F9-8AD5-A5A16F0CE6EE}">
      <formula1>1</formula1>
      <formula2>100000000</formula2>
    </dataValidation>
  </dataValidations>
  <hyperlinks>
    <hyperlink ref="A4:F4" r:id="rId1" display="Please see Glossary of Terms" xr:uid="{BF770350-1CE5-4C65-BB80-AF169CDDC20C}"/>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F11:F20</xm:sqref>
        </x14:dataValidation>
        <x14:dataValidation type="list" allowBlank="1" showInputMessage="1" showErrorMessage="1" xr:uid="{00000000-0002-0000-0000-000001000000}">
          <x14:formula1>
            <xm:f>lists!$F$4:$F$10</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pane xSplit="2" ySplit="4" topLeftCell="C5" activePane="bottomRight" state="frozen"/>
      <selection pane="bottomRight" activeCell="C6" sqref="C6"/>
      <selection pane="bottomLeft" activeCell="A4" sqref="A4"/>
      <selection pane="topRight" activeCell="B1" sqref="B1"/>
    </sheetView>
  </sheetViews>
  <sheetFormatPr defaultColWidth="8.7109375" defaultRowHeight="14.45"/>
  <cols>
    <col min="1" max="1" width="16.5703125" customWidth="1"/>
    <col min="2" max="2" width="24.28515625" customWidth="1"/>
    <col min="3" max="3" width="44.5703125" customWidth="1"/>
    <col min="4" max="4" width="10.28515625" customWidth="1"/>
    <col min="5" max="5" width="15.5703125" customWidth="1"/>
    <col min="6" max="6" width="17.42578125" customWidth="1"/>
  </cols>
  <sheetData>
    <row r="1" spans="1:6" ht="92.1" customHeight="1">
      <c r="A1" s="142" t="s">
        <v>65</v>
      </c>
      <c r="B1" s="142"/>
      <c r="C1" s="142"/>
      <c r="D1" s="142"/>
      <c r="E1" s="142"/>
      <c r="F1" s="143"/>
    </row>
    <row r="2" spans="1:6" ht="44.1" customHeight="1" thickBot="1">
      <c r="A2" s="140" t="s">
        <v>66</v>
      </c>
      <c r="B2" s="140"/>
      <c r="C2" s="140"/>
      <c r="D2" s="140"/>
      <c r="E2" s="140"/>
      <c r="F2" s="141"/>
    </row>
    <row r="3" spans="1:6" ht="29.1">
      <c r="A3" s="37"/>
      <c r="B3" s="38" t="s">
        <v>5</v>
      </c>
      <c r="C3" s="38" t="s">
        <v>67</v>
      </c>
      <c r="D3" s="39" t="s">
        <v>7</v>
      </c>
      <c r="E3" s="38" t="s">
        <v>68</v>
      </c>
      <c r="F3" s="40" t="s">
        <v>11</v>
      </c>
    </row>
    <row r="4" spans="1:6" ht="33" thickBot="1">
      <c r="A4" s="14"/>
      <c r="B4" s="15"/>
      <c r="C4" s="15" t="s">
        <v>69</v>
      </c>
      <c r="D4" s="15" t="s">
        <v>15</v>
      </c>
      <c r="E4" s="15" t="s">
        <v>70</v>
      </c>
      <c r="F4" s="16" t="s">
        <v>71</v>
      </c>
    </row>
    <row r="5" spans="1:6" ht="43.5">
      <c r="A5" s="144" t="s">
        <v>72</v>
      </c>
      <c r="B5" s="22" t="s">
        <v>73</v>
      </c>
      <c r="C5" s="24"/>
      <c r="D5" s="17" t="s">
        <v>31</v>
      </c>
      <c r="E5" s="27"/>
      <c r="F5" s="28"/>
    </row>
    <row r="6" spans="1:6" ht="57.95">
      <c r="A6" s="145"/>
      <c r="B6" s="120" t="s">
        <v>74</v>
      </c>
      <c r="C6" s="25"/>
      <c r="D6" s="13" t="s">
        <v>31</v>
      </c>
      <c r="E6" s="29"/>
      <c r="F6" s="30"/>
    </row>
    <row r="7" spans="1:6" ht="58.5" thickBot="1">
      <c r="A7" s="146"/>
      <c r="B7" s="20" t="s">
        <v>75</v>
      </c>
      <c r="C7" s="26"/>
      <c r="D7" s="19" t="s">
        <v>31</v>
      </c>
      <c r="E7" s="31"/>
      <c r="F7" s="32"/>
    </row>
    <row r="8" spans="1:6" ht="87">
      <c r="A8" s="147" t="s">
        <v>76</v>
      </c>
      <c r="B8" s="22" t="s">
        <v>77</v>
      </c>
      <c r="C8" s="24"/>
      <c r="D8" s="36" t="s">
        <v>78</v>
      </c>
      <c r="E8" s="33"/>
      <c r="F8" s="28"/>
    </row>
    <row r="9" spans="1:6" ht="15" customHeight="1">
      <c r="A9" s="148"/>
      <c r="B9" s="138" t="s">
        <v>79</v>
      </c>
      <c r="C9" s="25"/>
      <c r="D9" s="13" t="s">
        <v>31</v>
      </c>
      <c r="E9" s="29"/>
      <c r="F9" s="30"/>
    </row>
    <row r="10" spans="1:6" ht="15.6" customHeight="1">
      <c r="A10" s="148"/>
      <c r="B10" s="139"/>
      <c r="C10" s="25"/>
      <c r="D10" s="13" t="s">
        <v>31</v>
      </c>
      <c r="E10" s="29"/>
      <c r="F10" s="30"/>
    </row>
    <row r="11" spans="1:6" ht="29.1">
      <c r="A11" s="148"/>
      <c r="B11" s="120" t="s">
        <v>80</v>
      </c>
      <c r="C11" s="25"/>
      <c r="D11" s="13" t="s">
        <v>31</v>
      </c>
      <c r="E11" s="29"/>
      <c r="F11" s="30"/>
    </row>
    <row r="12" spans="1:6" ht="29.1">
      <c r="A12" s="148"/>
      <c r="B12" s="120" t="s">
        <v>80</v>
      </c>
      <c r="C12" s="25"/>
      <c r="D12" s="13" t="s">
        <v>31</v>
      </c>
      <c r="E12" s="29"/>
      <c r="F12" s="30"/>
    </row>
    <row r="13" spans="1:6" ht="57.95">
      <c r="A13" s="148"/>
      <c r="B13" s="120" t="s">
        <v>81</v>
      </c>
      <c r="C13" s="25"/>
      <c r="D13" s="13" t="s">
        <v>31</v>
      </c>
      <c r="E13" s="29"/>
      <c r="F13" s="30"/>
    </row>
    <row r="14" spans="1:6" ht="29.1">
      <c r="A14" s="148"/>
      <c r="B14" s="120" t="s">
        <v>82</v>
      </c>
      <c r="C14" s="25"/>
      <c r="D14" s="13" t="s">
        <v>31</v>
      </c>
      <c r="E14" s="29"/>
      <c r="F14" s="30"/>
    </row>
    <row r="15" spans="1:6" ht="43.5">
      <c r="A15" s="148"/>
      <c r="B15" s="120" t="s">
        <v>83</v>
      </c>
      <c r="C15" s="25"/>
      <c r="D15" s="13" t="s">
        <v>31</v>
      </c>
      <c r="E15" s="29"/>
      <c r="F15" s="30"/>
    </row>
    <row r="16" spans="1:6" ht="29.1">
      <c r="A16" s="148"/>
      <c r="B16" s="120" t="s">
        <v>84</v>
      </c>
      <c r="C16" s="25"/>
      <c r="D16" s="13" t="s">
        <v>31</v>
      </c>
      <c r="E16" s="29"/>
      <c r="F16" s="30"/>
    </row>
    <row r="17" spans="1:6" ht="29.1">
      <c r="A17" s="148"/>
      <c r="B17" s="120" t="s">
        <v>85</v>
      </c>
      <c r="C17" s="25"/>
      <c r="D17" s="13" t="s">
        <v>31</v>
      </c>
      <c r="E17" s="29"/>
      <c r="F17" s="30"/>
    </row>
    <row r="18" spans="1:6" ht="29.1">
      <c r="A18" s="148"/>
      <c r="B18" s="120" t="s">
        <v>85</v>
      </c>
      <c r="C18" s="25"/>
      <c r="D18" s="13" t="s">
        <v>31</v>
      </c>
      <c r="E18" s="29"/>
      <c r="F18" s="30"/>
    </row>
    <row r="19" spans="1:6" ht="29.1">
      <c r="A19" s="148"/>
      <c r="B19" s="120" t="s">
        <v>86</v>
      </c>
      <c r="C19" s="25"/>
      <c r="D19" s="13" t="s">
        <v>31</v>
      </c>
      <c r="E19" s="29"/>
      <c r="F19" s="30"/>
    </row>
    <row r="20" spans="1:6" ht="57.95">
      <c r="A20" s="148"/>
      <c r="B20" s="120" t="s">
        <v>87</v>
      </c>
      <c r="C20" s="25"/>
      <c r="D20" s="13" t="s">
        <v>31</v>
      </c>
      <c r="E20" s="29"/>
      <c r="F20" s="30"/>
    </row>
    <row r="21" spans="1:6" ht="57.95">
      <c r="A21" s="148"/>
      <c r="B21" s="120" t="s">
        <v>88</v>
      </c>
      <c r="C21" s="25"/>
      <c r="D21" s="13" t="s">
        <v>31</v>
      </c>
      <c r="E21" s="29"/>
      <c r="F21" s="30"/>
    </row>
    <row r="22" spans="1:6" ht="43.5">
      <c r="A22" s="148"/>
      <c r="B22" s="21" t="s">
        <v>89</v>
      </c>
      <c r="C22" s="25"/>
      <c r="D22" s="13" t="s">
        <v>31</v>
      </c>
      <c r="E22" s="29"/>
      <c r="F22" s="30"/>
    </row>
    <row r="23" spans="1:6" ht="44.1" thickBot="1">
      <c r="A23" s="149"/>
      <c r="B23" s="23" t="s">
        <v>89</v>
      </c>
      <c r="C23" s="41"/>
      <c r="D23" s="18" t="s">
        <v>31</v>
      </c>
      <c r="E23" s="34"/>
      <c r="F23" s="35"/>
    </row>
  </sheetData>
  <sheetProtection password="949C" sheet="1" selectLockedCells="1"/>
  <mergeCells count="5">
    <mergeCell ref="B9:B10"/>
    <mergeCell ref="A2:F2"/>
    <mergeCell ref="A1:F1"/>
    <mergeCell ref="A5:A7"/>
    <mergeCell ref="A8:A23"/>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lists!$F$4:$F$10</xm:f>
          </x14:formula1>
          <xm:sqref>F5:F23</xm:sqref>
        </x14:dataValidation>
        <x14:dataValidation type="list" allowBlank="1" showInputMessage="1" showErrorMessage="1" xr:uid="{00000000-0002-0000-0100-000001000000}">
          <x14:formula1>
            <xm:f>lists!$G$4:$G$5</xm:f>
          </x14:formula1>
          <xm:sqref>D8</xm:sqref>
        </x14:dataValidation>
        <x14:dataValidation type="list" allowBlank="1" showInputMessage="1" showErrorMessage="1" xr:uid="{00000000-0002-0000-0100-000002000000}">
          <x14:formula1>
            <xm:f>lists!$D$4:$D$8</xm:f>
          </x14:formula1>
          <xm:sqref>E5:E7 E9:E23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dimension ref="A1:G9"/>
  <sheetViews>
    <sheetView workbookViewId="0">
      <selection activeCell="G2" sqref="A2:G2"/>
    </sheetView>
  </sheetViews>
  <sheetFormatPr defaultColWidth="11.5703125" defaultRowHeight="14.45"/>
  <cols>
    <col min="1" max="3" width="21.28515625" style="82" customWidth="1"/>
    <col min="4" max="4" width="19.28515625" style="82" bestFit="1" customWidth="1"/>
    <col min="5" max="5" width="30.5703125" style="82" bestFit="1" customWidth="1"/>
    <col min="6" max="6" width="18.7109375" style="82" customWidth="1"/>
    <col min="7" max="7" width="59.28515625" style="82" customWidth="1"/>
    <col min="8" max="16384" width="11.5703125" style="82"/>
  </cols>
  <sheetData>
    <row r="1" spans="1:7" ht="92.1" customHeight="1">
      <c r="A1" s="150" t="s">
        <v>90</v>
      </c>
      <c r="B1" s="151"/>
      <c r="C1" s="151"/>
      <c r="D1" s="152"/>
      <c r="E1" s="152"/>
      <c r="F1" s="152"/>
      <c r="G1" s="152"/>
    </row>
    <row r="2" spans="1:7" ht="99.6">
      <c r="A2" s="83" t="s">
        <v>91</v>
      </c>
      <c r="B2" s="83" t="s">
        <v>92</v>
      </c>
      <c r="C2" s="83" t="s">
        <v>93</v>
      </c>
      <c r="D2" s="83" t="s">
        <v>94</v>
      </c>
      <c r="E2" s="83" t="s">
        <v>95</v>
      </c>
      <c r="F2" s="83" t="s">
        <v>96</v>
      </c>
      <c r="G2" s="83" t="s">
        <v>97</v>
      </c>
    </row>
    <row r="3" spans="1:7" ht="43.5">
      <c r="A3" s="84" t="s">
        <v>98</v>
      </c>
      <c r="B3" s="84" t="s">
        <v>99</v>
      </c>
      <c r="C3" s="84" t="s">
        <v>100</v>
      </c>
      <c r="D3" s="85" t="s">
        <v>101</v>
      </c>
      <c r="E3" s="86" t="s">
        <v>102</v>
      </c>
      <c r="F3" s="86" t="s">
        <v>103</v>
      </c>
      <c r="G3" s="84" t="s">
        <v>104</v>
      </c>
    </row>
    <row r="4" spans="1:7">
      <c r="A4" s="84" t="s">
        <v>105</v>
      </c>
      <c r="B4" s="84">
        <v>700</v>
      </c>
      <c r="C4" s="84" t="s">
        <v>106</v>
      </c>
      <c r="D4" s="85" t="s">
        <v>101</v>
      </c>
      <c r="E4" s="86" t="s">
        <v>107</v>
      </c>
      <c r="F4" s="86"/>
      <c r="G4" s="84"/>
    </row>
    <row r="5" spans="1:7">
      <c r="A5" s="87"/>
      <c r="B5" s="87"/>
      <c r="C5" s="87"/>
      <c r="D5" s="85" t="s">
        <v>101</v>
      </c>
      <c r="E5" s="88"/>
      <c r="F5" s="88"/>
      <c r="G5" s="88"/>
    </row>
    <row r="6" spans="1:7">
      <c r="A6" s="87"/>
      <c r="B6" s="87"/>
      <c r="C6" s="87"/>
      <c r="D6" s="85" t="s">
        <v>101</v>
      </c>
      <c r="E6" s="88"/>
      <c r="F6" s="88"/>
      <c r="G6" s="88"/>
    </row>
    <row r="7" spans="1:7">
      <c r="A7" s="87"/>
      <c r="B7" s="87"/>
      <c r="C7" s="87"/>
      <c r="D7" s="85" t="s">
        <v>101</v>
      </c>
      <c r="E7" s="88"/>
      <c r="F7" s="88"/>
      <c r="G7" s="88"/>
    </row>
    <row r="8" spans="1:7" ht="67.349999999999994" customHeight="1">
      <c r="A8" s="153" t="s">
        <v>108</v>
      </c>
      <c r="B8" s="154"/>
      <c r="C8" s="154"/>
      <c r="D8" s="154"/>
      <c r="E8" s="155"/>
      <c r="F8" s="89" t="s">
        <v>109</v>
      </c>
      <c r="G8" s="85"/>
    </row>
    <row r="9" spans="1:7">
      <c r="A9" s="90"/>
      <c r="B9" s="90"/>
      <c r="C9" s="90"/>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dimension ref="A1:B27"/>
  <sheetViews>
    <sheetView workbookViewId="0">
      <selection activeCell="B44" sqref="B44"/>
    </sheetView>
  </sheetViews>
  <sheetFormatPr defaultColWidth="11.42578125" defaultRowHeight="14.45"/>
  <cols>
    <col min="1" max="1" width="34.7109375" style="2" customWidth="1"/>
    <col min="2" max="2" width="45" style="2" bestFit="1" customWidth="1"/>
  </cols>
  <sheetData>
    <row r="1" spans="1:2" ht="37.5" customHeight="1">
      <c r="A1" s="156" t="s">
        <v>110</v>
      </c>
      <c r="B1" s="157"/>
    </row>
    <row r="2" spans="1:2" ht="26.25" customHeight="1">
      <c r="A2" s="91" t="s">
        <v>111</v>
      </c>
      <c r="B2" s="92" t="s">
        <v>112</v>
      </c>
    </row>
    <row r="3" spans="1:2">
      <c r="A3" s="93" t="s">
        <v>113</v>
      </c>
      <c r="B3" s="94"/>
    </row>
    <row r="4" spans="1:2">
      <c r="A4" s="95" t="s">
        <v>114</v>
      </c>
      <c r="B4" s="96" t="s">
        <v>115</v>
      </c>
    </row>
    <row r="5" spans="1:2">
      <c r="A5" s="95" t="s">
        <v>116</v>
      </c>
      <c r="B5" s="96" t="s">
        <v>117</v>
      </c>
    </row>
    <row r="6" spans="1:2">
      <c r="A6" s="95" t="s">
        <v>118</v>
      </c>
      <c r="B6" s="96" t="s">
        <v>119</v>
      </c>
    </row>
    <row r="7" spans="1:2">
      <c r="A7" s="97" t="s">
        <v>120</v>
      </c>
      <c r="B7" s="98"/>
    </row>
    <row r="8" spans="1:2">
      <c r="A8" s="95" t="s">
        <v>121</v>
      </c>
      <c r="B8" s="96" t="s">
        <v>122</v>
      </c>
    </row>
    <row r="9" spans="1:2">
      <c r="A9" s="95" t="s">
        <v>123</v>
      </c>
      <c r="B9" s="96" t="s">
        <v>124</v>
      </c>
    </row>
    <row r="10" spans="1:2">
      <c r="A10" s="95" t="s">
        <v>125</v>
      </c>
      <c r="B10" s="96" t="s">
        <v>126</v>
      </c>
    </row>
    <row r="11" spans="1:2">
      <c r="A11" s="95" t="s">
        <v>127</v>
      </c>
      <c r="B11" s="96" t="s">
        <v>128</v>
      </c>
    </row>
    <row r="12" spans="1:2">
      <c r="A12" s="95" t="s">
        <v>129</v>
      </c>
      <c r="B12" s="96" t="s">
        <v>130</v>
      </c>
    </row>
    <row r="13" spans="1:2">
      <c r="A13" s="99" t="s">
        <v>131</v>
      </c>
      <c r="B13" s="100"/>
    </row>
    <row r="14" spans="1:2">
      <c r="A14" s="95" t="s">
        <v>132</v>
      </c>
      <c r="B14" s="96" t="s">
        <v>133</v>
      </c>
    </row>
    <row r="15" spans="1:2">
      <c r="A15" s="95" t="s">
        <v>134</v>
      </c>
      <c r="B15" s="96" t="s">
        <v>135</v>
      </c>
    </row>
    <row r="16" spans="1:2" ht="29.1">
      <c r="A16" s="95" t="s">
        <v>136</v>
      </c>
      <c r="B16" s="96" t="s">
        <v>137</v>
      </c>
    </row>
    <row r="17" spans="1:2">
      <c r="A17" s="101" t="s">
        <v>138</v>
      </c>
      <c r="B17" s="102"/>
    </row>
    <row r="18" spans="1:2">
      <c r="A18" s="95" t="s">
        <v>139</v>
      </c>
      <c r="B18" s="96" t="s">
        <v>140</v>
      </c>
    </row>
    <row r="19" spans="1:2">
      <c r="A19" s="95" t="s">
        <v>141</v>
      </c>
      <c r="B19" s="96" t="s">
        <v>142</v>
      </c>
    </row>
    <row r="20" spans="1:2" ht="29.1">
      <c r="A20" s="95" t="s">
        <v>143</v>
      </c>
      <c r="B20" s="96" t="s">
        <v>144</v>
      </c>
    </row>
    <row r="21" spans="1:2">
      <c r="A21" s="103" t="s">
        <v>145</v>
      </c>
      <c r="B21" s="104"/>
    </row>
    <row r="22" spans="1:2">
      <c r="A22" s="95" t="s">
        <v>146</v>
      </c>
      <c r="B22" s="96" t="s">
        <v>147</v>
      </c>
    </row>
    <row r="23" spans="1:2">
      <c r="A23" s="95" t="s">
        <v>148</v>
      </c>
      <c r="B23" s="96" t="s">
        <v>149</v>
      </c>
    </row>
    <row r="24" spans="1:2">
      <c r="A24" s="95" t="s">
        <v>150</v>
      </c>
      <c r="B24" s="96" t="s">
        <v>151</v>
      </c>
    </row>
    <row r="25" spans="1:2">
      <c r="A25" s="95" t="s">
        <v>152</v>
      </c>
      <c r="B25" s="96" t="s">
        <v>153</v>
      </c>
    </row>
    <row r="26" spans="1:2">
      <c r="A26" s="95" t="s">
        <v>154</v>
      </c>
      <c r="B26" s="96" t="s">
        <v>155</v>
      </c>
    </row>
    <row r="27" spans="1:2">
      <c r="A27" s="95" t="s">
        <v>156</v>
      </c>
      <c r="B27" s="96" t="s">
        <v>157</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H10"/>
  <sheetViews>
    <sheetView workbookViewId="0">
      <selection activeCell="H5" sqref="H5"/>
    </sheetView>
  </sheetViews>
  <sheetFormatPr defaultColWidth="8.7109375" defaultRowHeight="14.45"/>
  <cols>
    <col min="1" max="1" width="24.5703125" style="4" customWidth="1"/>
    <col min="2" max="2" width="17.5703125" style="4" bestFit="1" customWidth="1"/>
    <col min="3" max="3" width="14.28515625" style="5" bestFit="1" customWidth="1"/>
    <col min="4" max="4" width="10.28515625" style="4" customWidth="1"/>
    <col min="5" max="5" width="4.42578125" bestFit="1" customWidth="1"/>
    <col min="6" max="6" width="6.5703125" bestFit="1" customWidth="1"/>
  </cols>
  <sheetData>
    <row r="4" spans="1:8">
      <c r="A4" s="7" t="s">
        <v>158</v>
      </c>
      <c r="B4" s="7" t="s">
        <v>159</v>
      </c>
      <c r="C4" s="7">
        <v>0</v>
      </c>
      <c r="D4" s="7">
        <v>1</v>
      </c>
      <c r="E4" s="7">
        <v>2017</v>
      </c>
      <c r="F4" s="7">
        <v>2019</v>
      </c>
      <c r="G4" s="7" t="s">
        <v>160</v>
      </c>
      <c r="H4" s="7" t="s">
        <v>106</v>
      </c>
    </row>
    <row r="5" spans="1:8">
      <c r="A5" s="7" t="s">
        <v>161</v>
      </c>
      <c r="B5" s="7" t="s">
        <v>162</v>
      </c>
      <c r="C5" s="7" t="s">
        <v>163</v>
      </c>
      <c r="D5" s="7">
        <v>2</v>
      </c>
      <c r="E5" s="7">
        <v>2018</v>
      </c>
      <c r="F5" s="7">
        <v>2020</v>
      </c>
      <c r="G5" s="7" t="s">
        <v>164</v>
      </c>
      <c r="H5" s="7" t="s">
        <v>100</v>
      </c>
    </row>
    <row r="6" spans="1:8">
      <c r="A6" s="7" t="s">
        <v>165</v>
      </c>
      <c r="B6" s="7" t="s">
        <v>166</v>
      </c>
      <c r="C6" s="7" t="s">
        <v>167</v>
      </c>
      <c r="D6" s="7">
        <v>3</v>
      </c>
      <c r="E6" s="7">
        <v>2019</v>
      </c>
      <c r="F6" s="7">
        <v>2021</v>
      </c>
    </row>
    <row r="7" spans="1:8">
      <c r="A7" s="7" t="s">
        <v>168</v>
      </c>
      <c r="B7" s="7" t="s">
        <v>169</v>
      </c>
      <c r="C7" s="7" t="s">
        <v>170</v>
      </c>
      <c r="D7" s="7">
        <v>4</v>
      </c>
      <c r="E7" s="7" t="s">
        <v>34</v>
      </c>
      <c r="F7" s="7">
        <v>2022</v>
      </c>
    </row>
    <row r="8" spans="1:8">
      <c r="A8" s="7" t="s">
        <v>171</v>
      </c>
      <c r="B8" s="7" t="s">
        <v>172</v>
      </c>
      <c r="C8" s="7" t="s">
        <v>173</v>
      </c>
      <c r="D8" s="7">
        <v>5</v>
      </c>
      <c r="E8" s="7"/>
      <c r="F8" s="7">
        <v>2023</v>
      </c>
    </row>
    <row r="9" spans="1:8">
      <c r="A9" s="7" t="s">
        <v>174</v>
      </c>
      <c r="B9" s="7" t="s">
        <v>175</v>
      </c>
      <c r="C9" s="7" t="s">
        <v>176</v>
      </c>
      <c r="D9" s="7" t="s">
        <v>177</v>
      </c>
      <c r="E9" s="7"/>
      <c r="F9" s="7">
        <v>2024</v>
      </c>
    </row>
    <row r="10" spans="1:8">
      <c r="F10" s="7" t="s">
        <v>178</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SharedWithUser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8" ma:contentTypeDescription="Create a new document." ma:contentTypeScope="" ma:versionID="be1b93744cf9ebf64c51ad07317cb632">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ee8efb6e8824d92a8bbc34a115347a79"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249E78-AA34-456E-9825-5CC8406FF331}"/>
</file>

<file path=customXml/itemProps2.xml><?xml version="1.0" encoding="utf-8"?>
<ds:datastoreItem xmlns:ds="http://schemas.openxmlformats.org/officeDocument/2006/customXml" ds:itemID="{1AE7C8EA-B7A5-4D89-A3D9-1FEDD07AD534}"/>
</file>

<file path=customXml/itemProps3.xml><?xml version="1.0" encoding="utf-8"?>
<ds:datastoreItem xmlns:ds="http://schemas.openxmlformats.org/officeDocument/2006/customXml" ds:itemID="{F2FBDD7C-9B08-4BBA-82A0-605807F53A15}"/>
</file>

<file path=customXml/itemProps4.xml><?xml version="1.0" encoding="utf-8"?>
<ds:datastoreItem xmlns:ds="http://schemas.openxmlformats.org/officeDocument/2006/customXml" ds:itemID="{6A96F307-C2ED-4B85-8A6D-EE76CE60B5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2020-08-25T07:30:59Z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