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novationnorway.sharepoint.com/teams/Klyngerdgivere/Delte dokumenter/General/2025/Klyngeutlysning 2025/Prosjekthjelpen - søknadsmaler/"/>
    </mc:Choice>
  </mc:AlternateContent>
  <xr:revisionPtr revIDLastSave="308" documentId="6_{D80FC3D9-25D3-4BAE-A88C-1E14FA61B165}" xr6:coauthVersionLast="47" xr6:coauthVersionMax="47" xr10:uidLastSave="{042DDB4B-2676-4D04-9BEE-70A2E661E3A2}"/>
  <bookViews>
    <workbookView xWindow="10" yWindow="10" windowWidth="19180" windowHeight="11260" firstSheet="1" xr2:uid="{00000000-000D-0000-FFFF-FFFF00000000}"/>
  </bookViews>
  <sheets>
    <sheet name="Budsjettmal" sheetId="8" r:id="rId1"/>
    <sheet name="Eksempel" sheetId="9" r:id="rId2"/>
    <sheet name="Prising tjeneste" sheetId="10" r:id="rId3"/>
    <sheet name="Sheet3" sheetId="3" state="hidden" r:id="rId4"/>
  </sheets>
  <definedNames>
    <definedName name="Hovedomårder">#REF!</definedName>
    <definedName name="Innovasjonssamarbeid">#REF!</definedName>
    <definedName name="Klyngesamarbeid">#REF!</definedName>
    <definedName name="Klyngeutvikling">#REF!</definedName>
    <definedName name="Kunnskapssamarbei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0" l="1"/>
  <c r="C55" i="9"/>
  <c r="C50" i="9"/>
  <c r="C49" i="9"/>
  <c r="C32" i="9"/>
  <c r="C31" i="9"/>
  <c r="D11" i="9"/>
  <c r="D8" i="9"/>
  <c r="D5" i="9"/>
  <c r="F4" i="9"/>
  <c r="E4" i="9"/>
  <c r="F4" i="8"/>
  <c r="C49" i="8"/>
  <c r="C50" i="8"/>
  <c r="C32" i="8"/>
  <c r="C31" i="8"/>
  <c r="D11" i="8"/>
  <c r="D8" i="8"/>
  <c r="D5" i="8"/>
  <c r="E4" i="8"/>
  <c r="B3" i="3"/>
  <c r="C56" i="9" l="1"/>
  <c r="D4" i="9"/>
  <c r="C58" i="9"/>
  <c r="C58" i="8"/>
  <c r="C56" i="8"/>
  <c r="D4" i="8"/>
  <c r="C61" i="9" l="1"/>
  <c r="C61" i="8"/>
</calcChain>
</file>

<file path=xl/sharedStrings.xml><?xml version="1.0" encoding="utf-8"?>
<sst xmlns="http://schemas.openxmlformats.org/spreadsheetml/2006/main" count="202" uniqueCount="114">
  <si>
    <t>Budsjettmal NIC 2026</t>
  </si>
  <si>
    <t>Beskrivelse</t>
  </si>
  <si>
    <t>År 1</t>
  </si>
  <si>
    <t>År 2</t>
  </si>
  <si>
    <t>År 3</t>
  </si>
  <si>
    <t>Klyngedrift</t>
  </si>
  <si>
    <t>Hovedaktivitet 1</t>
  </si>
  <si>
    <t>&lt;Delaktivitet&gt;</t>
  </si>
  <si>
    <t>Hovedaktivitet 2</t>
  </si>
  <si>
    <t>Hovedaktivitet 3</t>
  </si>
  <si>
    <t>Innovasjonstjenester</t>
  </si>
  <si>
    <t>Tjenestepakke 1</t>
  </si>
  <si>
    <t>&lt;Aktivitet/ delleveranse&gt;</t>
  </si>
  <si>
    <t>Markedspris for tjenestepakken (fullpris)</t>
  </si>
  <si>
    <t>Estimat på antall bedrifter som benytter tjenestepakken</t>
  </si>
  <si>
    <t>Liten bedrift</t>
  </si>
  <si>
    <t>Mellomstor bedrift</t>
  </si>
  <si>
    <t>Stor bedrift</t>
  </si>
  <si>
    <t>Rabatt liten bedrift, i prosent</t>
  </si>
  <si>
    <t>Rabatt mellomstor bedrift, i prosent</t>
  </si>
  <si>
    <t>Søknadsbeløp</t>
  </si>
  <si>
    <t>Total innbetaling tjenestepakke</t>
  </si>
  <si>
    <t>Tjenestepakke 2</t>
  </si>
  <si>
    <t>Finansiering</t>
  </si>
  <si>
    <t>Kilde</t>
  </si>
  <si>
    <t>Finansiering fra klyngeprogrammet - klygedrift</t>
  </si>
  <si>
    <t>Finansiering fra klyngeprogrammet - innovasjonstjenester</t>
  </si>
  <si>
    <t>Medlemsavgift*</t>
  </si>
  <si>
    <t>Tjenesteavgift*</t>
  </si>
  <si>
    <t xml:space="preserve">Annet (sponsorinntekter etc.) </t>
  </si>
  <si>
    <t>Annen offentlig støtte</t>
  </si>
  <si>
    <t>Sum finansiering</t>
  </si>
  <si>
    <t>Merknader:</t>
  </si>
  <si>
    <t xml:space="preserve">Aktiviteter under klyngedrift:
Aktiviteter og beskrivelser legges inn med budsjett for år 1
År 2 og 3 som estimat på et overordnet nivå
Se også: 
https://www.innovasjonnorge.no/tjeneste/tilskudd-til-klyngedrift
</t>
  </si>
  <si>
    <t>Hver tjeneste eller tjenestepakke skal defineres med tjenesteinnhold og ha en definert markedspris. 
Store aktører må betale full markedspris, mens SMBer kan få en subsidiert pris (prosentvis avslag). Eksempelvis 75% for liten bedrift og 50% for mellomstor bedrift. 
Det er det som legges opp som rabatt/subsidie som er grunnlaget for støtteutmåling. Utbetalinger styres av faktisk leverte tjenester som dokumenteres med faktura til bedriften, inkludert synliggjøring av rabatt/subsidie.
Se eksempel på oppsett i fanen "Eksempel".
Se også: 
https://www.innovasjonnorge.no/tjeneste/tilskudd-til-innovasjonsradgivning</t>
  </si>
  <si>
    <t>*Medlemsavgift - finansiering fra medlemmene som primært går til klyngedrift</t>
  </si>
  <si>
    <t>*Tjenesteavgift - prisen som betales av medlemmene (ikke inkl støtten)</t>
  </si>
  <si>
    <t xml:space="preserve">Kostnad </t>
  </si>
  <si>
    <t>Beløp</t>
  </si>
  <si>
    <t>Timekostnad</t>
  </si>
  <si>
    <t>Timesats xx kr/time (baserer seg på årslønn /1850 timer i et årsverk)</t>
  </si>
  <si>
    <t>Kr</t>
  </si>
  <si>
    <t>Direkte kostnad</t>
  </si>
  <si>
    <t>Inneie av ekstern ekspertise (faktureres)</t>
  </si>
  <si>
    <t>Reisekostnader for egne ansatte</t>
  </si>
  <si>
    <t>Leie av lokale eller lignende</t>
  </si>
  <si>
    <t>Påslag</t>
  </si>
  <si>
    <t>Skal dekke både direkte kostnader (overhead) og en rimelig fortjeneste</t>
  </si>
  <si>
    <t>Sum</t>
  </si>
  <si>
    <t>Gir samlet verdi for tjeneste(pakken)</t>
  </si>
  <si>
    <t>Norwegian Innovation Clusters</t>
  </si>
  <si>
    <t>Mal for klyngeprosjekter, Arena, NCE og GCE</t>
  </si>
  <si>
    <t xml:space="preserve">Dato </t>
  </si>
  <si>
    <t>Fylles ut av søker</t>
  </si>
  <si>
    <t>Fylles ut av Innovasjon Norge</t>
  </si>
  <si>
    <t>Kostnader (1000 kr)</t>
  </si>
  <si>
    <t>Finansiering (1000 kr)</t>
  </si>
  <si>
    <t>Støttegrunnlag iht statstøtteregelverket</t>
  </si>
  <si>
    <t>Delprosjekter i henhold til handlingsplanen</t>
  </si>
  <si>
    <t>Totalt</t>
  </si>
  <si>
    <t>Innkjøpte tjenester</t>
  </si>
  <si>
    <t>Leiekost-nader, utstyr</t>
  </si>
  <si>
    <t>Personal-kostnader</t>
  </si>
  <si>
    <t>Privat kapital</t>
  </si>
  <si>
    <r>
      <t>Privat timeinnsats (*</t>
    </r>
    <r>
      <rPr>
        <sz val="8"/>
        <color theme="1"/>
        <rFont val="Calibri"/>
        <family val="2"/>
        <scheme val="minor"/>
      </rPr>
      <t>)</t>
    </r>
  </si>
  <si>
    <t>Offentlig støtte</t>
  </si>
  <si>
    <t>Drift av klyngen</t>
  </si>
  <si>
    <t>Industriell forskning</t>
  </si>
  <si>
    <t>Eksperim. Utvikling</t>
  </si>
  <si>
    <t>Opplæring</t>
  </si>
  <si>
    <t>Annet</t>
  </si>
  <si>
    <t>Innsatsomåde A: Generell klyngeutvikling</t>
  </si>
  <si>
    <t>A1</t>
  </si>
  <si>
    <t>Prosessledelse: fasilitere samarbeid og ..</t>
  </si>
  <si>
    <t>Delprosjekt 1: ……………</t>
  </si>
  <si>
    <t>Delprosjekt2:………………</t>
  </si>
  <si>
    <t>…..</t>
  </si>
  <si>
    <t>A2</t>
  </si>
  <si>
    <t>Forvaltning av klyngens fasiliteter</t>
  </si>
  <si>
    <t>Delprosjekt….</t>
  </si>
  <si>
    <t>A3</t>
  </si>
  <si>
    <t>Strategi og analyse</t>
  </si>
  <si>
    <t>A4</t>
  </si>
  <si>
    <t>Profilering og markedsføring av klyngen</t>
  </si>
  <si>
    <t>A5</t>
  </si>
  <si>
    <t>Organisering av opplæring, nettverk,mm</t>
  </si>
  <si>
    <t>Sum A</t>
  </si>
  <si>
    <t>Innsatsområde B: Kunnskapssamarbeid</t>
  </si>
  <si>
    <t>B1</t>
  </si>
  <si>
    <t>Etablere koplinger til FoUoI</t>
  </si>
  <si>
    <t>Delprosjekt…..</t>
  </si>
  <si>
    <t>B2</t>
  </si>
  <si>
    <t>Utvikle samarbeid med utd.miljøer</t>
  </si>
  <si>
    <t>B3</t>
  </si>
  <si>
    <t>Anvende og spre kunnskap i klyngen</t>
  </si>
  <si>
    <t>Sum B</t>
  </si>
  <si>
    <t>Innsatsområde C: Innovasjonssamarbeid</t>
  </si>
  <si>
    <t>C1</t>
  </si>
  <si>
    <t>Tidlig fase innovasjonsprosjekter</t>
  </si>
  <si>
    <t>C2</t>
  </si>
  <si>
    <t>Teknologispredning</t>
  </si>
  <si>
    <t>C3</t>
  </si>
  <si>
    <t>Etablere tekn og immateriell infrastruktur</t>
  </si>
  <si>
    <t>Sum C</t>
  </si>
  <si>
    <t>Innsatsområde D: Klynge-til-klyngesamarbeid</t>
  </si>
  <si>
    <t>D1</t>
  </si>
  <si>
    <t>Generell nettverksbygging</t>
  </si>
  <si>
    <t>D2</t>
  </si>
  <si>
    <t>Etablering av strategiske partnerskap</t>
  </si>
  <si>
    <t>D3</t>
  </si>
  <si>
    <t>SMB-samarbeid</t>
  </si>
  <si>
    <t>Sum D</t>
  </si>
  <si>
    <t>Sum A-D</t>
  </si>
  <si>
    <r>
      <t xml:space="preserve">* </t>
    </r>
    <r>
      <rPr>
        <sz val="9"/>
        <color theme="1"/>
        <rFont val="Calibri"/>
        <family val="2"/>
        <scheme val="minor"/>
      </rPr>
      <t>For delprosjekter som skal godkjennes etter regelverket om FoU, skal det angis timeinnsats fordelt på bedrifter i størrelseskategoriene Små, Mellomstore, Store.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</si>
</sst>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Innovation Norway"/>
      <family val="2"/>
    </font>
    <font>
      <sz val="11"/>
      <color theme="1"/>
      <name val="Innovation Norway"/>
      <family val="2"/>
    </font>
    <font>
      <b/>
      <sz val="11"/>
      <name val="Innovation Norway"/>
      <family val="2"/>
    </font>
    <font>
      <sz val="11"/>
      <color theme="0"/>
      <name val="Innovation Norway"/>
      <family val="2"/>
    </font>
    <font>
      <b/>
      <sz val="12"/>
      <color theme="0"/>
      <name val="Innovation Norway"/>
      <family val="2"/>
    </font>
    <font>
      <b/>
      <sz val="10"/>
      <color theme="0"/>
      <name val="Innovation Norway"/>
      <family val="2"/>
    </font>
    <font>
      <b/>
      <sz val="16"/>
      <color theme="1"/>
      <name val="Innovation Norway"/>
      <family val="2"/>
    </font>
    <font>
      <b/>
      <sz val="11"/>
      <color theme="1"/>
      <name val="Innovation Norway"/>
      <family val="2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8EF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0" borderId="0" xfId="0" applyFont="1"/>
    <xf numFmtId="16" fontId="4" fillId="0" borderId="1" xfId="0" quotePrefix="1" applyNumberFormat="1" applyFont="1" applyBorder="1"/>
    <xf numFmtId="0" fontId="4" fillId="0" borderId="1" xfId="0" applyFont="1" applyBorder="1"/>
    <xf numFmtId="0" fontId="4" fillId="0" borderId="1" xfId="0" quotePrefix="1" applyFont="1" applyBorder="1"/>
    <xf numFmtId="0" fontId="5" fillId="0" borderId="1" xfId="0" applyFont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3" fillId="0" borderId="0" xfId="0" applyFont="1"/>
    <xf numFmtId="0" fontId="0" fillId="0" borderId="1" xfId="0" quotePrefix="1" applyBorder="1"/>
    <xf numFmtId="0" fontId="0" fillId="6" borderId="1" xfId="0" applyFill="1" applyBorder="1"/>
    <xf numFmtId="0" fontId="1" fillId="6" borderId="1" xfId="0" applyFont="1" applyFill="1" applyBorder="1"/>
    <xf numFmtId="0" fontId="0" fillId="7" borderId="1" xfId="0" applyFill="1" applyBorder="1"/>
    <xf numFmtId="0" fontId="3" fillId="8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/>
    </xf>
    <xf numFmtId="0" fontId="3" fillId="9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wrapText="1"/>
    </xf>
    <xf numFmtId="0" fontId="6" fillId="10" borderId="1" xfId="0" applyFont="1" applyFill="1" applyBorder="1" applyAlignment="1">
      <alignment wrapText="1"/>
    </xf>
    <xf numFmtId="0" fontId="2" fillId="11" borderId="1" xfId="0" applyFont="1" applyFill="1" applyBorder="1"/>
    <xf numFmtId="0" fontId="0" fillId="11" borderId="1" xfId="0" applyFill="1" applyBorder="1"/>
    <xf numFmtId="0" fontId="0" fillId="12" borderId="1" xfId="0" applyFill="1" applyBorder="1"/>
    <xf numFmtId="0" fontId="3" fillId="0" borderId="1" xfId="0" applyFont="1" applyBorder="1"/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/>
    <xf numFmtId="0" fontId="12" fillId="11" borderId="0" xfId="0" applyFont="1" applyFill="1"/>
    <xf numFmtId="0" fontId="12" fillId="11" borderId="0" xfId="0" applyFont="1" applyFill="1" applyAlignment="1">
      <alignment horizontal="center"/>
    </xf>
    <xf numFmtId="0" fontId="12" fillId="11" borderId="0" xfId="0" applyFont="1" applyFill="1" applyAlignment="1">
      <alignment horizontal="center" vertical="center"/>
    </xf>
    <xf numFmtId="0" fontId="13" fillId="16" borderId="8" xfId="0" applyFont="1" applyFill="1" applyBorder="1"/>
    <xf numFmtId="0" fontId="14" fillId="16" borderId="0" xfId="0" applyFont="1" applyFill="1"/>
    <xf numFmtId="0" fontId="15" fillId="16" borderId="15" xfId="0" applyFont="1" applyFill="1" applyBorder="1"/>
    <xf numFmtId="0" fontId="11" fillId="11" borderId="17" xfId="0" applyFont="1" applyFill="1" applyBorder="1"/>
    <xf numFmtId="0" fontId="11" fillId="0" borderId="6" xfId="0" applyFont="1" applyBorder="1"/>
    <xf numFmtId="0" fontId="16" fillId="0" borderId="7" xfId="0" applyFont="1" applyBorder="1" applyAlignment="1">
      <alignment horizontal="left" vertical="center"/>
    </xf>
    <xf numFmtId="0" fontId="11" fillId="0" borderId="16" xfId="0" applyFont="1" applyBorder="1"/>
    <xf numFmtId="0" fontId="13" fillId="16" borderId="0" xfId="0" applyFont="1" applyFill="1"/>
    <xf numFmtId="0" fontId="11" fillId="0" borderId="8" xfId="0" applyFont="1" applyBorder="1"/>
    <xf numFmtId="44" fontId="11" fillId="14" borderId="9" xfId="1" applyFont="1" applyFill="1" applyBorder="1"/>
    <xf numFmtId="0" fontId="11" fillId="0" borderId="10" xfId="0" applyFont="1" applyBorder="1"/>
    <xf numFmtId="0" fontId="17" fillId="0" borderId="5" xfId="0" applyFont="1" applyBorder="1" applyAlignment="1">
      <alignment horizontal="left" vertical="top"/>
    </xf>
    <xf numFmtId="44" fontId="11" fillId="13" borderId="11" xfId="1" applyFont="1" applyFill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0" fillId="0" borderId="0" xfId="0" applyAlignment="1">
      <alignment horizontal="center"/>
    </xf>
    <xf numFmtId="0" fontId="13" fillId="0" borderId="0" xfId="0" applyFont="1"/>
    <xf numFmtId="0" fontId="15" fillId="0" borderId="0" xfId="0" applyFont="1"/>
    <xf numFmtId="0" fontId="11" fillId="11" borderId="3" xfId="0" applyFont="1" applyFill="1" applyBorder="1"/>
    <xf numFmtId="0" fontId="11" fillId="11" borderId="0" xfId="0" applyFont="1" applyFill="1"/>
    <xf numFmtId="0" fontId="15" fillId="16" borderId="19" xfId="0" applyFont="1" applyFill="1" applyBorder="1"/>
    <xf numFmtId="0" fontId="11" fillId="11" borderId="2" xfId="0" applyFont="1" applyFill="1" applyBorder="1"/>
    <xf numFmtId="0" fontId="11" fillId="11" borderId="4" xfId="0" applyFont="1" applyFill="1" applyBorder="1"/>
    <xf numFmtId="0" fontId="11" fillId="0" borderId="20" xfId="0" applyFont="1" applyBorder="1"/>
    <xf numFmtId="0" fontId="11" fillId="0" borderId="21" xfId="0" applyFont="1" applyBorder="1"/>
    <xf numFmtId="0" fontId="11" fillId="11" borderId="20" xfId="0" applyFont="1" applyFill="1" applyBorder="1"/>
    <xf numFmtId="0" fontId="11" fillId="11" borderId="21" xfId="0" applyFont="1" applyFill="1" applyBorder="1"/>
    <xf numFmtId="9" fontId="11" fillId="0" borderId="21" xfId="0" applyNumberFormat="1" applyFont="1" applyBorder="1"/>
    <xf numFmtId="0" fontId="11" fillId="14" borderId="20" xfId="0" applyFont="1" applyFill="1" applyBorder="1"/>
    <xf numFmtId="0" fontId="11" fillId="14" borderId="0" xfId="0" applyFont="1" applyFill="1"/>
    <xf numFmtId="0" fontId="11" fillId="14" borderId="21" xfId="0" applyFont="1" applyFill="1" applyBorder="1"/>
    <xf numFmtId="0" fontId="11" fillId="14" borderId="19" xfId="0" applyFont="1" applyFill="1" applyBorder="1"/>
    <xf numFmtId="0" fontId="11" fillId="14" borderId="17" xfId="0" applyFont="1" applyFill="1" applyBorder="1"/>
    <xf numFmtId="0" fontId="11" fillId="14" borderId="22" xfId="0" applyFont="1" applyFill="1" applyBorder="1"/>
    <xf numFmtId="0" fontId="15" fillId="16" borderId="0" xfId="0" applyFont="1" applyFill="1"/>
    <xf numFmtId="0" fontId="0" fillId="17" borderId="1" xfId="0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0" fillId="16" borderId="0" xfId="0" applyFont="1" applyFill="1" applyAlignment="1">
      <alignment horizontal="center" vertical="center"/>
    </xf>
    <xf numFmtId="0" fontId="11" fillId="15" borderId="18" xfId="0" applyFont="1" applyFill="1" applyBorder="1" applyAlignment="1">
      <alignment horizontal="center"/>
    </xf>
    <xf numFmtId="0" fontId="11" fillId="15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9" borderId="2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FFFFCC"/>
      <color rgb="FFFFFF99"/>
      <color rgb="FFFFFF8B"/>
      <color rgb="FFFFCC99"/>
      <color rgb="FFFFCCCC"/>
      <color rgb="FFA8E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164351</xdr:rowOff>
    </xdr:from>
    <xdr:to>
      <xdr:col>1</xdr:col>
      <xdr:colOff>1333500</xdr:colOff>
      <xdr:row>0</xdr:row>
      <xdr:rowOff>599918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557712D-9D5E-432E-877B-98DDE7200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64351"/>
          <a:ext cx="1333500" cy="43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0</xdr:row>
      <xdr:rowOff>161177</xdr:rowOff>
    </xdr:from>
    <xdr:to>
      <xdr:col>1</xdr:col>
      <xdr:colOff>1495424</xdr:colOff>
      <xdr:row>0</xdr:row>
      <xdr:rowOff>656447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62513EA-F90A-4517-A116-328D156E3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161177"/>
          <a:ext cx="1495425" cy="495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A723F-2CC5-4D51-BA88-F07976DC5A7A}">
  <dimension ref="A1:F64"/>
  <sheetViews>
    <sheetView tabSelected="1" workbookViewId="0">
      <selection activeCell="E29" sqref="E29"/>
    </sheetView>
  </sheetViews>
  <sheetFormatPr defaultColWidth="11.5703125" defaultRowHeight="14.45"/>
  <cols>
    <col min="1" max="1" width="4.28515625" customWidth="1"/>
    <col min="2" max="2" width="51.42578125" bestFit="1" customWidth="1"/>
    <col min="3" max="3" width="32" customWidth="1"/>
    <col min="4" max="4" width="18.5703125" customWidth="1"/>
  </cols>
  <sheetData>
    <row r="1" spans="1:6" ht="62.25" customHeight="1">
      <c r="A1" s="79" t="s">
        <v>0</v>
      </c>
      <c r="B1" s="79"/>
      <c r="C1" s="79"/>
      <c r="D1" s="79"/>
      <c r="E1" s="79"/>
      <c r="F1" s="79"/>
    </row>
    <row r="2" spans="1:6">
      <c r="A2" s="30"/>
      <c r="B2" s="30"/>
      <c r="C2" s="30"/>
      <c r="D2" s="30"/>
      <c r="E2" s="30"/>
      <c r="F2" s="30"/>
    </row>
    <row r="3" spans="1:6">
      <c r="A3" s="31"/>
      <c r="B3" s="31"/>
      <c r="C3" s="31" t="s">
        <v>1</v>
      </c>
      <c r="D3" s="32" t="s">
        <v>2</v>
      </c>
      <c r="E3" s="33" t="s">
        <v>3</v>
      </c>
      <c r="F3" s="33" t="s">
        <v>4</v>
      </c>
    </row>
    <row r="4" spans="1:6" ht="15.6">
      <c r="A4" s="34"/>
      <c r="B4" s="35" t="s">
        <v>5</v>
      </c>
      <c r="C4" s="36"/>
      <c r="D4" s="34">
        <f>D5+D8+D11</f>
        <v>0</v>
      </c>
      <c r="E4" s="36">
        <f t="shared" ref="E4" si="0">E5+E8+E11</f>
        <v>0</v>
      </c>
      <c r="F4" s="34">
        <f>F5+F8+F11</f>
        <v>0</v>
      </c>
    </row>
    <row r="5" spans="1:6">
      <c r="A5" s="37"/>
      <c r="B5" s="37" t="s">
        <v>6</v>
      </c>
      <c r="C5" s="37"/>
      <c r="D5" s="37">
        <f>D6+D7</f>
        <v>0</v>
      </c>
      <c r="E5" s="37">
        <v>0</v>
      </c>
      <c r="F5" s="37">
        <v>0</v>
      </c>
    </row>
    <row r="6" spans="1:6">
      <c r="A6" s="30"/>
      <c r="B6" s="30" t="s">
        <v>7</v>
      </c>
      <c r="C6" s="30"/>
      <c r="D6" s="30">
        <v>0</v>
      </c>
      <c r="E6" s="80"/>
      <c r="F6" s="80"/>
    </row>
    <row r="7" spans="1:6">
      <c r="A7" s="30"/>
      <c r="B7" s="30" t="s">
        <v>7</v>
      </c>
      <c r="C7" s="30"/>
      <c r="D7" s="30">
        <v>0</v>
      </c>
      <c r="E7" s="81"/>
      <c r="F7" s="81"/>
    </row>
    <row r="8" spans="1:6">
      <c r="A8" s="37"/>
      <c r="B8" s="37" t="s">
        <v>8</v>
      </c>
      <c r="C8" s="37"/>
      <c r="D8" s="37">
        <f>D9+D10</f>
        <v>0</v>
      </c>
      <c r="E8" s="37">
        <v>0</v>
      </c>
      <c r="F8" s="37">
        <v>0</v>
      </c>
    </row>
    <row r="9" spans="1:6">
      <c r="A9" s="30"/>
      <c r="B9" s="30" t="s">
        <v>7</v>
      </c>
      <c r="C9" s="30"/>
      <c r="D9" s="30">
        <v>0</v>
      </c>
      <c r="E9" s="80"/>
      <c r="F9" s="80"/>
    </row>
    <row r="10" spans="1:6">
      <c r="A10" s="30"/>
      <c r="B10" s="30" t="s">
        <v>7</v>
      </c>
      <c r="C10" s="30"/>
      <c r="D10" s="30">
        <v>0</v>
      </c>
      <c r="E10" s="81"/>
      <c r="F10" s="81"/>
    </row>
    <row r="11" spans="1:6">
      <c r="A11" s="37"/>
      <c r="B11" s="37" t="s">
        <v>9</v>
      </c>
      <c r="C11" s="37"/>
      <c r="D11" s="37">
        <f>D12+D13</f>
        <v>0</v>
      </c>
      <c r="E11" s="37">
        <v>0</v>
      </c>
      <c r="F11" s="37">
        <v>0</v>
      </c>
    </row>
    <row r="12" spans="1:6">
      <c r="A12" s="30"/>
      <c r="B12" s="30" t="s">
        <v>7</v>
      </c>
      <c r="C12" s="30"/>
      <c r="D12" s="30">
        <v>0</v>
      </c>
      <c r="E12" s="80"/>
      <c r="F12" s="80"/>
    </row>
    <row r="13" spans="1:6">
      <c r="A13" s="30"/>
      <c r="B13" s="30" t="s">
        <v>7</v>
      </c>
      <c r="C13" s="30"/>
      <c r="D13" s="30">
        <v>0</v>
      </c>
      <c r="E13" s="81"/>
      <c r="F13" s="81"/>
    </row>
    <row r="14" spans="1:6">
      <c r="A14" s="30"/>
      <c r="B14" s="30"/>
      <c r="C14" s="30"/>
      <c r="D14" s="30"/>
      <c r="E14" s="30"/>
      <c r="F14" s="30"/>
    </row>
    <row r="15" spans="1:6" ht="15.6">
      <c r="A15" s="34"/>
      <c r="B15" s="35" t="s">
        <v>10</v>
      </c>
      <c r="C15" s="55"/>
      <c r="D15" s="51"/>
      <c r="E15" s="52"/>
      <c r="F15" s="51"/>
    </row>
    <row r="16" spans="1:6">
      <c r="A16" s="56"/>
      <c r="B16" s="53" t="s">
        <v>11</v>
      </c>
      <c r="C16" s="57" t="s">
        <v>1</v>
      </c>
      <c r="D16" s="30"/>
      <c r="E16" s="30"/>
      <c r="F16" s="30"/>
    </row>
    <row r="17" spans="1:6">
      <c r="A17" s="58"/>
      <c r="B17" s="30" t="s">
        <v>12</v>
      </c>
      <c r="C17" s="59"/>
      <c r="D17" s="30"/>
      <c r="E17" s="30"/>
      <c r="F17" s="30"/>
    </row>
    <row r="18" spans="1:6">
      <c r="A18" s="58"/>
      <c r="B18" s="30" t="s">
        <v>12</v>
      </c>
      <c r="C18" s="59"/>
      <c r="D18" s="30"/>
      <c r="E18" s="30"/>
      <c r="F18" s="30"/>
    </row>
    <row r="19" spans="1:6">
      <c r="A19" s="58"/>
      <c r="B19" s="30" t="s">
        <v>12</v>
      </c>
      <c r="C19" s="59"/>
      <c r="D19" s="30"/>
      <c r="E19" s="30"/>
      <c r="F19" s="30"/>
    </row>
    <row r="20" spans="1:6">
      <c r="A20" s="58"/>
      <c r="B20" s="30"/>
      <c r="C20" s="59"/>
      <c r="D20" s="30"/>
      <c r="E20" s="30"/>
      <c r="F20" s="30"/>
    </row>
    <row r="21" spans="1:6">
      <c r="A21" s="60"/>
      <c r="B21" s="54" t="s">
        <v>13</v>
      </c>
      <c r="C21" s="61">
        <v>100000</v>
      </c>
      <c r="D21" s="30"/>
      <c r="E21" s="30"/>
      <c r="F21" s="30"/>
    </row>
    <row r="22" spans="1:6">
      <c r="A22" s="58"/>
      <c r="B22" s="30"/>
      <c r="C22" s="59"/>
      <c r="D22" s="30"/>
      <c r="E22" s="30"/>
      <c r="F22" s="30"/>
    </row>
    <row r="23" spans="1:6">
      <c r="A23" s="58"/>
      <c r="B23" s="30" t="s">
        <v>14</v>
      </c>
      <c r="C23" s="59"/>
      <c r="D23" s="30"/>
      <c r="E23" s="30"/>
      <c r="F23" s="30"/>
    </row>
    <row r="24" spans="1:6">
      <c r="A24" s="58"/>
      <c r="B24" s="30" t="s">
        <v>15</v>
      </c>
      <c r="C24" s="59">
        <v>0</v>
      </c>
      <c r="D24" s="30"/>
      <c r="E24" s="30"/>
      <c r="F24" s="30"/>
    </row>
    <row r="25" spans="1:6">
      <c r="A25" s="58"/>
      <c r="B25" s="30" t="s">
        <v>16</v>
      </c>
      <c r="C25" s="59">
        <v>0</v>
      </c>
      <c r="D25" s="30"/>
      <c r="E25" s="30"/>
      <c r="F25" s="30"/>
    </row>
    <row r="26" spans="1:6">
      <c r="A26" s="58"/>
      <c r="B26" s="30" t="s">
        <v>17</v>
      </c>
      <c r="C26" s="59">
        <v>0</v>
      </c>
      <c r="D26" s="30"/>
      <c r="E26" s="30"/>
      <c r="F26" s="30"/>
    </row>
    <row r="27" spans="1:6">
      <c r="A27" s="58"/>
      <c r="B27" s="30"/>
      <c r="C27" s="59"/>
      <c r="D27" s="30"/>
      <c r="E27" s="30"/>
      <c r="F27" s="30"/>
    </row>
    <row r="28" spans="1:6">
      <c r="A28" s="58"/>
      <c r="B28" s="30" t="s">
        <v>18</v>
      </c>
      <c r="C28" s="62">
        <v>0</v>
      </c>
      <c r="D28" s="30"/>
      <c r="E28" s="30"/>
      <c r="F28" s="30"/>
    </row>
    <row r="29" spans="1:6">
      <c r="A29" s="58"/>
      <c r="B29" s="30" t="s">
        <v>19</v>
      </c>
      <c r="C29" s="62">
        <v>0</v>
      </c>
      <c r="D29" s="30"/>
      <c r="E29" s="30"/>
      <c r="F29" s="30"/>
    </row>
    <row r="30" spans="1:6">
      <c r="A30" s="58"/>
      <c r="B30" s="30"/>
      <c r="C30" s="59"/>
      <c r="D30" s="30"/>
      <c r="E30" s="30"/>
      <c r="F30" s="30"/>
    </row>
    <row r="31" spans="1:6">
      <c r="A31" s="63"/>
      <c r="B31" s="64" t="s">
        <v>20</v>
      </c>
      <c r="C31" s="65">
        <f>(C21*C28*C24)+(C21*C25*C29)</f>
        <v>0</v>
      </c>
      <c r="D31" s="30"/>
      <c r="E31" s="30"/>
      <c r="F31" s="30"/>
    </row>
    <row r="32" spans="1:6">
      <c r="A32" s="66"/>
      <c r="B32" s="67" t="s">
        <v>21</v>
      </c>
      <c r="C32" s="68">
        <f>(C24+C25+C26)*C21</f>
        <v>0</v>
      </c>
      <c r="D32" s="30"/>
      <c r="E32" s="30"/>
      <c r="F32" s="30"/>
    </row>
    <row r="33" spans="1:6">
      <c r="A33" s="30"/>
      <c r="C33" s="30"/>
      <c r="D33" s="30"/>
      <c r="E33" s="30"/>
      <c r="F33" s="30"/>
    </row>
    <row r="34" spans="1:6">
      <c r="A34" s="56"/>
      <c r="B34" s="53" t="s">
        <v>22</v>
      </c>
      <c r="C34" s="57"/>
      <c r="D34" s="30"/>
      <c r="E34" s="30"/>
      <c r="F34" s="30"/>
    </row>
    <row r="35" spans="1:6">
      <c r="A35" s="58"/>
      <c r="B35" s="30" t="s">
        <v>12</v>
      </c>
      <c r="C35" s="59"/>
      <c r="D35" s="30"/>
      <c r="E35" s="30"/>
      <c r="F35" s="30"/>
    </row>
    <row r="36" spans="1:6">
      <c r="A36" s="58"/>
      <c r="B36" s="30" t="s">
        <v>12</v>
      </c>
      <c r="C36" s="59"/>
      <c r="D36" s="30"/>
      <c r="E36" s="30"/>
      <c r="F36" s="30"/>
    </row>
    <row r="37" spans="1:6">
      <c r="A37" s="58"/>
      <c r="B37" s="30" t="s">
        <v>12</v>
      </c>
      <c r="C37" s="59"/>
      <c r="D37" s="30"/>
      <c r="E37" s="30"/>
      <c r="F37" s="30"/>
    </row>
    <row r="38" spans="1:6">
      <c r="A38" s="58"/>
      <c r="B38" s="30"/>
      <c r="C38" s="59"/>
      <c r="D38" s="30"/>
      <c r="E38" s="30"/>
      <c r="F38" s="30"/>
    </row>
    <row r="39" spans="1:6">
      <c r="A39" s="60"/>
      <c r="B39" s="54" t="s">
        <v>13</v>
      </c>
      <c r="C39" s="61"/>
      <c r="D39" s="30"/>
      <c r="E39" s="30"/>
      <c r="F39" s="30"/>
    </row>
    <row r="40" spans="1:6">
      <c r="A40" s="58"/>
      <c r="B40" s="30"/>
      <c r="C40" s="59"/>
      <c r="D40" s="30"/>
      <c r="E40" s="30"/>
      <c r="F40" s="30"/>
    </row>
    <row r="41" spans="1:6">
      <c r="A41" s="58"/>
      <c r="B41" s="30" t="s">
        <v>14</v>
      </c>
      <c r="C41" s="59"/>
      <c r="D41" s="30"/>
      <c r="E41" s="30"/>
      <c r="F41" s="30"/>
    </row>
    <row r="42" spans="1:6">
      <c r="A42" s="58"/>
      <c r="B42" s="30" t="s">
        <v>15</v>
      </c>
      <c r="C42" s="59">
        <v>0</v>
      </c>
      <c r="D42" s="30"/>
      <c r="E42" s="30"/>
      <c r="F42" s="30"/>
    </row>
    <row r="43" spans="1:6">
      <c r="A43" s="58"/>
      <c r="B43" s="30" t="s">
        <v>16</v>
      </c>
      <c r="C43" s="59">
        <v>0</v>
      </c>
      <c r="D43" s="30"/>
      <c r="E43" s="30"/>
      <c r="F43" s="30"/>
    </row>
    <row r="44" spans="1:6">
      <c r="A44" s="58"/>
      <c r="B44" s="30" t="s">
        <v>17</v>
      </c>
      <c r="C44" s="59">
        <v>0</v>
      </c>
      <c r="D44" s="30"/>
      <c r="E44" s="30"/>
      <c r="F44" s="30"/>
    </row>
    <row r="45" spans="1:6">
      <c r="A45" s="58"/>
      <c r="B45" s="30"/>
      <c r="C45" s="59"/>
      <c r="D45" s="30"/>
      <c r="E45" s="30"/>
      <c r="F45" s="30"/>
    </row>
    <row r="46" spans="1:6">
      <c r="A46" s="58"/>
      <c r="B46" s="30" t="s">
        <v>18</v>
      </c>
      <c r="C46" s="62">
        <v>0</v>
      </c>
      <c r="D46" s="30"/>
      <c r="E46" s="30"/>
      <c r="F46" s="30"/>
    </row>
    <row r="47" spans="1:6">
      <c r="A47" s="58"/>
      <c r="B47" s="30" t="s">
        <v>19</v>
      </c>
      <c r="C47" s="62">
        <v>0</v>
      </c>
      <c r="D47" s="30"/>
      <c r="E47" s="30"/>
      <c r="F47" s="30"/>
    </row>
    <row r="48" spans="1:6">
      <c r="A48" s="58"/>
      <c r="B48" s="30"/>
      <c r="C48" s="59"/>
      <c r="D48" s="30"/>
      <c r="E48" s="30"/>
      <c r="F48" s="30"/>
    </row>
    <row r="49" spans="1:6">
      <c r="A49" s="63"/>
      <c r="B49" s="64" t="s">
        <v>20</v>
      </c>
      <c r="C49" s="65">
        <f>(C39*C46*C42)+(C39*C43*C47)</f>
        <v>0</v>
      </c>
      <c r="D49" s="30"/>
      <c r="E49" s="30"/>
      <c r="F49" s="30"/>
    </row>
    <row r="50" spans="1:6">
      <c r="A50" s="66"/>
      <c r="B50" s="67" t="s">
        <v>21</v>
      </c>
      <c r="C50" s="68">
        <f>(C42+C43+C44)*C39</f>
        <v>0</v>
      </c>
      <c r="D50" s="30"/>
      <c r="E50" s="30"/>
      <c r="F50" s="30"/>
    </row>
    <row r="51" spans="1:6">
      <c r="A51" s="30"/>
      <c r="B51" s="30"/>
      <c r="C51" s="30"/>
      <c r="D51" s="30"/>
      <c r="E51" s="30"/>
      <c r="F51" s="30"/>
    </row>
    <row r="52" spans="1:6" ht="15" thickBot="1">
      <c r="A52" s="30"/>
      <c r="B52" s="30"/>
      <c r="C52" s="30"/>
      <c r="D52" s="30"/>
      <c r="E52" s="30"/>
      <c r="F52" s="30"/>
    </row>
    <row r="53" spans="1:6" ht="20.45">
      <c r="A53" s="38"/>
      <c r="B53" s="39" t="s">
        <v>23</v>
      </c>
      <c r="C53" s="40"/>
      <c r="D53" s="30"/>
      <c r="E53" s="30"/>
      <c r="F53" s="30"/>
    </row>
    <row r="54" spans="1:6" ht="15.6">
      <c r="A54" s="34"/>
      <c r="B54" s="35" t="s">
        <v>24</v>
      </c>
      <c r="C54" s="41" t="s">
        <v>23</v>
      </c>
      <c r="D54" s="30"/>
      <c r="E54" s="30"/>
      <c r="F54" s="30"/>
    </row>
    <row r="55" spans="1:6">
      <c r="A55" s="42">
        <v>1</v>
      </c>
      <c r="B55" s="30" t="s">
        <v>25</v>
      </c>
      <c r="C55" s="43"/>
      <c r="D55" s="30"/>
      <c r="E55" s="30"/>
      <c r="F55" s="30"/>
    </row>
    <row r="56" spans="1:6">
      <c r="A56" s="42">
        <v>2</v>
      </c>
      <c r="B56" s="30" t="s">
        <v>26</v>
      </c>
      <c r="C56" s="43">
        <f>C31+C49</f>
        <v>0</v>
      </c>
      <c r="D56" s="30"/>
      <c r="E56" s="30"/>
      <c r="F56" s="30"/>
    </row>
    <row r="57" spans="1:6">
      <c r="A57" s="42">
        <v>3</v>
      </c>
      <c r="B57" s="30" t="s">
        <v>27</v>
      </c>
      <c r="C57" s="43"/>
      <c r="D57" s="30"/>
      <c r="E57" s="30"/>
      <c r="F57" s="30"/>
    </row>
    <row r="58" spans="1:6">
      <c r="A58" s="42">
        <v>4</v>
      </c>
      <c r="B58" s="30" t="s">
        <v>28</v>
      </c>
      <c r="C58" s="43">
        <f>C32-C31+C50-C49</f>
        <v>0</v>
      </c>
      <c r="D58" s="30"/>
      <c r="E58" s="30"/>
      <c r="F58" s="30"/>
    </row>
    <row r="59" spans="1:6">
      <c r="A59" s="42">
        <v>5</v>
      </c>
      <c r="B59" s="30" t="s">
        <v>29</v>
      </c>
      <c r="C59" s="43"/>
      <c r="D59" s="30"/>
      <c r="E59" s="30"/>
      <c r="F59" s="30"/>
    </row>
    <row r="60" spans="1:6">
      <c r="A60" s="42">
        <v>6</v>
      </c>
      <c r="B60" s="30" t="s">
        <v>30</v>
      </c>
      <c r="C60" s="43"/>
      <c r="D60" s="30"/>
      <c r="E60" s="30"/>
      <c r="F60" s="30"/>
    </row>
    <row r="61" spans="1:6" ht="15" thickBot="1">
      <c r="A61" s="44"/>
      <c r="B61" s="45" t="s">
        <v>31</v>
      </c>
      <c r="C61" s="46">
        <f>SUM(C55:C59)</f>
        <v>0</v>
      </c>
      <c r="D61" s="30"/>
      <c r="E61" s="30"/>
      <c r="F61" s="30"/>
    </row>
    <row r="62" spans="1:6" ht="15.6" thickTop="1" thickBot="1">
      <c r="A62" s="47"/>
      <c r="B62" s="48"/>
      <c r="C62" s="49"/>
      <c r="D62" s="30"/>
      <c r="E62" s="30"/>
      <c r="F62" s="30"/>
    </row>
    <row r="64" spans="1:6">
      <c r="B64" s="29"/>
    </row>
  </sheetData>
  <mergeCells count="4">
    <mergeCell ref="A1:F1"/>
    <mergeCell ref="E6:F7"/>
    <mergeCell ref="E9:F10"/>
    <mergeCell ref="E12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3074-1565-450E-B393-A5381383FD06}">
  <dimension ref="A1:H64"/>
  <sheetViews>
    <sheetView workbookViewId="0">
      <selection sqref="A1:F1"/>
    </sheetView>
  </sheetViews>
  <sheetFormatPr defaultColWidth="11.5703125" defaultRowHeight="14.45"/>
  <cols>
    <col min="1" max="1" width="4.28515625" customWidth="1"/>
    <col min="2" max="2" width="51.42578125" bestFit="1" customWidth="1"/>
    <col min="3" max="3" width="32" customWidth="1"/>
    <col min="4" max="4" width="18.5703125" customWidth="1"/>
    <col min="8" max="8" width="71" customWidth="1"/>
  </cols>
  <sheetData>
    <row r="1" spans="1:8" ht="62.25" customHeight="1">
      <c r="A1" s="79" t="s">
        <v>0</v>
      </c>
      <c r="B1" s="79"/>
      <c r="C1" s="79"/>
      <c r="D1" s="79"/>
      <c r="E1" s="79"/>
      <c r="F1" s="79"/>
    </row>
    <row r="2" spans="1:8">
      <c r="A2" s="30"/>
      <c r="B2" s="30"/>
      <c r="C2" s="30"/>
      <c r="D2" s="30"/>
      <c r="E2" s="30"/>
      <c r="F2" s="30"/>
    </row>
    <row r="3" spans="1:8">
      <c r="A3" s="31"/>
      <c r="B3" s="31"/>
      <c r="C3" s="31" t="s">
        <v>1</v>
      </c>
      <c r="D3" s="32" t="s">
        <v>2</v>
      </c>
      <c r="E3" s="33" t="s">
        <v>3</v>
      </c>
      <c r="F3" s="33" t="s">
        <v>4</v>
      </c>
      <c r="H3" t="s">
        <v>32</v>
      </c>
    </row>
    <row r="4" spans="1:8" ht="15.6">
      <c r="A4" s="41"/>
      <c r="B4" s="35" t="s">
        <v>5</v>
      </c>
      <c r="C4" s="69"/>
      <c r="D4" s="41">
        <f>D5+D8+D11</f>
        <v>1200000</v>
      </c>
      <c r="E4" s="69">
        <f t="shared" ref="E4" si="0">E5+E8+E11</f>
        <v>0</v>
      </c>
      <c r="F4" s="41">
        <f>F5+F8+F11</f>
        <v>0</v>
      </c>
      <c r="H4" s="82" t="s">
        <v>33</v>
      </c>
    </row>
    <row r="5" spans="1:8">
      <c r="A5" s="37"/>
      <c r="B5" s="37" t="s">
        <v>6</v>
      </c>
      <c r="C5" s="37"/>
      <c r="D5" s="37">
        <f>D6+D7</f>
        <v>500000</v>
      </c>
      <c r="E5" s="37">
        <v>0</v>
      </c>
      <c r="F5" s="37">
        <v>0</v>
      </c>
      <c r="H5" s="83"/>
    </row>
    <row r="6" spans="1:8">
      <c r="A6" s="30"/>
      <c r="B6" s="30" t="s">
        <v>7</v>
      </c>
      <c r="C6" s="30"/>
      <c r="D6" s="30">
        <v>200000</v>
      </c>
      <c r="E6" s="80"/>
      <c r="F6" s="80"/>
      <c r="H6" s="83"/>
    </row>
    <row r="7" spans="1:8">
      <c r="A7" s="30"/>
      <c r="B7" s="30" t="s">
        <v>7</v>
      </c>
      <c r="C7" s="30"/>
      <c r="D7" s="30">
        <v>300000</v>
      </c>
      <c r="E7" s="81"/>
      <c r="F7" s="81"/>
      <c r="H7" s="83"/>
    </row>
    <row r="8" spans="1:8">
      <c r="A8" s="37"/>
      <c r="B8" s="37" t="s">
        <v>8</v>
      </c>
      <c r="C8" s="37"/>
      <c r="D8" s="37">
        <f>D9+D10</f>
        <v>500000</v>
      </c>
      <c r="E8" s="37">
        <v>0</v>
      </c>
      <c r="F8" s="37">
        <v>0</v>
      </c>
      <c r="H8" s="83"/>
    </row>
    <row r="9" spans="1:8">
      <c r="A9" s="30"/>
      <c r="B9" s="30" t="s">
        <v>7</v>
      </c>
      <c r="C9" s="30"/>
      <c r="D9" s="30">
        <v>400000</v>
      </c>
      <c r="E9" s="80"/>
      <c r="F9" s="80"/>
      <c r="H9" s="83"/>
    </row>
    <row r="10" spans="1:8">
      <c r="A10" s="30"/>
      <c r="B10" s="30" t="s">
        <v>7</v>
      </c>
      <c r="C10" s="30"/>
      <c r="D10" s="30">
        <v>100000</v>
      </c>
      <c r="E10" s="81"/>
      <c r="F10" s="81"/>
      <c r="H10" s="83"/>
    </row>
    <row r="11" spans="1:8">
      <c r="A11" s="37"/>
      <c r="B11" s="37" t="s">
        <v>9</v>
      </c>
      <c r="C11" s="37"/>
      <c r="D11" s="37">
        <f>D12+D13</f>
        <v>200000</v>
      </c>
      <c r="E11" s="37">
        <v>0</v>
      </c>
      <c r="F11" s="37">
        <v>0</v>
      </c>
      <c r="H11" s="83"/>
    </row>
    <row r="12" spans="1:8">
      <c r="A12" s="30"/>
      <c r="B12" s="30" t="s">
        <v>7</v>
      </c>
      <c r="C12" s="30"/>
      <c r="D12" s="30">
        <v>100000</v>
      </c>
      <c r="E12" s="80"/>
      <c r="F12" s="80"/>
      <c r="H12" s="83"/>
    </row>
    <row r="13" spans="1:8">
      <c r="A13" s="30"/>
      <c r="B13" s="30" t="s">
        <v>7</v>
      </c>
      <c r="C13" s="30"/>
      <c r="D13" s="30">
        <v>100000</v>
      </c>
      <c r="E13" s="81"/>
      <c r="F13" s="81"/>
      <c r="H13" s="83"/>
    </row>
    <row r="14" spans="1:8">
      <c r="A14" s="30"/>
      <c r="B14" s="30"/>
      <c r="C14" s="30"/>
      <c r="D14" s="30"/>
      <c r="E14" s="30"/>
      <c r="F14" s="30"/>
    </row>
    <row r="15" spans="1:8" ht="15.6">
      <c r="A15" s="34"/>
      <c r="B15" s="35" t="s">
        <v>10</v>
      </c>
      <c r="C15" s="55"/>
      <c r="D15" s="51"/>
      <c r="E15" s="52"/>
      <c r="F15" s="51"/>
      <c r="H15" s="82" t="s">
        <v>34</v>
      </c>
    </row>
    <row r="16" spans="1:8">
      <c r="A16" s="56"/>
      <c r="B16" s="53" t="s">
        <v>11</v>
      </c>
      <c r="C16" s="57" t="s">
        <v>1</v>
      </c>
      <c r="D16" s="30"/>
      <c r="E16" s="30"/>
      <c r="F16" s="30"/>
      <c r="H16" s="82"/>
    </row>
    <row r="17" spans="1:8">
      <c r="A17" s="58"/>
      <c r="B17" s="30" t="s">
        <v>12</v>
      </c>
      <c r="C17" s="59"/>
      <c r="D17" s="30"/>
      <c r="E17" s="30"/>
      <c r="F17" s="30"/>
      <c r="H17" s="82"/>
    </row>
    <row r="18" spans="1:8">
      <c r="A18" s="58"/>
      <c r="B18" s="30" t="s">
        <v>12</v>
      </c>
      <c r="C18" s="59"/>
      <c r="D18" s="30"/>
      <c r="E18" s="30"/>
      <c r="F18" s="30"/>
      <c r="H18" s="82"/>
    </row>
    <row r="19" spans="1:8">
      <c r="A19" s="58"/>
      <c r="B19" s="30" t="s">
        <v>12</v>
      </c>
      <c r="C19" s="59"/>
      <c r="D19" s="30"/>
      <c r="E19" s="30"/>
      <c r="F19" s="30"/>
      <c r="H19" s="82"/>
    </row>
    <row r="20" spans="1:8">
      <c r="A20" s="58"/>
      <c r="B20" s="30"/>
      <c r="C20" s="59"/>
      <c r="D20" s="30"/>
      <c r="E20" s="30"/>
      <c r="F20" s="30"/>
      <c r="H20" s="82"/>
    </row>
    <row r="21" spans="1:8">
      <c r="A21" s="60"/>
      <c r="B21" s="54" t="s">
        <v>13</v>
      </c>
      <c r="C21" s="61">
        <v>70000</v>
      </c>
      <c r="D21" s="30"/>
      <c r="E21" s="30"/>
      <c r="F21" s="30"/>
      <c r="H21" s="82"/>
    </row>
    <row r="22" spans="1:8">
      <c r="A22" s="58"/>
      <c r="B22" s="30"/>
      <c r="C22" s="59"/>
      <c r="D22" s="30"/>
      <c r="E22" s="30"/>
      <c r="F22" s="30"/>
      <c r="H22" s="82"/>
    </row>
    <row r="23" spans="1:8">
      <c r="A23" s="58"/>
      <c r="B23" s="30" t="s">
        <v>14</v>
      </c>
      <c r="C23" s="59"/>
      <c r="D23" s="30"/>
      <c r="E23" s="30"/>
      <c r="F23" s="30"/>
      <c r="H23" s="82"/>
    </row>
    <row r="24" spans="1:8">
      <c r="A24" s="58"/>
      <c r="B24" s="30" t="s">
        <v>15</v>
      </c>
      <c r="C24" s="59">
        <v>15</v>
      </c>
      <c r="D24" s="30"/>
      <c r="E24" s="30"/>
      <c r="F24" s="30"/>
      <c r="H24" s="82"/>
    </row>
    <row r="25" spans="1:8">
      <c r="A25" s="58"/>
      <c r="B25" s="30" t="s">
        <v>16</v>
      </c>
      <c r="C25" s="59">
        <v>15</v>
      </c>
      <c r="D25" s="30"/>
      <c r="E25" s="30"/>
      <c r="F25" s="30"/>
      <c r="H25" s="82"/>
    </row>
    <row r="26" spans="1:8">
      <c r="A26" s="58"/>
      <c r="B26" s="30" t="s">
        <v>17</v>
      </c>
      <c r="C26" s="59">
        <v>5</v>
      </c>
      <c r="D26" s="30"/>
      <c r="E26" s="30"/>
      <c r="F26" s="30"/>
      <c r="H26" s="82"/>
    </row>
    <row r="27" spans="1:8">
      <c r="A27" s="58"/>
      <c r="B27" s="30"/>
      <c r="C27" s="59"/>
      <c r="D27" s="30"/>
      <c r="E27" s="30"/>
      <c r="F27" s="30"/>
      <c r="H27" s="82"/>
    </row>
    <row r="28" spans="1:8">
      <c r="A28" s="58"/>
      <c r="B28" s="30" t="s">
        <v>18</v>
      </c>
      <c r="C28" s="62">
        <v>0.75</v>
      </c>
      <c r="D28" s="30"/>
      <c r="E28" s="30"/>
      <c r="F28" s="30"/>
      <c r="H28" s="82"/>
    </row>
    <row r="29" spans="1:8">
      <c r="A29" s="58"/>
      <c r="B29" s="30" t="s">
        <v>19</v>
      </c>
      <c r="C29" s="62">
        <v>0.5</v>
      </c>
      <c r="D29" s="30"/>
      <c r="E29" s="30"/>
      <c r="F29" s="30"/>
      <c r="H29" s="82"/>
    </row>
    <row r="30" spans="1:8">
      <c r="A30" s="58"/>
      <c r="B30" s="30"/>
      <c r="C30" s="59"/>
      <c r="D30" s="30"/>
      <c r="E30" s="30"/>
      <c r="F30" s="30"/>
      <c r="H30" s="82"/>
    </row>
    <row r="31" spans="1:8">
      <c r="A31" s="63"/>
      <c r="B31" s="64" t="s">
        <v>20</v>
      </c>
      <c r="C31" s="65">
        <f>(C21*C28*C24)+(C21*C25*C29)</f>
        <v>1312500</v>
      </c>
      <c r="D31" s="30"/>
      <c r="E31" s="30"/>
      <c r="F31" s="30"/>
      <c r="H31" s="82"/>
    </row>
    <row r="32" spans="1:8">
      <c r="A32" s="66"/>
      <c r="B32" s="67" t="s">
        <v>21</v>
      </c>
      <c r="C32" s="68">
        <f>(C24+C25+C26)*C21</f>
        <v>2450000</v>
      </c>
      <c r="D32" s="30"/>
      <c r="E32" s="30"/>
      <c r="F32" s="30"/>
      <c r="H32" s="82"/>
    </row>
    <row r="33" spans="1:8">
      <c r="A33" s="30"/>
      <c r="C33" s="30"/>
      <c r="D33" s="30"/>
      <c r="E33" s="30"/>
      <c r="F33" s="30"/>
      <c r="H33" s="82"/>
    </row>
    <row r="34" spans="1:8">
      <c r="A34" s="56"/>
      <c r="B34" s="53" t="s">
        <v>22</v>
      </c>
      <c r="C34" s="57"/>
      <c r="D34" s="30"/>
      <c r="E34" s="30"/>
      <c r="F34" s="30"/>
      <c r="H34" s="82"/>
    </row>
    <row r="35" spans="1:8">
      <c r="A35" s="58"/>
      <c r="B35" s="30" t="s">
        <v>12</v>
      </c>
      <c r="C35" s="59"/>
      <c r="D35" s="30"/>
      <c r="E35" s="30"/>
      <c r="F35" s="30"/>
      <c r="H35" s="82"/>
    </row>
    <row r="36" spans="1:8">
      <c r="A36" s="58"/>
      <c r="B36" s="30" t="s">
        <v>12</v>
      </c>
      <c r="C36" s="59"/>
      <c r="D36" s="30"/>
      <c r="E36" s="30"/>
      <c r="F36" s="30"/>
      <c r="H36" s="82"/>
    </row>
    <row r="37" spans="1:8">
      <c r="A37" s="58"/>
      <c r="B37" s="30" t="s">
        <v>12</v>
      </c>
      <c r="C37" s="59"/>
      <c r="D37" s="30"/>
      <c r="E37" s="30"/>
      <c r="F37" s="30"/>
      <c r="H37" s="82"/>
    </row>
    <row r="38" spans="1:8">
      <c r="A38" s="58"/>
      <c r="B38" s="30"/>
      <c r="C38" s="59"/>
      <c r="D38" s="30"/>
      <c r="E38" s="30"/>
      <c r="F38" s="30"/>
      <c r="H38" s="82"/>
    </row>
    <row r="39" spans="1:8">
      <c r="A39" s="60"/>
      <c r="B39" s="54" t="s">
        <v>13</v>
      </c>
      <c r="C39" s="61">
        <v>20000</v>
      </c>
      <c r="D39" s="30"/>
      <c r="E39" s="30"/>
      <c r="F39" s="30"/>
      <c r="H39" s="82"/>
    </row>
    <row r="40" spans="1:8">
      <c r="A40" s="58"/>
      <c r="B40" s="30"/>
      <c r="C40" s="59"/>
      <c r="D40" s="30"/>
      <c r="E40" s="30"/>
      <c r="F40" s="30"/>
      <c r="H40" s="82"/>
    </row>
    <row r="41" spans="1:8">
      <c r="A41" s="58"/>
      <c r="B41" s="30" t="s">
        <v>14</v>
      </c>
      <c r="C41" s="59"/>
      <c r="D41" s="30"/>
      <c r="E41" s="30"/>
      <c r="F41" s="30"/>
      <c r="H41" s="82"/>
    </row>
    <row r="42" spans="1:8">
      <c r="A42" s="58"/>
      <c r="B42" s="30" t="s">
        <v>15</v>
      </c>
      <c r="C42" s="59">
        <v>5</v>
      </c>
      <c r="D42" s="30"/>
      <c r="E42" s="30"/>
      <c r="F42" s="30"/>
      <c r="H42" s="82"/>
    </row>
    <row r="43" spans="1:8">
      <c r="A43" s="58"/>
      <c r="B43" s="30" t="s">
        <v>16</v>
      </c>
      <c r="C43" s="59">
        <v>10</v>
      </c>
      <c r="D43" s="30"/>
      <c r="E43" s="30"/>
      <c r="F43" s="30"/>
      <c r="H43" s="82"/>
    </row>
    <row r="44" spans="1:8">
      <c r="A44" s="58"/>
      <c r="B44" s="30" t="s">
        <v>17</v>
      </c>
      <c r="C44" s="59">
        <v>0</v>
      </c>
      <c r="D44" s="30"/>
      <c r="E44" s="30"/>
      <c r="F44" s="30"/>
      <c r="H44" s="82"/>
    </row>
    <row r="45" spans="1:8">
      <c r="A45" s="58"/>
      <c r="B45" s="30"/>
      <c r="C45" s="59"/>
      <c r="D45" s="30"/>
      <c r="E45" s="30"/>
      <c r="F45" s="30"/>
      <c r="H45" s="82"/>
    </row>
    <row r="46" spans="1:8">
      <c r="A46" s="58"/>
      <c r="B46" s="30" t="s">
        <v>18</v>
      </c>
      <c r="C46" s="62">
        <v>0.75</v>
      </c>
      <c r="D46" s="30"/>
      <c r="E46" s="30"/>
      <c r="F46" s="30"/>
      <c r="H46" s="82"/>
    </row>
    <row r="47" spans="1:8">
      <c r="A47" s="58"/>
      <c r="B47" s="30" t="s">
        <v>19</v>
      </c>
      <c r="C47" s="62">
        <v>0.5</v>
      </c>
      <c r="D47" s="30"/>
      <c r="E47" s="30"/>
      <c r="F47" s="30"/>
      <c r="H47" s="82"/>
    </row>
    <row r="48" spans="1:8">
      <c r="A48" s="58"/>
      <c r="B48" s="30"/>
      <c r="C48" s="59"/>
      <c r="D48" s="30"/>
      <c r="E48" s="30"/>
      <c r="F48" s="30"/>
      <c r="H48" s="50"/>
    </row>
    <row r="49" spans="1:8">
      <c r="A49" s="63"/>
      <c r="B49" s="64" t="s">
        <v>20</v>
      </c>
      <c r="C49" s="65">
        <f>(C39*C46*C42)+(C39*C43*C47)</f>
        <v>175000</v>
      </c>
      <c r="D49" s="30"/>
      <c r="E49" s="30"/>
      <c r="F49" s="30"/>
      <c r="H49" s="50"/>
    </row>
    <row r="50" spans="1:8">
      <c r="A50" s="66"/>
      <c r="B50" s="67" t="s">
        <v>21</v>
      </c>
      <c r="C50" s="68">
        <f>(C42+C43+C44)*C39</f>
        <v>300000</v>
      </c>
      <c r="D50" s="30"/>
      <c r="E50" s="30"/>
      <c r="F50" s="30"/>
      <c r="H50" s="50"/>
    </row>
    <row r="51" spans="1:8">
      <c r="A51" s="30"/>
      <c r="B51" s="30"/>
      <c r="C51" s="30"/>
      <c r="D51" s="30"/>
      <c r="E51" s="30"/>
      <c r="F51" s="30"/>
    </row>
    <row r="52" spans="1:8" ht="15" thickBot="1">
      <c r="A52" s="30"/>
      <c r="B52" s="30"/>
      <c r="C52" s="30"/>
      <c r="D52" s="30"/>
      <c r="E52" s="30"/>
      <c r="F52" s="30"/>
    </row>
    <row r="53" spans="1:8" ht="20.45">
      <c r="A53" s="38"/>
      <c r="B53" s="39" t="s">
        <v>23</v>
      </c>
      <c r="C53" s="40"/>
      <c r="D53" s="30"/>
      <c r="E53" s="30"/>
      <c r="F53" s="30"/>
    </row>
    <row r="54" spans="1:8" ht="15.6">
      <c r="A54" s="34"/>
      <c r="B54" s="35" t="s">
        <v>24</v>
      </c>
      <c r="C54" s="41" t="s">
        <v>23</v>
      </c>
      <c r="D54" s="30"/>
      <c r="E54" s="30"/>
      <c r="F54" s="30"/>
    </row>
    <row r="55" spans="1:8">
      <c r="A55" s="42">
        <v>1</v>
      </c>
      <c r="B55" s="30" t="s">
        <v>25</v>
      </c>
      <c r="C55" s="43">
        <f>D4/2</f>
        <v>600000</v>
      </c>
      <c r="D55" s="30"/>
      <c r="E55" s="30"/>
      <c r="F55" s="30"/>
    </row>
    <row r="56" spans="1:8">
      <c r="A56" s="42">
        <v>2</v>
      </c>
      <c r="B56" s="30" t="s">
        <v>26</v>
      </c>
      <c r="C56" s="43">
        <f>C31+C49</f>
        <v>1487500</v>
      </c>
      <c r="D56" s="30"/>
      <c r="E56" s="30"/>
      <c r="F56" s="30"/>
    </row>
    <row r="57" spans="1:8">
      <c r="A57" s="42">
        <v>3</v>
      </c>
      <c r="B57" s="30" t="s">
        <v>27</v>
      </c>
      <c r="C57" s="43">
        <v>0</v>
      </c>
      <c r="D57" s="30"/>
      <c r="E57" s="30"/>
      <c r="F57" s="30"/>
      <c r="H57" t="s">
        <v>35</v>
      </c>
    </row>
    <row r="58" spans="1:8">
      <c r="A58" s="42">
        <v>4</v>
      </c>
      <c r="B58" s="30" t="s">
        <v>28</v>
      </c>
      <c r="C58" s="43">
        <f>C32-C31+C50-C49</f>
        <v>1262500</v>
      </c>
      <c r="D58" s="30"/>
      <c r="E58" s="30"/>
      <c r="F58" s="30"/>
      <c r="H58" t="s">
        <v>36</v>
      </c>
    </row>
    <row r="59" spans="1:8">
      <c r="A59" s="42">
        <v>5</v>
      </c>
      <c r="B59" s="30" t="s">
        <v>29</v>
      </c>
      <c r="C59" s="43"/>
      <c r="D59" s="30"/>
      <c r="E59" s="30"/>
      <c r="F59" s="30"/>
    </row>
    <row r="60" spans="1:8">
      <c r="A60" s="42">
        <v>6</v>
      </c>
      <c r="B60" s="30" t="s">
        <v>30</v>
      </c>
      <c r="C60" s="43"/>
      <c r="D60" s="30"/>
      <c r="E60" s="30"/>
      <c r="F60" s="30"/>
    </row>
    <row r="61" spans="1:8" ht="15" thickBot="1">
      <c r="A61" s="44"/>
      <c r="B61" s="45" t="s">
        <v>31</v>
      </c>
      <c r="C61" s="46">
        <f>SUM(C55:C59)</f>
        <v>3350000</v>
      </c>
      <c r="D61" s="30"/>
      <c r="E61" s="30"/>
      <c r="F61" s="30"/>
    </row>
    <row r="62" spans="1:8" ht="15.6" thickTop="1" thickBot="1">
      <c r="A62" s="47"/>
      <c r="B62" s="48"/>
      <c r="C62" s="49"/>
      <c r="D62" s="30"/>
      <c r="E62" s="30"/>
      <c r="F62" s="30"/>
    </row>
    <row r="64" spans="1:8">
      <c r="B64" s="29"/>
    </row>
  </sheetData>
  <mergeCells count="6">
    <mergeCell ref="H15:H47"/>
    <mergeCell ref="A1:F1"/>
    <mergeCell ref="H4:H13"/>
    <mergeCell ref="E6:F7"/>
    <mergeCell ref="E9:F10"/>
    <mergeCell ref="E12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37BC-F7A5-4A2C-B837-20CD53CD557D}">
  <dimension ref="A1:C7"/>
  <sheetViews>
    <sheetView workbookViewId="0">
      <selection activeCell="B9" sqref="B9"/>
    </sheetView>
  </sheetViews>
  <sheetFormatPr defaultColWidth="11.42578125" defaultRowHeight="14.45"/>
  <cols>
    <col min="1" max="1" width="15.7109375" customWidth="1"/>
    <col min="2" max="2" width="48.28515625" customWidth="1"/>
    <col min="3" max="3" width="21.42578125" customWidth="1"/>
  </cols>
  <sheetData>
    <row r="1" spans="1:3">
      <c r="A1" s="70" t="s">
        <v>37</v>
      </c>
      <c r="B1" s="70" t="s">
        <v>1</v>
      </c>
      <c r="C1" s="70" t="s">
        <v>38</v>
      </c>
    </row>
    <row r="2" spans="1:3" ht="29.1">
      <c r="A2" s="71" t="s">
        <v>39</v>
      </c>
      <c r="B2" s="74" t="s">
        <v>40</v>
      </c>
      <c r="C2" s="71" t="s">
        <v>41</v>
      </c>
    </row>
    <row r="3" spans="1:3">
      <c r="A3" s="72" t="s">
        <v>42</v>
      </c>
      <c r="B3" s="75" t="s">
        <v>43</v>
      </c>
      <c r="C3" s="72" t="s">
        <v>41</v>
      </c>
    </row>
    <row r="4" spans="1:3">
      <c r="A4" s="72" t="s">
        <v>42</v>
      </c>
      <c r="B4" s="75" t="s">
        <v>44</v>
      </c>
      <c r="C4" s="72" t="s">
        <v>41</v>
      </c>
    </row>
    <row r="5" spans="1:3">
      <c r="A5" s="72" t="s">
        <v>42</v>
      </c>
      <c r="B5" s="75" t="s">
        <v>45</v>
      </c>
      <c r="C5" s="72" t="s">
        <v>41</v>
      </c>
    </row>
    <row r="6" spans="1:3" ht="29.1">
      <c r="A6" s="73" t="s">
        <v>46</v>
      </c>
      <c r="B6" s="76" t="s">
        <v>47</v>
      </c>
      <c r="C6" s="73" t="s">
        <v>41</v>
      </c>
    </row>
    <row r="7" spans="1:3">
      <c r="A7" s="77" t="s">
        <v>48</v>
      </c>
      <c r="B7" s="78" t="s">
        <v>49</v>
      </c>
      <c r="C7" s="77">
        <f>SUM(C2:C6)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zoomScale="90" zoomScaleNormal="90" workbookViewId="0">
      <selection activeCell="A36" sqref="A36"/>
    </sheetView>
  </sheetViews>
  <sheetFormatPr defaultColWidth="9" defaultRowHeight="14.45"/>
  <cols>
    <col min="1" max="1" width="6" customWidth="1"/>
    <col min="2" max="2" width="31.28515625" customWidth="1"/>
    <col min="3" max="3" width="11.7109375" customWidth="1"/>
    <col min="4" max="5" width="12.28515625" customWidth="1"/>
    <col min="6" max="6" width="12.5703125" customWidth="1"/>
    <col min="7" max="7" width="11.7109375" customWidth="1"/>
    <col min="8" max="8" width="13.7109375" customWidth="1"/>
    <col min="9" max="9" width="12" customWidth="1"/>
    <col min="10" max="10" width="12.28515625" customWidth="1"/>
    <col min="12" max="12" width="10.7109375" customWidth="1"/>
    <col min="14" max="14" width="10.7109375" customWidth="1"/>
  </cols>
  <sheetData>
    <row r="1" spans="1:16">
      <c r="A1" s="5" t="s">
        <v>50</v>
      </c>
    </row>
    <row r="2" spans="1:16">
      <c r="A2" t="s">
        <v>51</v>
      </c>
    </row>
    <row r="3" spans="1:16">
      <c r="A3" t="s">
        <v>52</v>
      </c>
      <c r="B3" s="28">
        <f ca="1">TODAY()</f>
        <v>46104</v>
      </c>
      <c r="C3" s="93" t="s">
        <v>53</v>
      </c>
      <c r="D3" s="94"/>
      <c r="E3" s="94"/>
      <c r="F3" s="94"/>
      <c r="G3" s="94"/>
      <c r="H3" s="94"/>
      <c r="I3" s="94"/>
      <c r="J3" s="95"/>
      <c r="K3" s="93" t="s">
        <v>54</v>
      </c>
      <c r="L3" s="94"/>
      <c r="M3" s="94"/>
      <c r="N3" s="94"/>
      <c r="O3" s="94"/>
      <c r="P3" s="95"/>
    </row>
    <row r="4" spans="1:16" ht="26.25" customHeight="1">
      <c r="C4" s="84" t="s">
        <v>55</v>
      </c>
      <c r="D4" s="85"/>
      <c r="E4" s="85"/>
      <c r="F4" s="86"/>
      <c r="G4" s="87" t="s">
        <v>56</v>
      </c>
      <c r="H4" s="88"/>
      <c r="I4" s="88"/>
      <c r="J4" s="89"/>
      <c r="K4" s="90" t="s">
        <v>57</v>
      </c>
      <c r="L4" s="91"/>
      <c r="M4" s="91"/>
      <c r="N4" s="91"/>
      <c r="O4" s="91"/>
      <c r="P4" s="92"/>
    </row>
    <row r="5" spans="1:16" ht="39">
      <c r="A5" s="14" t="s">
        <v>58</v>
      </c>
      <c r="C5" s="20" t="s">
        <v>59</v>
      </c>
      <c r="D5" s="21" t="s">
        <v>60</v>
      </c>
      <c r="E5" s="21" t="s">
        <v>61</v>
      </c>
      <c r="F5" s="21" t="s">
        <v>62</v>
      </c>
      <c r="G5" s="19" t="s">
        <v>59</v>
      </c>
      <c r="H5" s="19" t="s">
        <v>63</v>
      </c>
      <c r="I5" s="19" t="s">
        <v>64</v>
      </c>
      <c r="J5" s="19" t="s">
        <v>65</v>
      </c>
      <c r="K5" s="22" t="s">
        <v>66</v>
      </c>
      <c r="L5" s="23" t="s">
        <v>67</v>
      </c>
      <c r="M5" s="23" t="s">
        <v>68</v>
      </c>
      <c r="N5" s="23" t="s">
        <v>69</v>
      </c>
      <c r="O5" s="23" t="s">
        <v>70</v>
      </c>
      <c r="P5" s="23" t="s">
        <v>70</v>
      </c>
    </row>
    <row r="6" spans="1:16">
      <c r="A6" s="4" t="s">
        <v>71</v>
      </c>
      <c r="B6" s="4"/>
      <c r="C6" s="24"/>
      <c r="D6" s="24"/>
      <c r="E6" s="25"/>
      <c r="F6" s="25"/>
      <c r="G6" s="25"/>
      <c r="H6" s="25"/>
      <c r="I6" s="25"/>
      <c r="J6" s="25"/>
      <c r="K6" s="18"/>
      <c r="L6" s="18"/>
      <c r="M6" s="18"/>
      <c r="N6" s="18"/>
      <c r="O6" s="18"/>
      <c r="P6" s="18"/>
    </row>
    <row r="7" spans="1:16">
      <c r="A7" s="6" t="s">
        <v>72</v>
      </c>
      <c r="B7" s="7" t="s">
        <v>73</v>
      </c>
      <c r="C7" s="1"/>
      <c r="D7" s="1"/>
      <c r="E7" s="1"/>
      <c r="F7" s="1"/>
      <c r="G7" s="1"/>
      <c r="H7" s="1"/>
      <c r="I7" s="1"/>
      <c r="J7" s="1"/>
      <c r="K7" s="18"/>
      <c r="L7" s="18"/>
      <c r="M7" s="18"/>
      <c r="N7" s="18"/>
      <c r="O7" s="18"/>
      <c r="P7" s="18"/>
    </row>
    <row r="8" spans="1:16">
      <c r="A8" s="1"/>
      <c r="B8" s="1" t="s">
        <v>74</v>
      </c>
      <c r="C8" s="1"/>
      <c r="D8" s="1"/>
      <c r="E8" s="1"/>
      <c r="F8" s="1"/>
      <c r="G8" s="1"/>
      <c r="H8" s="1"/>
      <c r="I8" s="1"/>
      <c r="J8" s="1"/>
      <c r="K8" s="18"/>
      <c r="L8" s="18"/>
      <c r="M8" s="18"/>
      <c r="N8" s="18"/>
      <c r="O8" s="18"/>
      <c r="P8" s="18"/>
    </row>
    <row r="9" spans="1:16">
      <c r="A9" s="1"/>
      <c r="B9" s="1" t="s">
        <v>75</v>
      </c>
      <c r="C9" s="1"/>
      <c r="D9" s="1"/>
      <c r="E9" s="1"/>
      <c r="F9" s="1"/>
      <c r="G9" s="1"/>
      <c r="H9" s="1"/>
      <c r="I9" s="1"/>
      <c r="J9" s="1"/>
      <c r="K9" s="18"/>
      <c r="L9" s="18"/>
      <c r="M9" s="18"/>
      <c r="N9" s="18"/>
      <c r="O9" s="18"/>
      <c r="P9" s="18"/>
    </row>
    <row r="10" spans="1:16">
      <c r="A10" s="1"/>
      <c r="B10" s="1" t="s">
        <v>76</v>
      </c>
      <c r="C10" s="1"/>
      <c r="D10" s="1"/>
      <c r="E10" s="1"/>
      <c r="F10" s="1"/>
      <c r="G10" s="1"/>
      <c r="H10" s="1"/>
      <c r="I10" s="1"/>
      <c r="J10" s="1"/>
      <c r="K10" s="18"/>
      <c r="L10" s="18"/>
      <c r="M10" s="18"/>
      <c r="N10" s="18"/>
      <c r="O10" s="18"/>
      <c r="P10" s="18"/>
    </row>
    <row r="11" spans="1:16">
      <c r="A11" s="8" t="s">
        <v>77</v>
      </c>
      <c r="B11" s="7" t="s">
        <v>78</v>
      </c>
      <c r="C11" s="1"/>
      <c r="D11" s="1"/>
      <c r="E11" s="1"/>
      <c r="F11" s="1"/>
      <c r="G11" s="1"/>
      <c r="H11" s="1"/>
      <c r="I11" s="1"/>
      <c r="J11" s="1"/>
      <c r="K11" s="18"/>
      <c r="L11" s="18"/>
      <c r="M11" s="18"/>
      <c r="N11" s="18"/>
      <c r="O11" s="18"/>
      <c r="P11" s="18"/>
    </row>
    <row r="12" spans="1:16">
      <c r="A12" s="1"/>
      <c r="B12" s="1" t="s">
        <v>79</v>
      </c>
      <c r="C12" s="1"/>
      <c r="D12" s="1"/>
      <c r="E12" s="1"/>
      <c r="F12" s="1"/>
      <c r="G12" s="1"/>
      <c r="H12" s="1"/>
      <c r="I12" s="1"/>
      <c r="J12" s="1"/>
      <c r="K12" s="18"/>
      <c r="L12" s="18"/>
      <c r="M12" s="18"/>
      <c r="N12" s="18"/>
      <c r="O12" s="18"/>
      <c r="P12" s="18"/>
    </row>
    <row r="13" spans="1:16">
      <c r="A13" s="6" t="s">
        <v>80</v>
      </c>
      <c r="B13" s="7" t="s">
        <v>81</v>
      </c>
      <c r="C13" s="1"/>
      <c r="D13" s="1"/>
      <c r="E13" s="1"/>
      <c r="F13" s="1"/>
      <c r="G13" s="1"/>
      <c r="H13" s="1"/>
      <c r="I13" s="1"/>
      <c r="J13" s="1"/>
      <c r="K13" s="18"/>
      <c r="L13" s="18"/>
      <c r="M13" s="18"/>
      <c r="N13" s="18"/>
      <c r="O13" s="18"/>
      <c r="P13" s="18"/>
    </row>
    <row r="14" spans="1:16">
      <c r="A14" s="1"/>
      <c r="B14" s="1" t="s">
        <v>79</v>
      </c>
      <c r="C14" s="1"/>
      <c r="D14" s="1"/>
      <c r="E14" s="1"/>
      <c r="F14" s="1"/>
      <c r="G14" s="1"/>
      <c r="H14" s="1"/>
      <c r="I14" s="1"/>
      <c r="J14" s="1"/>
      <c r="K14" s="18"/>
      <c r="L14" s="18"/>
      <c r="M14" s="18"/>
      <c r="N14" s="18"/>
      <c r="O14" s="18"/>
      <c r="P14" s="18"/>
    </row>
    <row r="15" spans="1:16">
      <c r="A15" s="8" t="s">
        <v>82</v>
      </c>
      <c r="B15" s="7" t="s">
        <v>83</v>
      </c>
      <c r="C15" s="1"/>
      <c r="D15" s="1"/>
      <c r="E15" s="1"/>
      <c r="F15" s="1"/>
      <c r="G15" s="1"/>
      <c r="H15" s="1"/>
      <c r="I15" s="1"/>
      <c r="J15" s="1"/>
      <c r="K15" s="18"/>
      <c r="L15" s="18"/>
      <c r="M15" s="18"/>
      <c r="N15" s="18"/>
      <c r="O15" s="18"/>
      <c r="P15" s="18"/>
    </row>
    <row r="16" spans="1:16">
      <c r="A16" s="1"/>
      <c r="B16" s="1" t="s">
        <v>79</v>
      </c>
      <c r="C16" s="1"/>
      <c r="D16" s="1"/>
      <c r="E16" s="1"/>
      <c r="F16" s="1"/>
      <c r="G16" s="1"/>
      <c r="H16" s="1"/>
      <c r="I16" s="1"/>
      <c r="J16" s="1"/>
      <c r="K16" s="18"/>
      <c r="L16" s="18"/>
      <c r="M16" s="18"/>
      <c r="N16" s="18"/>
      <c r="O16" s="18"/>
      <c r="P16" s="18"/>
    </row>
    <row r="17" spans="1:16">
      <c r="A17" s="8" t="s">
        <v>84</v>
      </c>
      <c r="B17" s="7" t="s">
        <v>85</v>
      </c>
      <c r="C17" s="1"/>
      <c r="D17" s="1"/>
      <c r="E17" s="1"/>
      <c r="F17" s="1"/>
      <c r="G17" s="1"/>
      <c r="H17" s="1"/>
      <c r="I17" s="1"/>
      <c r="J17" s="1"/>
      <c r="K17" s="18"/>
      <c r="L17" s="18"/>
      <c r="M17" s="18"/>
      <c r="N17" s="18"/>
      <c r="O17" s="18"/>
      <c r="P17" s="18"/>
    </row>
    <row r="18" spans="1:16">
      <c r="A18" s="1"/>
      <c r="B18" s="1" t="s">
        <v>79</v>
      </c>
      <c r="C18" s="26"/>
      <c r="D18" s="26"/>
      <c r="E18" s="26"/>
      <c r="F18" s="26"/>
      <c r="G18" s="26"/>
      <c r="H18" s="26"/>
      <c r="I18" s="26"/>
      <c r="J18" s="26"/>
      <c r="K18" s="18"/>
      <c r="L18" s="18"/>
      <c r="M18" s="18"/>
      <c r="N18" s="18"/>
      <c r="O18" s="18"/>
      <c r="P18" s="18"/>
    </row>
    <row r="19" spans="1:16">
      <c r="A19" s="3" t="s">
        <v>86</v>
      </c>
      <c r="B19" s="3"/>
      <c r="C19" s="3"/>
      <c r="D19" s="3"/>
      <c r="E19" s="3"/>
      <c r="F19" s="3"/>
      <c r="G19" s="3"/>
      <c r="H19" s="3"/>
      <c r="I19" s="3"/>
      <c r="J19" s="3"/>
      <c r="K19" s="18"/>
      <c r="L19" s="18"/>
      <c r="M19" s="18"/>
      <c r="N19" s="18"/>
      <c r="O19" s="18"/>
      <c r="P19" s="18"/>
    </row>
    <row r="20" spans="1:16">
      <c r="A20" s="10" t="s">
        <v>87</v>
      </c>
      <c r="B20" s="11"/>
      <c r="C20" s="11"/>
      <c r="D20" s="11"/>
      <c r="E20" s="11"/>
      <c r="F20" s="11"/>
      <c r="G20" s="11"/>
      <c r="H20" s="11"/>
      <c r="I20" s="11"/>
      <c r="J20" s="11"/>
      <c r="K20" s="18"/>
      <c r="L20" s="18"/>
      <c r="M20" s="18"/>
      <c r="N20" s="18"/>
      <c r="O20" s="18"/>
      <c r="P20" s="18"/>
    </row>
    <row r="21" spans="1:16">
      <c r="A21" s="8" t="s">
        <v>88</v>
      </c>
      <c r="B21" s="7" t="s">
        <v>89</v>
      </c>
      <c r="C21" s="1"/>
      <c r="D21" s="1"/>
      <c r="E21" s="1"/>
      <c r="F21" s="1"/>
      <c r="G21" s="1"/>
      <c r="H21" s="1"/>
      <c r="I21" s="1"/>
      <c r="J21" s="1"/>
      <c r="K21" s="18"/>
      <c r="L21" s="18"/>
      <c r="M21" s="18"/>
      <c r="N21" s="18"/>
      <c r="O21" s="18"/>
      <c r="P21" s="18"/>
    </row>
    <row r="22" spans="1:16">
      <c r="A22" s="1"/>
      <c r="B22" s="1" t="s">
        <v>90</v>
      </c>
      <c r="C22" s="1"/>
      <c r="D22" s="1"/>
      <c r="E22" s="1"/>
      <c r="F22" s="1"/>
      <c r="G22" s="1"/>
      <c r="H22" s="1"/>
      <c r="I22" s="1"/>
      <c r="J22" s="1"/>
      <c r="K22" s="18"/>
      <c r="L22" s="18"/>
      <c r="M22" s="18"/>
      <c r="N22" s="18"/>
      <c r="O22" s="18"/>
      <c r="P22" s="18"/>
    </row>
    <row r="23" spans="1:16">
      <c r="A23" s="8" t="s">
        <v>91</v>
      </c>
      <c r="B23" s="7" t="s">
        <v>92</v>
      </c>
      <c r="C23" s="1"/>
      <c r="D23" s="1"/>
      <c r="E23" s="1"/>
      <c r="F23" s="1"/>
      <c r="G23" s="1"/>
      <c r="H23" s="1"/>
      <c r="I23" s="1"/>
      <c r="J23" s="1"/>
      <c r="K23" s="18"/>
      <c r="L23" s="18"/>
      <c r="M23" s="18"/>
      <c r="N23" s="18"/>
      <c r="O23" s="18"/>
      <c r="P23" s="18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8"/>
      <c r="L24" s="18"/>
      <c r="M24" s="18"/>
      <c r="N24" s="18"/>
      <c r="O24" s="18"/>
      <c r="P24" s="18"/>
    </row>
    <row r="25" spans="1:16">
      <c r="A25" s="8" t="s">
        <v>93</v>
      </c>
      <c r="B25" s="7" t="s">
        <v>94</v>
      </c>
      <c r="C25" s="1"/>
      <c r="D25" s="1"/>
      <c r="E25" s="1"/>
      <c r="F25" s="1"/>
      <c r="G25" s="1"/>
      <c r="H25" s="1"/>
      <c r="I25" s="1"/>
      <c r="J25" s="1"/>
      <c r="K25" s="18"/>
      <c r="L25" s="18"/>
      <c r="M25" s="18"/>
      <c r="N25" s="18"/>
      <c r="O25" s="18"/>
      <c r="P25" s="18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8"/>
      <c r="L26" s="18"/>
      <c r="M26" s="18"/>
      <c r="N26" s="18"/>
      <c r="O26" s="18"/>
      <c r="P26" s="18"/>
    </row>
    <row r="27" spans="1:16">
      <c r="A27" s="11" t="s">
        <v>95</v>
      </c>
      <c r="B27" s="11"/>
      <c r="C27" s="11"/>
      <c r="D27" s="11"/>
      <c r="E27" s="11"/>
      <c r="F27" s="11"/>
      <c r="G27" s="11"/>
      <c r="H27" s="11"/>
      <c r="I27" s="11"/>
      <c r="J27" s="11"/>
      <c r="K27" s="18"/>
      <c r="L27" s="18"/>
      <c r="M27" s="18"/>
      <c r="N27" s="18"/>
      <c r="O27" s="18"/>
      <c r="P27" s="18"/>
    </row>
    <row r="28" spans="1:16">
      <c r="A28" s="12" t="s">
        <v>96</v>
      </c>
      <c r="B28" s="12"/>
      <c r="C28" s="13"/>
      <c r="D28" s="13"/>
      <c r="E28" s="13"/>
      <c r="F28" s="13"/>
      <c r="G28" s="13"/>
      <c r="H28" s="13"/>
      <c r="I28" s="13"/>
      <c r="J28" s="13"/>
      <c r="K28" s="18"/>
      <c r="L28" s="18"/>
      <c r="M28" s="18"/>
      <c r="N28" s="18"/>
      <c r="O28" s="18"/>
      <c r="P28" s="18"/>
    </row>
    <row r="29" spans="1:16">
      <c r="A29" s="8" t="s">
        <v>97</v>
      </c>
      <c r="B29" s="7" t="s">
        <v>98</v>
      </c>
      <c r="C29" s="1"/>
      <c r="D29" s="1"/>
      <c r="E29" s="1"/>
      <c r="F29" s="1"/>
      <c r="G29" s="1"/>
      <c r="H29" s="1"/>
      <c r="I29" s="1"/>
      <c r="J29" s="1"/>
      <c r="K29" s="18"/>
      <c r="L29" s="18"/>
      <c r="M29" s="18"/>
      <c r="N29" s="18"/>
      <c r="O29" s="18"/>
      <c r="P29" s="18"/>
    </row>
    <row r="30" spans="1:16">
      <c r="A30" s="1"/>
      <c r="B30" s="1" t="s">
        <v>79</v>
      </c>
      <c r="C30" s="1"/>
      <c r="D30" s="1"/>
      <c r="E30" s="1"/>
      <c r="F30" s="1"/>
      <c r="G30" s="1"/>
      <c r="H30" s="1"/>
      <c r="I30" s="1"/>
      <c r="J30" s="1"/>
      <c r="K30" s="18"/>
      <c r="L30" s="18"/>
      <c r="M30" s="18"/>
      <c r="N30" s="18"/>
      <c r="O30" s="18"/>
      <c r="P30" s="18"/>
    </row>
    <row r="31" spans="1:16">
      <c r="A31" s="8" t="s">
        <v>99</v>
      </c>
      <c r="B31" s="7" t="s">
        <v>100</v>
      </c>
      <c r="C31" s="1"/>
      <c r="D31" s="1"/>
      <c r="E31" s="1"/>
      <c r="F31" s="1"/>
      <c r="G31" s="1"/>
      <c r="H31" s="1"/>
      <c r="I31" s="1"/>
      <c r="J31" s="1"/>
      <c r="K31" s="18"/>
      <c r="L31" s="18"/>
      <c r="M31" s="18"/>
      <c r="N31" s="18"/>
      <c r="O31" s="18"/>
      <c r="P31" s="18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8"/>
      <c r="L32" s="18"/>
      <c r="M32" s="18"/>
      <c r="N32" s="18"/>
      <c r="O32" s="18"/>
      <c r="P32" s="18"/>
    </row>
    <row r="33" spans="1:16">
      <c r="A33" s="8" t="s">
        <v>101</v>
      </c>
      <c r="B33" s="7" t="s">
        <v>102</v>
      </c>
      <c r="C33" s="1"/>
      <c r="D33" s="1"/>
      <c r="E33" s="1"/>
      <c r="F33" s="1"/>
      <c r="G33" s="1"/>
      <c r="H33" s="1"/>
      <c r="I33" s="1"/>
      <c r="J33" s="1"/>
      <c r="K33" s="18"/>
      <c r="L33" s="18"/>
      <c r="M33" s="18"/>
      <c r="N33" s="18"/>
      <c r="O33" s="18"/>
      <c r="P33" s="18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8"/>
      <c r="L34" s="18"/>
      <c r="M34" s="18"/>
      <c r="N34" s="18"/>
      <c r="O34" s="18"/>
      <c r="P34" s="18"/>
    </row>
    <row r="35" spans="1:16">
      <c r="A35" s="13" t="s">
        <v>103</v>
      </c>
      <c r="B35" s="13"/>
      <c r="C35" s="13"/>
      <c r="D35" s="13"/>
      <c r="E35" s="13"/>
      <c r="F35" s="13"/>
      <c r="G35" s="13"/>
      <c r="H35" s="13"/>
      <c r="I35" s="13"/>
      <c r="J35" s="13"/>
      <c r="K35" s="18"/>
      <c r="L35" s="18"/>
      <c r="M35" s="18"/>
      <c r="N35" s="18"/>
      <c r="O35" s="18"/>
      <c r="P35" s="18"/>
    </row>
    <row r="36" spans="1:16">
      <c r="A36" s="17" t="s">
        <v>104</v>
      </c>
      <c r="B36" s="17"/>
      <c r="C36" s="17"/>
      <c r="D36" s="17"/>
      <c r="E36" s="16"/>
      <c r="F36" s="16"/>
      <c r="G36" s="16"/>
      <c r="H36" s="16"/>
      <c r="I36" s="16"/>
      <c r="J36" s="16"/>
      <c r="K36" s="18"/>
      <c r="L36" s="18"/>
      <c r="M36" s="18"/>
      <c r="N36" s="18"/>
      <c r="O36" s="18"/>
      <c r="P36" s="18"/>
    </row>
    <row r="37" spans="1:16">
      <c r="A37" s="8" t="s">
        <v>105</v>
      </c>
      <c r="B37" s="7" t="s">
        <v>106</v>
      </c>
      <c r="C37" s="1"/>
      <c r="D37" s="1"/>
      <c r="E37" s="1"/>
      <c r="F37" s="1"/>
      <c r="G37" s="1"/>
      <c r="H37" s="1"/>
      <c r="I37" s="1"/>
      <c r="J37" s="1"/>
      <c r="K37" s="18"/>
      <c r="L37" s="18"/>
      <c r="M37" s="18"/>
      <c r="N37" s="18"/>
      <c r="O37" s="18"/>
      <c r="P37" s="18"/>
    </row>
    <row r="38" spans="1:16">
      <c r="A38" s="15"/>
      <c r="B38" s="27" t="s">
        <v>79</v>
      </c>
      <c r="C38" s="1"/>
      <c r="D38" s="1"/>
      <c r="E38" s="1"/>
      <c r="F38" s="1"/>
      <c r="G38" s="1"/>
      <c r="H38" s="1"/>
      <c r="I38" s="1"/>
      <c r="J38" s="1"/>
      <c r="K38" s="18"/>
      <c r="L38" s="18"/>
      <c r="M38" s="18"/>
      <c r="N38" s="18"/>
      <c r="O38" s="18"/>
      <c r="P38" s="18"/>
    </row>
    <row r="39" spans="1:16">
      <c r="A39" s="8" t="s">
        <v>107</v>
      </c>
      <c r="B39" s="7" t="s">
        <v>108</v>
      </c>
      <c r="C39" s="7"/>
      <c r="D39" s="7"/>
      <c r="E39" s="1"/>
      <c r="F39" s="1"/>
      <c r="G39" s="1"/>
      <c r="H39" s="1"/>
      <c r="I39" s="1"/>
      <c r="J39" s="1"/>
      <c r="K39" s="18"/>
      <c r="L39" s="18"/>
      <c r="M39" s="18"/>
      <c r="N39" s="18"/>
      <c r="O39" s="18"/>
      <c r="P39" s="18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8"/>
      <c r="L40" s="18"/>
      <c r="M40" s="18"/>
      <c r="N40" s="18"/>
      <c r="O40" s="18"/>
      <c r="P40" s="18"/>
    </row>
    <row r="41" spans="1:16">
      <c r="A41" s="8" t="s">
        <v>109</v>
      </c>
      <c r="B41" s="9" t="s">
        <v>110</v>
      </c>
      <c r="C41" s="1"/>
      <c r="D41" s="1"/>
      <c r="E41" s="1"/>
      <c r="F41" s="1"/>
      <c r="G41" s="1"/>
      <c r="H41" s="1"/>
      <c r="I41" s="1"/>
      <c r="J41" s="1"/>
      <c r="K41" s="18"/>
      <c r="L41" s="18"/>
      <c r="M41" s="18"/>
      <c r="N41" s="18"/>
      <c r="O41" s="18"/>
      <c r="P41" s="18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8"/>
      <c r="L42" s="18"/>
      <c r="M42" s="18"/>
      <c r="N42" s="18"/>
      <c r="O42" s="18"/>
      <c r="P42" s="18"/>
    </row>
    <row r="43" spans="1:16">
      <c r="A43" s="16" t="s">
        <v>111</v>
      </c>
      <c r="B43" s="16"/>
      <c r="C43" s="16"/>
      <c r="D43" s="16"/>
      <c r="E43" s="16"/>
      <c r="F43" s="16"/>
      <c r="G43" s="16"/>
      <c r="H43" s="16"/>
      <c r="I43" s="16"/>
      <c r="J43" s="16"/>
      <c r="K43" s="18"/>
      <c r="L43" s="18"/>
      <c r="M43" s="18"/>
      <c r="N43" s="18"/>
      <c r="O43" s="18"/>
      <c r="P43" s="18"/>
    </row>
    <row r="44" spans="1:16">
      <c r="A44" s="2" t="s">
        <v>112</v>
      </c>
      <c r="B44" s="2"/>
      <c r="C44" s="2"/>
      <c r="D44" s="2"/>
      <c r="E44" s="2"/>
      <c r="F44" s="2"/>
      <c r="G44" s="2"/>
      <c r="H44" s="2"/>
      <c r="I44" s="2"/>
      <c r="J44" s="2"/>
      <c r="K44" s="18"/>
      <c r="L44" s="18"/>
      <c r="M44" s="18"/>
      <c r="N44" s="18"/>
      <c r="O44" s="18"/>
      <c r="P44" s="18"/>
    </row>
    <row r="46" spans="1:16">
      <c r="A46" t="s">
        <v>113</v>
      </c>
    </row>
  </sheetData>
  <mergeCells count="5">
    <mergeCell ref="C4:F4"/>
    <mergeCell ref="G4:J4"/>
    <mergeCell ref="K4:P4"/>
    <mergeCell ref="C3:J3"/>
    <mergeCell ref="K3:P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B0898EB521346B849CCBC59CB5E37" ma:contentTypeVersion="32" ma:contentTypeDescription="Opprett et nytt dokument." ma:contentTypeScope="" ma:versionID="13b2e3b5976a945479c2fbbb25b0eb2f">
  <xsd:schema xmlns:xsd="http://www.w3.org/2001/XMLSchema" xmlns:xs="http://www.w3.org/2001/XMLSchema" xmlns:p="http://schemas.microsoft.com/office/2006/metadata/properties" xmlns:ns2="3d2a3123-64ed-42cc-876e-19232b6fdb9e" xmlns:ns3="b30fc6a8-5897-4f94-9d3a-b90fce7b68b5" xmlns:ns4="62e8883c-5188-4302-a00a-120ef88c78b8" targetNamespace="http://schemas.microsoft.com/office/2006/metadata/properties" ma:root="true" ma:fieldsID="32d0b53481253e1ee302c1f09d636338" ns2:_="" ns3:_="" ns4:_="">
    <xsd:import namespace="3d2a3123-64ed-42cc-876e-19232b6fdb9e"/>
    <xsd:import namespace="b30fc6a8-5897-4f94-9d3a-b90fce7b68b5"/>
    <xsd:import namespace="62e8883c-5188-4302-a00a-120ef88c7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3:IN_Archiving_DocumentStatus" minOccurs="0"/>
                <xsd:element ref="ns3:IN_Archiving_SendToArchive" minOccurs="0"/>
                <xsd:element ref="ns3:IN_Archiving_Direction" minOccurs="0"/>
                <xsd:element ref="ns3:IN_Archiving_RecipiantSender" minOccurs="0"/>
                <xsd:element ref="ns3:IN_Archiving_AccessType" minOccurs="0"/>
                <xsd:element ref="ns3:IN_Archiving_ArchiveNumber" minOccurs="0"/>
                <xsd:element ref="ns3:IN_Archiving_CompletedDate" minOccurs="0"/>
                <xsd:element ref="ns3:IN_Archiving_Owner" minOccurs="0"/>
                <xsd:element ref="ns3:IN_Archiving_Archived" minOccurs="0"/>
                <xsd:element ref="ns3:IN_Archiving_OwnerLoginName" minOccurs="0"/>
                <xsd:element ref="ns3:IN_Archiving_LegalReference" minOccurs="0"/>
                <xsd:element ref="ns3:IN_Archiving_LegalReference_NO" minOccurs="0"/>
                <xsd:element ref="ns3:IN_Archiving_Filename" minOccurs="0"/>
                <xsd:element ref="ns3:IN_Archiving_ArchivedDate" minOccurs="0"/>
                <xsd:element ref="ns3:IN_Archiving_ArchivedBy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a3123-64ed-42cc-876e-19232b6fd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Bildemerkelapper" ma:readOnly="false" ma:fieldId="{5cf76f15-5ced-4ddc-b409-7134ff3c332f}" ma:taxonomyMulti="true" ma:sspId="03918563-c33c-4c1d-9189-b9eee4bdb2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fc6a8-5897-4f94-9d3a-b90fce7b68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IN_Archiving_DocumentStatus" ma:index="13" nillable="true" ma:displayName="Document Status" ma:internalName="IN_Archiving_DocumentStatus">
      <xsd:simpleType>
        <xsd:restriction base="dms:Text"/>
      </xsd:simpleType>
    </xsd:element>
    <xsd:element name="IN_Archiving_SendToArchive" ma:index="14" nillable="true" ma:displayName="Send to Archive" ma:default="0" ma:internalName="IN_Archiving_SendToArchive">
      <xsd:simpleType>
        <xsd:restriction base="dms:Boolean"/>
      </xsd:simpleType>
    </xsd:element>
    <xsd:element name="IN_Archiving_Direction" ma:index="15" nillable="true" ma:displayName="Direction" ma:internalName="IN_Archiving_Direction">
      <xsd:simpleType>
        <xsd:restriction base="dms:Text"/>
      </xsd:simpleType>
    </xsd:element>
    <xsd:element name="IN_Archiving_RecipiantSender" ma:index="16" nillable="true" ma:displayName="Recipiant/Sender" ma:internalName="IN_Archiving_RecipiantSender">
      <xsd:simpleType>
        <xsd:restriction base="dms:Text"/>
      </xsd:simpleType>
    </xsd:element>
    <xsd:element name="IN_Archiving_AccessType" ma:index="17" nillable="true" ma:displayName="Access Code" ma:internalName="IN_Archiving_AccessType">
      <xsd:simpleType>
        <xsd:restriction base="dms:Text"/>
      </xsd:simpleType>
    </xsd:element>
    <xsd:element name="IN_Archiving_ArchiveNumber" ma:index="18" nillable="true" ma:displayName="Archive Number" ma:internalName="IN_Archiving_ArchiveNumber">
      <xsd:simpleType>
        <xsd:restriction base="dms:Text"/>
      </xsd:simpleType>
    </xsd:element>
    <xsd:element name="IN_Archiving_CompletedDate" ma:index="19" nillable="true" ma:displayName="Completed Date" ma:format="DateOnly" ma:internalName="IN_Archiving_CompletedDate">
      <xsd:simpleType>
        <xsd:restriction base="dms:DateTime"/>
      </xsd:simpleType>
    </xsd:element>
    <xsd:element name="IN_Archiving_Owner" ma:index="20" nillable="true" ma:displayName="Owner" ma:internalName="IN_Archiving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_Archiving_Archived" ma:index="21" nillable="true" ma:displayName="Archived" ma:default="0" ma:internalName="IN_Archiving_Archived">
      <xsd:simpleType>
        <xsd:restriction base="dms:Boolean"/>
      </xsd:simpleType>
    </xsd:element>
    <xsd:element name="IN_Archiving_OwnerLoginName" ma:index="22" nillable="true" ma:displayName="Owner LoginName" ma:internalName="IN_Archiving_OwnerLoginName">
      <xsd:simpleType>
        <xsd:restriction base="dms:Text"/>
      </xsd:simpleType>
    </xsd:element>
    <xsd:element name="IN_Archiving_LegalReference" ma:index="23" nillable="true" ma:displayName="Legal Reference" ma:internalName="IN_Archiving_LegalReference">
      <xsd:simpleType>
        <xsd:restriction base="dms:Note">
          <xsd:maxLength value="255"/>
        </xsd:restriction>
      </xsd:simpleType>
    </xsd:element>
    <xsd:element name="IN_Archiving_LegalReference_NO" ma:index="24" nillable="true" ma:displayName="Legal Reference NO" ma:internalName="IN_Archiving_LegalReference_NO">
      <xsd:simpleType>
        <xsd:restriction base="dms:Note">
          <xsd:maxLength value="255"/>
        </xsd:restriction>
      </xsd:simpleType>
    </xsd:element>
    <xsd:element name="IN_Archiving_Filename" ma:index="25" nillable="true" ma:displayName="Filename" ma:internalName="IN_Archiving_Filename">
      <xsd:simpleType>
        <xsd:restriction base="dms:Text"/>
      </xsd:simpleType>
    </xsd:element>
    <xsd:element name="IN_Archiving_ArchivedDate" ma:index="26" nillable="true" ma:displayName="Archived Date" ma:format="DateTime" ma:internalName="IN_Archiving_ArchivedDate">
      <xsd:simpleType>
        <xsd:restriction base="dms:DateTime"/>
      </xsd:simpleType>
    </xsd:element>
    <xsd:element name="IN_Archiving_ArchivedBy" ma:index="27" nillable="true" ma:displayName="Archived By" ma:internalName="IN_Archiving_Archived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883c-5188-4302-a00a-120ef88c78b8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edae0b59-d3c5-48a4-9df7-07884091a073}" ma:internalName="TaxCatchAll" ma:showField="CatchAllData" ma:web="b30fc6a8-5897-4f94-9d3a-b90fce7b68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883c-5188-4302-a00a-120ef88c78b8" xsi:nil="true"/>
    <SharedWithUsers xmlns="b30fc6a8-5897-4f94-9d3a-b90fce7b68b5">
      <UserInfo>
        <DisplayName>Anne Cathrine Morseth</DisplayName>
        <AccountId>138</AccountId>
        <AccountType/>
      </UserInfo>
    </SharedWithUsers>
    <IN_Archiving_RecipiantSender xmlns="b30fc6a8-5897-4f94-9d3a-b90fce7b68b5" xsi:nil="true"/>
    <IN_Archiving_AccessType xmlns="b30fc6a8-5897-4f94-9d3a-b90fce7b68b5" xsi:nil="true"/>
    <IN_Archiving_LegalReference xmlns="b30fc6a8-5897-4f94-9d3a-b90fce7b68b5" xsi:nil="true"/>
    <IN_Archiving_SendToArchive xmlns="b30fc6a8-5897-4f94-9d3a-b90fce7b68b5">false</IN_Archiving_SendToArchive>
    <IN_Archiving_LegalReference_NO xmlns="b30fc6a8-5897-4f94-9d3a-b90fce7b68b5" xsi:nil="true"/>
    <IN_Archiving_Owner xmlns="b30fc6a8-5897-4f94-9d3a-b90fce7b68b5">
      <UserInfo>
        <DisplayName/>
        <AccountId xsi:nil="true"/>
        <AccountType/>
      </UserInfo>
    </IN_Archiving_Owner>
    <IN_Archiving_DocumentStatus xmlns="b30fc6a8-5897-4f94-9d3a-b90fce7b68b5" xsi:nil="true"/>
    <IN_Archiving_Archived xmlns="b30fc6a8-5897-4f94-9d3a-b90fce7b68b5">false</IN_Archiving_Archived>
    <IN_Archiving_ArchivedDate xmlns="b30fc6a8-5897-4f94-9d3a-b90fce7b68b5" xsi:nil="true"/>
    <lcf76f155ced4ddcb4097134ff3c332f xmlns="3d2a3123-64ed-42cc-876e-19232b6fdb9e">
      <Terms xmlns="http://schemas.microsoft.com/office/infopath/2007/PartnerControls"/>
    </lcf76f155ced4ddcb4097134ff3c332f>
    <IN_Archiving_OwnerLoginName xmlns="b30fc6a8-5897-4f94-9d3a-b90fce7b68b5" xsi:nil="true"/>
    <IN_Archiving_ArchiveNumber xmlns="b30fc6a8-5897-4f94-9d3a-b90fce7b68b5" xsi:nil="true"/>
    <IN_Archiving_Direction xmlns="b30fc6a8-5897-4f94-9d3a-b90fce7b68b5" xsi:nil="true"/>
    <IN_Archiving_CompletedDate xmlns="b30fc6a8-5897-4f94-9d3a-b90fce7b68b5" xsi:nil="true"/>
    <IN_Archiving_Filename xmlns="b30fc6a8-5897-4f94-9d3a-b90fce7b68b5" xsi:nil="true"/>
    <IN_Archiving_ArchivedBy xmlns="b30fc6a8-5897-4f94-9d3a-b90fce7b68b5">
      <UserInfo>
        <DisplayName/>
        <AccountId xsi:nil="true"/>
        <AccountType/>
      </UserInfo>
    </IN_Archiving_Archiv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122148-AEC8-437B-AE0C-BA15B7D12433}"/>
</file>

<file path=customXml/itemProps2.xml><?xml version="1.0" encoding="utf-8"?>
<ds:datastoreItem xmlns:ds="http://schemas.openxmlformats.org/officeDocument/2006/customXml" ds:itemID="{7875773C-44AD-48E8-B08F-6871285D12F2}"/>
</file>

<file path=customXml/itemProps3.xml><?xml version="1.0" encoding="utf-8"?>
<ds:datastoreItem xmlns:ds="http://schemas.openxmlformats.org/officeDocument/2006/customXml" ds:itemID="{37399526-DAA1-45FA-A291-A10F0F354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Innovation Norway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Line Magnussen</dc:creator>
  <cp:keywords/>
  <dc:description/>
  <cp:lastModifiedBy>Anders Andreassen</cp:lastModifiedBy>
  <cp:revision/>
  <dcterms:created xsi:type="dcterms:W3CDTF">2014-08-20T11:45:58Z</dcterms:created>
  <dcterms:modified xsi:type="dcterms:W3CDTF">2026-03-23T09:12:25Z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0x010100457B0898EB521346B849CCBC59CB5E37</vt:lpwstr>
  </property>
  <property fmtid="{D5CDD505-2E9C-101B-9397-08002B2CF9AE}" pid="3" name="AuthorIds_UIVersion_12800">
    <vt:lpwstr>16</vt:lpwstr>
  </property>
  <property fmtid="{D5CDD505-2E9C-101B-9397-08002B2CF9AE}" pid="4" name="MSIP_Label_bcba7332-1be0-430e-aa19-ed0aa2128bff_Enabled">
    <vt:lpwstr>true</vt:lpwstr>
  </property>
  <property fmtid="{D5CDD505-2E9C-101B-9397-08002B2CF9AE}" pid="5" name="MSIP_Label_bcba7332-1be0-430e-aa19-ed0aa2128bff_SetDate">
    <vt:lpwstr>2023-04-20T07:38:38Z</vt:lpwstr>
  </property>
  <property fmtid="{D5CDD505-2E9C-101B-9397-08002B2CF9AE}" pid="6" name="MSIP_Label_bcba7332-1be0-430e-aa19-ed0aa2128bff_Method">
    <vt:lpwstr>Standard</vt:lpwstr>
  </property>
  <property fmtid="{D5CDD505-2E9C-101B-9397-08002B2CF9AE}" pid="7" name="MSIP_Label_bcba7332-1be0-430e-aa19-ed0aa2128bff_Name">
    <vt:lpwstr>Internal</vt:lpwstr>
  </property>
  <property fmtid="{D5CDD505-2E9C-101B-9397-08002B2CF9AE}" pid="8" name="MSIP_Label_bcba7332-1be0-430e-aa19-ed0aa2128bff_SiteId">
    <vt:lpwstr>c39d49f7-9eed-4307-b032-bb28f3cf9d79</vt:lpwstr>
  </property>
  <property fmtid="{D5CDD505-2E9C-101B-9397-08002B2CF9AE}" pid="9" name="MSIP_Label_bcba7332-1be0-430e-aa19-ed0aa2128bff_ActionId">
    <vt:lpwstr>4012c744-82b6-413f-a554-2f2943c35609</vt:lpwstr>
  </property>
  <property fmtid="{D5CDD505-2E9C-101B-9397-08002B2CF9AE}" pid="10" name="MSIP_Label_bcba7332-1be0-430e-aa19-ed0aa2128bff_ContentBits">
    <vt:lpwstr>0</vt:lpwstr>
  </property>
  <property fmtid="{D5CDD505-2E9C-101B-9397-08002B2CF9AE}" pid="11" name="MediaServiceImageTags">
    <vt:lpwstr/>
  </property>
</Properties>
</file>