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nveigMølmenNergår\Downloads\"/>
    </mc:Choice>
  </mc:AlternateContent>
  <xr:revisionPtr revIDLastSave="0" documentId="8_{A7BEE793-9EA6-45E8-836C-CC5E0008C6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-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K21" i="1" s="1"/>
  <c r="C16" i="1"/>
  <c r="G20" i="1"/>
  <c r="K20" i="1" s="1"/>
  <c r="G31" i="1"/>
  <c r="G30" i="1"/>
  <c r="G14" i="1"/>
  <c r="K14" i="1" s="1"/>
  <c r="G19" i="1"/>
  <c r="K19" i="1" l="1"/>
  <c r="G25" i="1"/>
  <c r="G15" i="1"/>
  <c r="K15" i="1" s="1"/>
  <c r="G11" i="1"/>
  <c r="K11" i="1" s="1"/>
  <c r="G12" i="1"/>
  <c r="K12" i="1" s="1"/>
  <c r="G13" i="1"/>
  <c r="K13" i="1" s="1"/>
  <c r="G27" i="1" l="1"/>
  <c r="K25" i="1"/>
  <c r="K27" i="1" s="1"/>
  <c r="G36" i="1" s="1"/>
  <c r="G38" i="1" s="1"/>
  <c r="G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Vemund Aartun</author>
  </authors>
  <commentList>
    <comment ref="C11" authorId="0" shapeId="0" xr:uid="{F2430AFB-74DA-4F4C-856E-35F6C30B5A4E}">
      <text>
        <r>
          <rPr>
            <b/>
            <sz val="11"/>
            <color indexed="81"/>
            <rFont val="Tahoma"/>
            <family val="2"/>
          </rPr>
          <t xml:space="preserve">Legg inn tal dekar brutto areal for planting.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pollineringstre og vendeteigar for fruktfeltet, jamfør godkjend tal dekar planting i produksjonsplan/ uttale frå Gartnerhallen, Ullensvang fruktlager eller Nå fruktlager.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CD47E5D1-0AE7-4AA4-B271-B0B7E35FA02B}">
      <text>
        <r>
          <rPr>
            <b/>
            <sz val="11"/>
            <color indexed="81"/>
            <rFont val="Tahoma"/>
            <family val="2"/>
          </rPr>
          <t xml:space="preserve">Legg inn tal dekar brutto areal for planting.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pollineringstre og vendeteigar for fruktfeltet, jamfør godkjend tal dekar planting i produksjonsplan/ uttale frå Gartnerhallen, Ullensvang fruktlager eller Nå fruktlager.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DA926428-7CC6-41C4-9619-C5775616A658}">
      <text>
        <r>
          <rPr>
            <b/>
            <sz val="11"/>
            <color indexed="81"/>
            <rFont val="Tahoma"/>
            <family val="2"/>
          </rPr>
          <t xml:space="preserve">Legg inn tal dekar brutto areal for planting.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pollineringstre og vendeteigar for fruktfeltet, jamfør godkjend tal dekar planting i produksjonsplan/ uttale frå Gartnerhallen, Ullensvang fruktlager eller Nå fruktlager.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56E33C4-68E4-4A34-8C3A-B0FAB983FF29}">
      <text>
        <r>
          <rPr>
            <b/>
            <sz val="11"/>
            <color indexed="81"/>
            <rFont val="Tahoma"/>
            <family val="2"/>
          </rPr>
          <t xml:space="preserve">Legg inn tal dekar brutto areal.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vendeteigar.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3735A5F6-E7CF-44CF-B51A-C380BE239BAC}">
      <text>
        <r>
          <rPr>
            <b/>
            <sz val="11"/>
            <color indexed="81"/>
            <rFont val="Tahoma"/>
            <family val="2"/>
          </rPr>
          <t xml:space="preserve">Legg inn tal dekar brutto areal.
</t>
        </r>
        <r>
          <rPr>
            <sz val="11"/>
            <color indexed="81"/>
            <rFont val="Tahoma"/>
            <family val="2"/>
          </rPr>
          <t xml:space="preserve">Brutto areal er </t>
        </r>
        <r>
          <rPr>
            <b/>
            <sz val="11"/>
            <color indexed="81"/>
            <rFont val="Tahoma"/>
            <family val="2"/>
          </rPr>
          <t xml:space="preserve">inkludert </t>
        </r>
        <r>
          <rPr>
            <sz val="11"/>
            <color indexed="81"/>
            <rFont val="Tahoma"/>
            <family val="2"/>
          </rPr>
          <t>vendeteigar.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E769D434-EC88-4A89-9A24-54B2DD4B735D}">
      <text>
        <r>
          <rPr>
            <b/>
            <sz val="11"/>
            <color indexed="81"/>
            <rFont val="Tahoma"/>
            <family val="2"/>
          </rPr>
          <t xml:space="preserve">Rydding av gamle frukttre
</t>
        </r>
        <r>
          <rPr>
            <sz val="11"/>
            <color indexed="81"/>
            <rFont val="Tahoma"/>
            <family val="2"/>
          </rPr>
          <t xml:space="preserve">Det er høve til å rydde </t>
        </r>
        <r>
          <rPr>
            <i/>
            <sz val="11"/>
            <color indexed="81"/>
            <rFont val="Tahoma"/>
            <family val="2"/>
          </rPr>
          <t xml:space="preserve">eitt </t>
        </r>
        <r>
          <rPr>
            <sz val="11"/>
            <color indexed="81"/>
            <rFont val="Tahoma"/>
            <family val="2"/>
          </rPr>
          <t xml:space="preserve">felt med gamle frukttre og plante eit tilsvarande areal med frukttre på eit </t>
        </r>
        <r>
          <rPr>
            <i/>
            <sz val="11"/>
            <color indexed="81"/>
            <rFont val="Tahoma"/>
            <family val="2"/>
          </rPr>
          <t>anna</t>
        </r>
        <r>
          <rPr>
            <sz val="11"/>
            <color indexed="81"/>
            <rFont val="Tahoma"/>
            <family val="2"/>
          </rPr>
          <t xml:space="preserve"> felt. 
</t>
        </r>
      </text>
    </comment>
    <comment ref="C20" authorId="0" shapeId="0" xr:uid="{6C267F88-5CE2-49FB-81AE-DDF27A6B2759}">
      <text>
        <r>
          <rPr>
            <b/>
            <sz val="11"/>
            <color indexed="81"/>
            <rFont val="Tahoma"/>
            <family val="2"/>
          </rPr>
          <t xml:space="preserve">Enkel jordarbeiding og planering av vendeteigar
</t>
        </r>
        <r>
          <rPr>
            <sz val="11"/>
            <color indexed="81"/>
            <rFont val="Tahoma"/>
            <family val="2"/>
          </rPr>
          <t xml:space="preserve">Tilrettelegging av arealet inneber enkel jord-omarbeiding, det vil seie fresing eller pløying og harving av feltet og planering av vendeteigar. 
</t>
        </r>
      </text>
    </comment>
    <comment ref="C21" authorId="0" shapeId="0" xr:uid="{2AEA193B-1C22-47C9-83F6-1887DA83AF59}">
      <text>
        <r>
          <rPr>
            <b/>
            <sz val="11"/>
            <color indexed="81"/>
            <rFont val="Tahoma"/>
            <family val="2"/>
          </rPr>
          <t xml:space="preserve">Tiltak for å betre dyrkingsforholda
</t>
        </r>
        <r>
          <rPr>
            <sz val="11"/>
            <color indexed="81"/>
            <rFont val="Tahoma"/>
            <family val="2"/>
          </rPr>
          <t>Tal dekar for tiltak som skal betre dyrkingsforholda. 
OBS: Ikkje totalt areal fornying (replanting) eller nyplanting</t>
        </r>
        <r>
          <rPr>
            <b/>
            <sz val="11"/>
            <color indexed="81"/>
            <rFont val="Tahoma"/>
            <family val="2"/>
          </rPr>
          <t>.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G21" authorId="0" shapeId="0" xr:uid="{3E705924-2DA0-4327-ABF5-2DF3B389387C}">
      <text>
        <r>
          <rPr>
            <b/>
            <sz val="11"/>
            <color indexed="81"/>
            <rFont val="Tahoma"/>
            <family val="2"/>
          </rPr>
          <t>Kostnad</t>
        </r>
        <r>
          <rPr>
            <sz val="11"/>
            <color indexed="81"/>
            <rFont val="Tahoma"/>
            <family val="2"/>
          </rPr>
          <t xml:space="preserve">
Legg eventuelt inn kostnadsoverslag for tiltak for å betre dyrkingstilhøve, 
avgrensa til kr 25 000 pr dekar.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<sst xmlns="http://schemas.openxmlformats.org/spreadsheetml/2006/main" count="63" uniqueCount="54">
  <si>
    <t>Investerings- og finansieringsplan for frukt og bær</t>
  </si>
  <si>
    <t>Kalkyle og plan for tiltak i frukt- og bærproduksjon</t>
  </si>
  <si>
    <t>Innovasjon Norge Vestland</t>
  </si>
  <si>
    <t>Tal i lysegrøne felt kan endrast.</t>
  </si>
  <si>
    <t>Areal</t>
  </si>
  <si>
    <t>Sum</t>
  </si>
  <si>
    <t>Kostnad</t>
  </si>
  <si>
    <t>Tiltak</t>
  </si>
  <si>
    <t xml:space="preserve">Tal daa </t>
  </si>
  <si>
    <t>pr dekar</t>
  </si>
  <si>
    <t>pr. tiltak</t>
  </si>
  <si>
    <t>Støttesats</t>
  </si>
  <si>
    <t>Tilskot</t>
  </si>
  <si>
    <t>Planting av kjernefrukt, eple og pære</t>
  </si>
  <si>
    <t>Planting av plomme</t>
  </si>
  <si>
    <t>Planting av moreller, inkl. dekkjesystem</t>
  </si>
  <si>
    <t>Bringebær med dekkjesystem</t>
  </si>
  <si>
    <t>Jordbær i tabletop med dekkjesystem</t>
  </si>
  <si>
    <t>Sum dekar planting/dekkjesystem</t>
  </si>
  <si>
    <t>Tal meter</t>
  </si>
  <si>
    <t>Sats pr meter</t>
  </si>
  <si>
    <t>Oppføring av viltgjerde</t>
  </si>
  <si>
    <t>Sum kostnader og tilskot</t>
  </si>
  <si>
    <t>Finansieringsplan</t>
  </si>
  <si>
    <t>Tal timar</t>
  </si>
  <si>
    <t>Satsar</t>
  </si>
  <si>
    <t>Eige, manuelt arbeid</t>
  </si>
  <si>
    <t>Eige arbeid med eigen traktor/gravemaskin</t>
  </si>
  <si>
    <t>Eigne midlar</t>
  </si>
  <si>
    <t>Lån, bank</t>
  </si>
  <si>
    <t>Tilskot, konsesjonsfond</t>
  </si>
  <si>
    <t>Lån, Innovasjon Norge</t>
  </si>
  <si>
    <t>Tilskot, Innovasjon Norge</t>
  </si>
  <si>
    <t>Sum finansiering</t>
  </si>
  <si>
    <t>Kontrollsum: Differanse Sum kostnader og Sum finansiering</t>
  </si>
  <si>
    <t>Støttesats for konvensjonell og økologisk dyrking</t>
  </si>
  <si>
    <t>Til økologisk dyrking blir det normalt løyvd inntil 40 % tilskot til godkjende kostnader.</t>
  </si>
  <si>
    <t>Eigeninnsats</t>
  </si>
  <si>
    <t xml:space="preserve">Kun eigeninnsats til søkjar/støttemottakar og evt. ektefelle/ sambuar som blir godkjent i prosjektet.  </t>
  </si>
  <si>
    <t xml:space="preserve">Inntil kr 350,- per time for manuelt arbeid og inntil kr 800,- pr time for eigen traktor/gravemaskin med førar. </t>
  </si>
  <si>
    <t>Kommentar til investerings- og finansieringsplanen:</t>
  </si>
  <si>
    <t>Namn til søkjar og dato:</t>
  </si>
  <si>
    <t>Namn på søkjar:</t>
  </si>
  <si>
    <t>Areal, tal dekar med planting</t>
  </si>
  <si>
    <t>Rydding av gamle frukttre</t>
  </si>
  <si>
    <t xml:space="preserve">Tilrettelegging av arealet </t>
  </si>
  <si>
    <t xml:space="preserve">Til etablering av frukt- og bærfelt som skal dyrkast konvensjonelt, blir det normalt løyvd inntil 30 % tilskot, </t>
  </si>
  <si>
    <t xml:space="preserve">med unntak for morellar, der det normalt blir løyvd 35 % tilskot. </t>
  </si>
  <si>
    <t>Ved generasjonsskifte blir det normalt løyvd inntil 50 % tilskot.</t>
  </si>
  <si>
    <t>Tiltak for å betre dyrkingstilhøve</t>
  </si>
  <si>
    <t xml:space="preserve">Skriv tal dekar brutto areal, inkludert pollineringstre og vendeteigar, som skal plantast. Areal som Gartnerhallen, Ullensvang fruktlager  </t>
  </si>
  <si>
    <r>
      <t xml:space="preserve">og Nå fruktlager godkjenner rydda og planta, er </t>
    </r>
    <r>
      <rPr>
        <b/>
        <sz val="14"/>
        <color theme="1"/>
        <rFont val="Calibri"/>
        <family val="2"/>
        <scheme val="minor"/>
      </rPr>
      <t>inkludert</t>
    </r>
    <r>
      <rPr>
        <sz val="14"/>
        <color theme="1"/>
        <rFont val="Calibri"/>
        <family val="2"/>
        <scheme val="minor"/>
      </rPr>
      <t xml:space="preserve"> pollineringstre og vendeteigar. </t>
    </r>
  </si>
  <si>
    <t>Oppdatert 07.12.2025</t>
  </si>
  <si>
    <t>Om søkjar er AS må lønskostnader førast i rekneskapet og lønsinnberettast.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</si>
</sst>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kr&quot;\ #,##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3F7145"/>
      <name val="Calibri"/>
      <family val="2"/>
      <scheme val="minor"/>
    </font>
    <font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3F7145"/>
      <name val="Calibri"/>
      <family val="2"/>
      <scheme val="minor"/>
    </font>
    <font>
      <b/>
      <sz val="28"/>
      <color rgb="FF3F7145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3F7145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i/>
      <sz val="11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6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horizontal="right"/>
    </xf>
    <xf numFmtId="164" fontId="5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 vertical="top"/>
    </xf>
    <xf numFmtId="0" fontId="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right" wrapText="1"/>
    </xf>
    <xf numFmtId="0" fontId="5" fillId="2" borderId="1" xfId="0" applyFont="1" applyFill="1" applyBorder="1"/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4" fillId="3" borderId="0" xfId="0" applyFont="1" applyFill="1"/>
    <xf numFmtId="0" fontId="15" fillId="2" borderId="0" xfId="0" applyFont="1" applyFill="1" applyAlignment="1">
      <alignment horizontal="right"/>
    </xf>
    <xf numFmtId="0" fontId="16" fillId="3" borderId="0" xfId="0" applyFont="1" applyFill="1"/>
    <xf numFmtId="165" fontId="5" fillId="0" borderId="0" xfId="0" applyNumberFormat="1" applyFont="1" applyAlignment="1" applyProtection="1">
      <alignment horizontal="center"/>
      <protection locked="0"/>
    </xf>
    <xf numFmtId="165" fontId="5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/>
    <xf numFmtId="165" fontId="5" fillId="2" borderId="1" xfId="0" applyNumberFormat="1" applyFont="1" applyFill="1" applyBorder="1" applyAlignment="1">
      <alignment horizontal="center"/>
    </xf>
    <xf numFmtId="164" fontId="5" fillId="3" borderId="0" xfId="0" applyNumberFormat="1" applyFont="1" applyFill="1" applyProtection="1">
      <protection locked="0"/>
    </xf>
    <xf numFmtId="10" fontId="5" fillId="2" borderId="0" xfId="0" applyNumberFormat="1" applyFont="1" applyFill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center"/>
    </xf>
    <xf numFmtId="164" fontId="5" fillId="0" borderId="0" xfId="0" applyNumberFormat="1" applyFont="1" applyProtection="1">
      <protection locked="0"/>
    </xf>
    <xf numFmtId="164" fontId="17" fillId="2" borderId="0" xfId="0" applyNumberFormat="1" applyFont="1" applyFill="1" applyAlignment="1">
      <alignment horizontal="left"/>
    </xf>
    <xf numFmtId="164" fontId="17" fillId="2" borderId="0" xfId="0" applyNumberFormat="1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64" fontId="17" fillId="2" borderId="0" xfId="0" applyNumberFormat="1" applyFont="1" applyFill="1" applyAlignment="1">
      <alignment horizontal="right"/>
    </xf>
    <xf numFmtId="9" fontId="5" fillId="3" borderId="0" xfId="0" applyNumberFormat="1" applyFont="1" applyFill="1" applyAlignment="1" applyProtection="1">
      <alignment horizontal="center"/>
      <protection locked="0"/>
    </xf>
    <xf numFmtId="0" fontId="18" fillId="2" borderId="2" xfId="0" applyFont="1" applyFill="1" applyBorder="1"/>
    <xf numFmtId="164" fontId="18" fillId="2" borderId="2" xfId="0" applyNumberFormat="1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right"/>
    </xf>
    <xf numFmtId="0" fontId="18" fillId="2" borderId="2" xfId="0" applyFont="1" applyFill="1" applyBorder="1" applyAlignment="1">
      <alignment horizontal="center"/>
    </xf>
    <xf numFmtId="164" fontId="18" fillId="2" borderId="2" xfId="0" applyNumberFormat="1" applyFont="1" applyFill="1" applyBorder="1"/>
    <xf numFmtId="164" fontId="17" fillId="2" borderId="0" xfId="0" applyNumberFormat="1" applyFont="1" applyFill="1"/>
    <xf numFmtId="1" fontId="5" fillId="4" borderId="0" xfId="0" applyNumberFormat="1" applyFont="1" applyFill="1" applyAlignment="1" applyProtection="1">
      <alignment horizontal="center"/>
      <protection locked="0"/>
    </xf>
    <xf numFmtId="164" fontId="5" fillId="2" borderId="1" xfId="0" applyNumberFormat="1" applyFont="1" applyFill="1" applyBorder="1"/>
    <xf numFmtId="0" fontId="8" fillId="2" borderId="0" xfId="0" applyFont="1" applyFill="1" applyProtection="1">
      <protection locked="0"/>
    </xf>
    <xf numFmtId="0" fontId="5" fillId="2" borderId="0" xfId="0" applyFont="1" applyFill="1" applyAlignment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34925</xdr:colOff>
      <xdr:row>1</xdr:row>
      <xdr:rowOff>177800</xdr:rowOff>
    </xdr:from>
    <xdr:to>
      <xdr:col>10</xdr:col>
      <xdr:colOff>1057275</xdr:colOff>
      <xdr:row>2</xdr:row>
      <xdr:rowOff>0</xdr:rowOff>
    </xdr:to>
    <xdr:pic>
      <xdr:nvPicPr>
        <xdr:cNvPr id="1171" name="Picture 2" descr="cid:image001.jpg@01D094BA.85ECA210">
          <a:extLst>
            <a:ext uri="{FF2B5EF4-FFF2-40B4-BE49-F238E27FC236}">
              <a16:creationId xmlns:a16="http://schemas.microsoft.com/office/drawing/2014/main" id="{72F00684-3BD0-4986-97EF-79842655E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9350" y="358775"/>
          <a:ext cx="1066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371475</xdr:colOff>
      <xdr:row>41</xdr:row>
      <xdr:rowOff>133350</xdr:rowOff>
    </xdr:from>
    <xdr:ext cx="184731" cy="264560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B816C62-91D1-CB24-B332-A77C46492262}"/>
            </a:ext>
          </a:extLst>
        </xdr:cNvPr>
        <xdr:cNvSpPr txBox="1"/>
      </xdr:nvSpPr>
      <xdr:spPr>
        <a:xfrm>
          <a:off x="7486650" y="9163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0</xdr:colOff>
      <xdr:row>56</xdr:row>
      <xdr:rowOff>114300</xdr:rowOff>
    </xdr:from>
    <xdr:to>
      <xdr:col>10</xdr:col>
      <xdr:colOff>990600</xdr:colOff>
      <xdr:row>70</xdr:row>
      <xdr:rowOff>57150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CBD0302E-A35F-472D-8C68-592EB6213FE7}"/>
            </a:ext>
          </a:extLst>
        </xdr:cNvPr>
        <xdr:cNvSpPr txBox="1"/>
      </xdr:nvSpPr>
      <xdr:spPr>
        <a:xfrm>
          <a:off x="161925" y="12906375"/>
          <a:ext cx="9934575" cy="2867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showRowColHeaders="0" tabSelected="1" zoomScaleNormal="100" workbookViewId="0">
      <selection activeCell="C5" sqref="C5:G5"/>
    </sheetView>
  </sheetViews>
  <sheetFormatPr baseColWidth="10" defaultColWidth="9.1796875" defaultRowHeight="14.5" x14ac:dyDescent="0.35"/>
  <cols>
    <col min="1" max="1" width="7.453125" customWidth="1"/>
    <col min="2" max="2" width="54.1796875" customWidth="1"/>
    <col min="3" max="3" width="11.453125" customWidth="1"/>
    <col min="4" max="4" width="4.453125" customWidth="1"/>
    <col min="5" max="5" width="14.1796875" customWidth="1"/>
    <col min="6" max="6" width="4.453125" customWidth="1"/>
    <col min="7" max="7" width="16.1796875" customWidth="1"/>
    <col min="8" max="8" width="4.453125" customWidth="1"/>
    <col min="9" max="9" width="11" customWidth="1"/>
    <col min="10" max="10" width="4.453125" customWidth="1"/>
    <col min="11" max="11" width="15.81640625" customWidth="1"/>
    <col min="12" max="12" width="7.453125" customWidth="1"/>
  </cols>
  <sheetData>
    <row r="1" spans="1: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50.25" customHeight="1" x14ac:dyDescent="0.35">
      <c r="A2" s="1"/>
      <c r="B2" s="13" t="s">
        <v>0</v>
      </c>
      <c r="C2" s="1"/>
      <c r="D2" s="1"/>
      <c r="E2" s="1"/>
      <c r="F2" s="1"/>
      <c r="G2" s="1"/>
      <c r="H2" s="11"/>
      <c r="I2" s="16"/>
      <c r="J2" s="16"/>
      <c r="K2" s="16"/>
      <c r="L2" s="1"/>
    </row>
    <row r="3" spans="1:12" ht="21" x14ac:dyDescent="0.5">
      <c r="A3" s="1"/>
      <c r="B3" s="2" t="s">
        <v>1</v>
      </c>
      <c r="C3" s="1"/>
      <c r="D3" s="1"/>
      <c r="E3" s="1"/>
      <c r="F3" s="1"/>
      <c r="G3" s="1"/>
      <c r="H3" s="1"/>
      <c r="I3" s="8"/>
      <c r="J3" s="8"/>
      <c r="K3" s="22" t="s">
        <v>2</v>
      </c>
      <c r="L3" s="1"/>
    </row>
    <row r="4" spans="1:12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8" t="s">
        <v>52</v>
      </c>
      <c r="L4" s="1"/>
    </row>
    <row r="5" spans="1:12" ht="21" x14ac:dyDescent="0.5">
      <c r="A5" s="1"/>
      <c r="B5" s="49" t="s">
        <v>42</v>
      </c>
      <c r="C5" s="51"/>
      <c r="D5" s="51"/>
      <c r="E5" s="51"/>
      <c r="F5" s="51"/>
      <c r="G5" s="51"/>
      <c r="H5" s="3"/>
      <c r="I5" s="3"/>
      <c r="J5" s="3"/>
      <c r="K5" s="1"/>
      <c r="L5" s="1"/>
    </row>
    <row r="6" spans="1:12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1" x14ac:dyDescent="0.5">
      <c r="A7" s="1"/>
      <c r="B7" s="3"/>
      <c r="C7" s="3"/>
      <c r="D7" s="3"/>
      <c r="E7" s="3"/>
      <c r="F7" s="3"/>
      <c r="G7" s="23" t="s">
        <v>3</v>
      </c>
      <c r="H7" s="21"/>
      <c r="I7" s="21"/>
      <c r="J7" s="1"/>
      <c r="K7" s="1"/>
      <c r="L7" s="1"/>
    </row>
    <row r="8" spans="1:12" ht="21" x14ac:dyDescent="0.5">
      <c r="A8" s="1"/>
      <c r="B8" s="3"/>
      <c r="C8" s="3"/>
      <c r="D8" s="3"/>
      <c r="E8" s="3"/>
      <c r="F8" s="3"/>
      <c r="G8" s="3"/>
      <c r="H8" s="3"/>
      <c r="I8" s="3"/>
      <c r="J8" s="3"/>
      <c r="K8" s="1"/>
      <c r="L8" s="1"/>
    </row>
    <row r="9" spans="1:12" ht="18.5" x14ac:dyDescent="0.45">
      <c r="A9" s="1"/>
      <c r="B9" s="7"/>
      <c r="C9" s="18" t="s">
        <v>4</v>
      </c>
      <c r="D9" s="18"/>
      <c r="E9" s="18" t="s">
        <v>6</v>
      </c>
      <c r="F9" s="18"/>
      <c r="G9" s="18" t="s">
        <v>5</v>
      </c>
      <c r="H9" s="18"/>
      <c r="I9" s="7"/>
      <c r="J9" s="7"/>
      <c r="K9" s="7"/>
      <c r="L9" s="1"/>
    </row>
    <row r="10" spans="1:12" ht="18.5" x14ac:dyDescent="0.45">
      <c r="A10" s="1"/>
      <c r="B10" s="17" t="s">
        <v>7</v>
      </c>
      <c r="C10" s="19" t="s">
        <v>8</v>
      </c>
      <c r="D10" s="19"/>
      <c r="E10" s="19" t="s">
        <v>9</v>
      </c>
      <c r="F10" s="19"/>
      <c r="G10" s="19" t="s">
        <v>10</v>
      </c>
      <c r="H10" s="19"/>
      <c r="I10" s="19" t="s">
        <v>11</v>
      </c>
      <c r="J10" s="19"/>
      <c r="K10" s="20" t="s">
        <v>12</v>
      </c>
      <c r="L10" s="1"/>
    </row>
    <row r="11" spans="1:12" ht="18.5" x14ac:dyDescent="0.45">
      <c r="A11" s="1"/>
      <c r="B11" s="7" t="s">
        <v>13</v>
      </c>
      <c r="C11" s="24">
        <v>0</v>
      </c>
      <c r="D11" s="25"/>
      <c r="E11" s="26">
        <v>115000</v>
      </c>
      <c r="F11" s="26"/>
      <c r="G11" s="27">
        <f>C11*E11</f>
        <v>0</v>
      </c>
      <c r="H11" s="27"/>
      <c r="I11" s="39">
        <v>0.3</v>
      </c>
      <c r="J11" s="26"/>
      <c r="K11" s="27">
        <f>G11*I11</f>
        <v>0</v>
      </c>
      <c r="L11" s="1"/>
    </row>
    <row r="12" spans="1:12" ht="18.5" x14ac:dyDescent="0.45">
      <c r="A12" s="1"/>
      <c r="B12" s="7" t="s">
        <v>14</v>
      </c>
      <c r="C12" s="24">
        <v>0</v>
      </c>
      <c r="D12" s="25"/>
      <c r="E12" s="26">
        <v>70000</v>
      </c>
      <c r="F12" s="26"/>
      <c r="G12" s="27">
        <f>C12*E12</f>
        <v>0</v>
      </c>
      <c r="H12" s="27"/>
      <c r="I12" s="39">
        <v>0.3</v>
      </c>
      <c r="J12" s="26"/>
      <c r="K12" s="27">
        <f>G12*I12</f>
        <v>0</v>
      </c>
      <c r="L12" s="1"/>
    </row>
    <row r="13" spans="1:12" ht="18.5" x14ac:dyDescent="0.45">
      <c r="A13" s="1"/>
      <c r="B13" s="7" t="s">
        <v>15</v>
      </c>
      <c r="C13" s="24">
        <v>0</v>
      </c>
      <c r="D13" s="25"/>
      <c r="E13" s="26">
        <v>270000</v>
      </c>
      <c r="F13" s="26"/>
      <c r="G13" s="27">
        <f>C13*E13</f>
        <v>0</v>
      </c>
      <c r="H13" s="27"/>
      <c r="I13" s="39">
        <v>0.35</v>
      </c>
      <c r="J13" s="26"/>
      <c r="K13" s="27">
        <f>G13*I13</f>
        <v>0</v>
      </c>
      <c r="L13" s="1"/>
    </row>
    <row r="14" spans="1:12" ht="18.5" x14ac:dyDescent="0.45">
      <c r="A14" s="1"/>
      <c r="B14" s="7" t="s">
        <v>16</v>
      </c>
      <c r="C14" s="24">
        <v>0</v>
      </c>
      <c r="D14" s="25"/>
      <c r="E14" s="26">
        <v>220000</v>
      </c>
      <c r="F14" s="26"/>
      <c r="G14" s="27">
        <f>C14*E14</f>
        <v>0</v>
      </c>
      <c r="H14" s="27"/>
      <c r="I14" s="39">
        <v>0.3</v>
      </c>
      <c r="J14" s="26"/>
      <c r="K14" s="27">
        <f>G14*I14</f>
        <v>0</v>
      </c>
      <c r="L14" s="1"/>
    </row>
    <row r="15" spans="1:12" ht="18.5" x14ac:dyDescent="0.45">
      <c r="A15" s="1"/>
      <c r="B15" s="7" t="s">
        <v>17</v>
      </c>
      <c r="C15" s="24">
        <v>0</v>
      </c>
      <c r="D15" s="25"/>
      <c r="E15" s="26">
        <v>375000</v>
      </c>
      <c r="F15" s="26"/>
      <c r="G15" s="27">
        <f>C15*E15</f>
        <v>0</v>
      </c>
      <c r="H15" s="27"/>
      <c r="I15" s="39">
        <v>0.3</v>
      </c>
      <c r="J15" s="26"/>
      <c r="K15" s="27">
        <f>G15*I15</f>
        <v>0</v>
      </c>
      <c r="L15" s="1"/>
    </row>
    <row r="16" spans="1:12" ht="21" x14ac:dyDescent="0.5">
      <c r="A16" s="1"/>
      <c r="B16" s="17" t="s">
        <v>18</v>
      </c>
      <c r="C16" s="28">
        <f>SUM(C11:C15)</f>
        <v>0</v>
      </c>
      <c r="D16" s="25"/>
      <c r="E16" s="26"/>
      <c r="F16" s="26"/>
      <c r="G16" s="27"/>
      <c r="H16" s="27"/>
      <c r="I16" s="27"/>
      <c r="J16" s="27"/>
      <c r="K16" s="27"/>
      <c r="L16" s="4"/>
    </row>
    <row r="17" spans="1:12" ht="21" x14ac:dyDescent="0.5">
      <c r="A17" s="1"/>
      <c r="B17" s="7"/>
      <c r="C17" s="25"/>
      <c r="D17" s="25"/>
      <c r="E17" s="18" t="s">
        <v>6</v>
      </c>
      <c r="F17" s="26"/>
      <c r="G17" s="18" t="s">
        <v>5</v>
      </c>
      <c r="H17" s="27"/>
      <c r="I17" s="27"/>
      <c r="J17" s="27"/>
      <c r="K17" s="27"/>
      <c r="L17" s="4"/>
    </row>
    <row r="18" spans="1:12" ht="21" x14ac:dyDescent="0.5">
      <c r="A18" s="1"/>
      <c r="B18" s="17"/>
      <c r="C18" s="31" t="s">
        <v>8</v>
      </c>
      <c r="D18" s="32"/>
      <c r="E18" s="19" t="s">
        <v>9</v>
      </c>
      <c r="F18" s="32"/>
      <c r="G18" s="19" t="s">
        <v>10</v>
      </c>
      <c r="H18" s="47"/>
      <c r="I18" s="19" t="s">
        <v>11</v>
      </c>
      <c r="J18" s="27"/>
      <c r="K18" s="27"/>
      <c r="L18" s="4"/>
    </row>
    <row r="19" spans="1:12" ht="18.5" x14ac:dyDescent="0.45">
      <c r="A19" s="1"/>
      <c r="B19" s="7" t="s">
        <v>44</v>
      </c>
      <c r="C19" s="24">
        <v>0</v>
      </c>
      <c r="D19" s="25"/>
      <c r="E19" s="26">
        <v>20000</v>
      </c>
      <c r="F19" s="26"/>
      <c r="G19" s="27">
        <f>C19*E19</f>
        <v>0</v>
      </c>
      <c r="H19" s="27"/>
      <c r="I19" s="39">
        <v>0.3</v>
      </c>
      <c r="J19" s="26"/>
      <c r="K19" s="27">
        <f>G19*I19</f>
        <v>0</v>
      </c>
      <c r="L19" s="1"/>
    </row>
    <row r="20" spans="1:12" ht="18.5" x14ac:dyDescent="0.45">
      <c r="A20" s="1"/>
      <c r="B20" s="7" t="s">
        <v>45</v>
      </c>
      <c r="C20" s="24">
        <v>0</v>
      </c>
      <c r="D20" s="25"/>
      <c r="E20" s="26">
        <v>5000</v>
      </c>
      <c r="F20" s="26"/>
      <c r="G20" s="27">
        <f>C20*E20</f>
        <v>0</v>
      </c>
      <c r="H20" s="27"/>
      <c r="I20" s="39">
        <v>0.3</v>
      </c>
      <c r="J20" s="26"/>
      <c r="K20" s="27">
        <f>G20*I20</f>
        <v>0</v>
      </c>
      <c r="L20" s="1"/>
    </row>
    <row r="21" spans="1:12" ht="18.5" x14ac:dyDescent="0.45">
      <c r="A21" s="1"/>
      <c r="B21" s="7" t="s">
        <v>49</v>
      </c>
      <c r="C21" s="24">
        <v>0</v>
      </c>
      <c r="D21" s="25"/>
      <c r="E21" s="26">
        <v>25000</v>
      </c>
      <c r="F21" s="26"/>
      <c r="G21" s="29">
        <f>C21*E21</f>
        <v>0</v>
      </c>
      <c r="H21" s="27"/>
      <c r="I21" s="39">
        <v>0.3</v>
      </c>
      <c r="J21" s="26"/>
      <c r="K21" s="27">
        <f>G21*I21</f>
        <v>0</v>
      </c>
      <c r="L21" s="1"/>
    </row>
    <row r="22" spans="1:12" ht="8.15" customHeight="1" x14ac:dyDescent="0.45">
      <c r="A22" s="1"/>
      <c r="B22" s="7"/>
      <c r="C22" s="7"/>
      <c r="D22" s="7"/>
      <c r="E22" s="7"/>
      <c r="F22" s="26"/>
      <c r="G22" s="27"/>
      <c r="H22" s="27"/>
      <c r="I22" s="30"/>
      <c r="J22" s="26"/>
      <c r="K22" s="27"/>
      <c r="L22" s="1"/>
    </row>
    <row r="23" spans="1:12" ht="8.15" customHeight="1" x14ac:dyDescent="0.45">
      <c r="A23" s="1"/>
      <c r="B23" s="7"/>
      <c r="C23" s="7"/>
      <c r="D23" s="7"/>
      <c r="E23" s="7"/>
      <c r="F23" s="26"/>
      <c r="G23" s="27"/>
      <c r="H23" s="27"/>
      <c r="I23" s="30"/>
      <c r="J23" s="26"/>
      <c r="K23" s="27"/>
      <c r="L23" s="1"/>
    </row>
    <row r="24" spans="1:12" ht="21" x14ac:dyDescent="0.5">
      <c r="A24" s="1"/>
      <c r="B24" s="17"/>
      <c r="C24" s="19" t="s">
        <v>19</v>
      </c>
      <c r="D24" s="17"/>
      <c r="E24" s="19" t="s">
        <v>20</v>
      </c>
      <c r="F24" s="17"/>
      <c r="G24" s="19" t="s">
        <v>5</v>
      </c>
      <c r="H24" s="17"/>
      <c r="I24" s="19" t="s">
        <v>11</v>
      </c>
      <c r="J24" s="7"/>
      <c r="K24" s="7"/>
      <c r="L24" s="3"/>
    </row>
    <row r="25" spans="1:12" ht="18.5" x14ac:dyDescent="0.45">
      <c r="A25" s="1"/>
      <c r="B25" s="7" t="s">
        <v>21</v>
      </c>
      <c r="C25" s="24">
        <v>0</v>
      </c>
      <c r="D25" s="25"/>
      <c r="E25" s="26">
        <v>200</v>
      </c>
      <c r="F25" s="26"/>
      <c r="G25" s="27">
        <f>C25*E25</f>
        <v>0</v>
      </c>
      <c r="H25" s="27"/>
      <c r="I25" s="39">
        <v>0.3</v>
      </c>
      <c r="J25" s="26"/>
      <c r="K25" s="27">
        <f>G25*I25</f>
        <v>0</v>
      </c>
      <c r="L25" s="1"/>
    </row>
    <row r="26" spans="1:12" ht="12.65" customHeight="1" x14ac:dyDescent="0.45">
      <c r="A26" s="1"/>
      <c r="B26" s="7"/>
      <c r="C26" s="18"/>
      <c r="D26" s="18"/>
      <c r="E26" s="27"/>
      <c r="F26" s="27"/>
      <c r="G26" s="27"/>
      <c r="H26" s="27"/>
      <c r="I26" s="27"/>
      <c r="J26" s="27"/>
      <c r="K26" s="27"/>
      <c r="L26" s="1"/>
    </row>
    <row r="27" spans="1:12" ht="19" thickBot="1" x14ac:dyDescent="0.5">
      <c r="A27" s="1"/>
      <c r="B27" s="40" t="s">
        <v>22</v>
      </c>
      <c r="C27" s="43"/>
      <c r="D27" s="43"/>
      <c r="E27" s="44"/>
      <c r="F27" s="44"/>
      <c r="G27" s="44">
        <f>SUM(G11:G26)</f>
        <v>0</v>
      </c>
      <c r="H27" s="44"/>
      <c r="I27" s="44"/>
      <c r="J27" s="44"/>
      <c r="K27" s="44">
        <f>SUM(K11:K26)</f>
        <v>0</v>
      </c>
      <c r="L27" s="1"/>
    </row>
    <row r="28" spans="1:12" ht="16.5" customHeight="1" thickTop="1" x14ac:dyDescent="0.45">
      <c r="A28" s="1"/>
      <c r="B28" s="7"/>
      <c r="C28" s="18"/>
      <c r="D28" s="18"/>
      <c r="E28" s="27"/>
      <c r="F28" s="27"/>
      <c r="G28" s="27"/>
      <c r="H28" s="27"/>
      <c r="I28" s="27"/>
      <c r="J28" s="27"/>
      <c r="K28" s="27"/>
      <c r="L28" s="1"/>
    </row>
    <row r="29" spans="1:12" ht="18.5" x14ac:dyDescent="0.45">
      <c r="A29" s="1"/>
      <c r="B29" s="17" t="s">
        <v>23</v>
      </c>
      <c r="C29" s="19" t="s">
        <v>24</v>
      </c>
      <c r="D29" s="19"/>
      <c r="E29" s="31" t="s">
        <v>25</v>
      </c>
      <c r="F29" s="31"/>
      <c r="G29" s="32" t="s">
        <v>5</v>
      </c>
      <c r="H29" s="27"/>
      <c r="I29" s="10"/>
      <c r="J29" s="10"/>
      <c r="K29" s="10"/>
      <c r="L29" s="1"/>
    </row>
    <row r="30" spans="1:12" ht="18.5" x14ac:dyDescent="0.45">
      <c r="A30" s="1"/>
      <c r="B30" s="7" t="s">
        <v>26</v>
      </c>
      <c r="C30" s="46">
        <v>0</v>
      </c>
      <c r="D30" s="33"/>
      <c r="E30" s="9">
        <v>350</v>
      </c>
      <c r="F30" s="9"/>
      <c r="G30" s="29">
        <f>E30*C30</f>
        <v>0</v>
      </c>
      <c r="H30" s="27"/>
      <c r="I30" s="10"/>
      <c r="J30" s="10"/>
      <c r="K30" s="10"/>
      <c r="L30" s="1"/>
    </row>
    <row r="31" spans="1:12" ht="18.5" x14ac:dyDescent="0.45">
      <c r="A31" s="1"/>
      <c r="B31" s="7" t="s">
        <v>27</v>
      </c>
      <c r="C31" s="46">
        <v>0</v>
      </c>
      <c r="D31" s="33"/>
      <c r="E31" s="9">
        <v>800</v>
      </c>
      <c r="F31" s="9"/>
      <c r="G31" s="29">
        <f>E31*C31</f>
        <v>0</v>
      </c>
      <c r="H31" s="27"/>
      <c r="I31" s="10"/>
      <c r="J31" s="10"/>
      <c r="K31" s="10"/>
      <c r="L31" s="1"/>
    </row>
    <row r="32" spans="1:12" ht="18.5" x14ac:dyDescent="0.45">
      <c r="A32" s="1"/>
      <c r="B32" s="7" t="s">
        <v>28</v>
      </c>
      <c r="C32" s="18"/>
      <c r="D32" s="18"/>
      <c r="E32" s="27"/>
      <c r="F32" s="27"/>
      <c r="G32" s="34">
        <v>0</v>
      </c>
      <c r="H32" s="27"/>
      <c r="I32" s="10"/>
      <c r="J32" s="10"/>
      <c r="K32" s="10"/>
      <c r="L32" s="1"/>
    </row>
    <row r="33" spans="1:12" ht="18.5" x14ac:dyDescent="0.45">
      <c r="A33" s="1"/>
      <c r="B33" s="7" t="s">
        <v>29</v>
      </c>
      <c r="C33" s="18"/>
      <c r="D33" s="18"/>
      <c r="E33" s="27"/>
      <c r="F33" s="27"/>
      <c r="G33" s="34">
        <v>0</v>
      </c>
      <c r="H33" s="27"/>
      <c r="I33" s="10"/>
      <c r="J33" s="10"/>
      <c r="K33" s="10"/>
      <c r="L33" s="1"/>
    </row>
    <row r="34" spans="1:12" ht="18.5" x14ac:dyDescent="0.45">
      <c r="A34" s="1"/>
      <c r="B34" s="7" t="s">
        <v>30</v>
      </c>
      <c r="C34" s="18"/>
      <c r="D34" s="18"/>
      <c r="E34" s="27"/>
      <c r="F34" s="27"/>
      <c r="G34" s="34">
        <v>0</v>
      </c>
      <c r="H34" s="27"/>
      <c r="I34" s="10"/>
      <c r="J34" s="10"/>
      <c r="K34" s="10"/>
      <c r="L34" s="1"/>
    </row>
    <row r="35" spans="1:12" ht="18.5" x14ac:dyDescent="0.45">
      <c r="A35" s="1"/>
      <c r="B35" s="7" t="s">
        <v>31</v>
      </c>
      <c r="C35" s="18"/>
      <c r="D35" s="18"/>
      <c r="E35" s="27"/>
      <c r="F35" s="27"/>
      <c r="G35" s="34">
        <v>0</v>
      </c>
      <c r="H35" s="27"/>
      <c r="I35" s="10"/>
      <c r="J35" s="10"/>
      <c r="K35" s="10"/>
      <c r="L35" s="1"/>
    </row>
    <row r="36" spans="1:12" ht="18.5" x14ac:dyDescent="0.45">
      <c r="A36" s="1"/>
      <c r="B36" s="7" t="s">
        <v>32</v>
      </c>
      <c r="C36" s="9"/>
      <c r="D36" s="9"/>
      <c r="E36" s="27"/>
      <c r="F36" s="27"/>
      <c r="G36" s="27">
        <f>K27</f>
        <v>0</v>
      </c>
      <c r="H36" s="27"/>
      <c r="I36" s="10"/>
      <c r="J36" s="10"/>
      <c r="K36" s="10"/>
      <c r="L36" s="1"/>
    </row>
    <row r="37" spans="1:12" ht="6.75" customHeight="1" x14ac:dyDescent="0.45">
      <c r="A37" s="1"/>
      <c r="B37" s="7"/>
      <c r="C37" s="9"/>
      <c r="D37" s="9"/>
      <c r="E37" s="9"/>
      <c r="F37" s="9"/>
      <c r="G37" s="9"/>
      <c r="H37" s="9"/>
      <c r="I37" s="10"/>
      <c r="J37" s="10"/>
      <c r="K37" s="10"/>
      <c r="L37" s="1"/>
    </row>
    <row r="38" spans="1:12" ht="21.5" thickBot="1" x14ac:dyDescent="0.55000000000000004">
      <c r="A38" s="1"/>
      <c r="B38" s="40" t="s">
        <v>33</v>
      </c>
      <c r="C38" s="41"/>
      <c r="D38" s="41"/>
      <c r="E38" s="41"/>
      <c r="F38" s="41"/>
      <c r="G38" s="42">
        <f>SUM(G30:G36)</f>
        <v>0</v>
      </c>
      <c r="H38" s="26"/>
      <c r="I38" s="10"/>
      <c r="J38" s="10"/>
      <c r="K38" s="10"/>
      <c r="L38" s="5"/>
    </row>
    <row r="39" spans="1:12" ht="23.25" customHeight="1" thickTop="1" x14ac:dyDescent="0.45">
      <c r="A39" s="1"/>
      <c r="B39" s="35" t="s">
        <v>34</v>
      </c>
      <c r="C39" s="35"/>
      <c r="D39" s="36"/>
      <c r="E39" s="36"/>
      <c r="F39" s="37"/>
      <c r="G39" s="45">
        <f>G27-G38</f>
        <v>0</v>
      </c>
      <c r="H39" s="37"/>
      <c r="I39" s="37"/>
      <c r="J39" s="37"/>
      <c r="K39" s="10"/>
      <c r="L39" s="1"/>
    </row>
    <row r="40" spans="1:12" ht="19.5" customHeight="1" x14ac:dyDescent="0.45">
      <c r="A40" s="1"/>
      <c r="B40" s="35"/>
      <c r="C40" s="36"/>
      <c r="D40" s="36"/>
      <c r="E40" s="37"/>
      <c r="F40" s="37"/>
      <c r="G40" s="38"/>
      <c r="H40" s="10"/>
      <c r="I40" s="10"/>
      <c r="J40" s="10"/>
      <c r="K40" s="10"/>
      <c r="L40" s="1"/>
    </row>
    <row r="41" spans="1:12" ht="21" x14ac:dyDescent="0.5">
      <c r="A41" s="1"/>
      <c r="B41" s="14" t="s">
        <v>43</v>
      </c>
      <c r="C41" s="3"/>
      <c r="D41" s="3"/>
      <c r="E41" s="3"/>
      <c r="F41" s="3"/>
      <c r="G41" s="3"/>
      <c r="H41" s="3"/>
      <c r="I41" s="3"/>
      <c r="J41" s="3"/>
      <c r="K41" s="3"/>
      <c r="L41" s="1"/>
    </row>
    <row r="42" spans="1:12" ht="21" x14ac:dyDescent="0.5">
      <c r="A42" s="1"/>
      <c r="B42" s="12" t="s">
        <v>50</v>
      </c>
      <c r="C42" s="3"/>
      <c r="D42" s="3"/>
      <c r="E42" s="3"/>
      <c r="F42" s="3"/>
      <c r="G42" s="3"/>
      <c r="H42" s="3"/>
      <c r="I42" s="3"/>
      <c r="J42" s="3"/>
      <c r="K42" s="3"/>
      <c r="L42" s="1"/>
    </row>
    <row r="43" spans="1:12" ht="21" x14ac:dyDescent="0.5">
      <c r="A43" s="1"/>
      <c r="B43" s="12" t="s">
        <v>51</v>
      </c>
      <c r="C43" s="3"/>
      <c r="D43" s="3"/>
      <c r="E43" s="3"/>
      <c r="F43" s="3"/>
      <c r="G43" s="3"/>
      <c r="H43" s="3"/>
      <c r="I43" s="3"/>
      <c r="J43" s="3"/>
      <c r="K43" s="3"/>
      <c r="L43" s="1"/>
    </row>
    <row r="44" spans="1:12" ht="21" x14ac:dyDescent="0.5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1"/>
    </row>
    <row r="45" spans="1:12" ht="21" x14ac:dyDescent="0.5">
      <c r="A45" s="1"/>
      <c r="B45" s="14" t="s">
        <v>35</v>
      </c>
      <c r="C45" s="3"/>
      <c r="D45" s="3"/>
      <c r="E45" s="3"/>
      <c r="F45" s="3"/>
      <c r="G45" s="3"/>
      <c r="H45" s="3"/>
      <c r="I45" s="3"/>
      <c r="J45" s="3"/>
      <c r="K45" s="3"/>
      <c r="L45" s="1"/>
    </row>
    <row r="46" spans="1:12" ht="21" x14ac:dyDescent="0.5">
      <c r="A46" s="1"/>
      <c r="B46" s="12" t="s">
        <v>46</v>
      </c>
      <c r="C46" s="3"/>
      <c r="D46" s="3"/>
      <c r="E46" s="3"/>
      <c r="F46" s="3"/>
      <c r="G46" s="3"/>
      <c r="H46" s="3"/>
      <c r="I46" s="3"/>
      <c r="J46" s="3"/>
      <c r="K46" s="3"/>
      <c r="L46" s="1"/>
    </row>
    <row r="47" spans="1:12" ht="21" x14ac:dyDescent="0.5">
      <c r="A47" s="1"/>
      <c r="B47" s="12" t="s">
        <v>47</v>
      </c>
      <c r="C47" s="3"/>
      <c r="D47" s="3"/>
      <c r="E47" s="3"/>
      <c r="F47" s="3"/>
      <c r="G47" s="3"/>
      <c r="H47" s="3"/>
      <c r="I47" s="3"/>
      <c r="J47" s="3"/>
      <c r="K47" s="3"/>
      <c r="L47" s="1"/>
    </row>
    <row r="48" spans="1:12" ht="21" x14ac:dyDescent="0.5">
      <c r="A48" s="1"/>
      <c r="B48" s="12" t="s">
        <v>36</v>
      </c>
      <c r="C48" s="18"/>
      <c r="D48" s="18"/>
      <c r="E48" s="3"/>
      <c r="F48" s="3"/>
      <c r="G48" s="3"/>
      <c r="H48" s="3"/>
      <c r="I48" s="3"/>
      <c r="J48" s="3"/>
      <c r="K48" s="3"/>
      <c r="L48" s="1"/>
    </row>
    <row r="49" spans="1:12" ht="21" x14ac:dyDescent="0.5">
      <c r="A49" s="1"/>
      <c r="B49" s="12" t="s">
        <v>48</v>
      </c>
      <c r="C49" s="18"/>
      <c r="D49" s="18"/>
      <c r="E49" s="3"/>
      <c r="F49" s="3"/>
      <c r="G49" s="3"/>
      <c r="H49" s="3"/>
      <c r="I49" s="3"/>
      <c r="J49" s="3"/>
      <c r="K49" s="3"/>
      <c r="L49" s="1"/>
    </row>
    <row r="50" spans="1:12" ht="21" x14ac:dyDescent="0.5">
      <c r="A50" s="1"/>
      <c r="B50" s="3"/>
      <c r="C50" s="3"/>
      <c r="D50" s="18"/>
      <c r="E50" s="3"/>
      <c r="F50" s="3"/>
      <c r="G50" s="3"/>
      <c r="H50" s="3"/>
      <c r="I50" s="3"/>
      <c r="J50" s="3"/>
      <c r="K50" s="3"/>
      <c r="L50" s="1"/>
    </row>
    <row r="51" spans="1:12" ht="21" x14ac:dyDescent="0.5">
      <c r="A51" s="1"/>
      <c r="B51" s="15" t="s">
        <v>37</v>
      </c>
      <c r="C51" s="3"/>
      <c r="D51" s="18"/>
      <c r="E51" s="3"/>
      <c r="F51" s="3"/>
      <c r="G51" s="3"/>
      <c r="H51" s="3"/>
      <c r="I51" s="3"/>
      <c r="J51" s="3"/>
      <c r="K51" s="3"/>
      <c r="L51" s="1"/>
    </row>
    <row r="52" spans="1:12" ht="21" x14ac:dyDescent="0.5">
      <c r="A52" s="1"/>
      <c r="B52" s="7" t="s">
        <v>38</v>
      </c>
      <c r="C52" s="3"/>
      <c r="D52" s="18"/>
      <c r="E52" s="3"/>
      <c r="F52" s="3"/>
      <c r="G52" s="3"/>
      <c r="H52" s="3"/>
      <c r="I52" s="3"/>
      <c r="J52" s="3"/>
      <c r="K52" s="3"/>
      <c r="L52" s="1"/>
    </row>
    <row r="53" spans="1:12" ht="21" x14ac:dyDescent="0.5">
      <c r="A53" s="1"/>
      <c r="B53" s="7" t="s">
        <v>39</v>
      </c>
      <c r="C53" s="3"/>
      <c r="D53" s="18"/>
      <c r="E53" s="3"/>
      <c r="F53" s="3"/>
      <c r="G53" s="3"/>
      <c r="H53" s="3"/>
      <c r="I53" s="3"/>
      <c r="J53" s="3"/>
      <c r="K53" s="3"/>
      <c r="L53" s="1"/>
    </row>
    <row r="54" spans="1:12" ht="21" x14ac:dyDescent="0.5">
      <c r="A54" s="1"/>
      <c r="B54" s="7" t="s">
        <v>53</v>
      </c>
      <c r="C54" s="3"/>
      <c r="D54" s="18"/>
      <c r="E54" s="3"/>
      <c r="F54" s="3"/>
      <c r="G54" s="3"/>
      <c r="H54" s="3"/>
      <c r="I54" s="3"/>
      <c r="J54" s="3"/>
      <c r="K54" s="3"/>
      <c r="L54" s="1"/>
    </row>
    <row r="55" spans="1:12" ht="21" x14ac:dyDescent="0.5">
      <c r="A55" s="1"/>
      <c r="B55" s="7"/>
      <c r="C55" s="3"/>
      <c r="D55" s="18"/>
      <c r="E55" s="3"/>
      <c r="F55" s="3"/>
      <c r="G55" s="3"/>
      <c r="H55" s="3"/>
      <c r="I55" s="3"/>
      <c r="J55" s="3"/>
      <c r="K55" s="3"/>
      <c r="L55" s="1"/>
    </row>
    <row r="56" spans="1:12" ht="21" x14ac:dyDescent="0.5">
      <c r="A56" s="1"/>
      <c r="B56" s="6" t="s">
        <v>40</v>
      </c>
      <c r="C56" s="3"/>
      <c r="D56" s="18"/>
      <c r="E56" s="3"/>
      <c r="F56" s="3"/>
      <c r="G56" s="3"/>
      <c r="H56" s="3"/>
      <c r="I56" s="3"/>
      <c r="J56" s="3"/>
      <c r="K56" s="3"/>
      <c r="L56" s="1"/>
    </row>
    <row r="57" spans="1:12" ht="21" x14ac:dyDescent="0.5">
      <c r="A57" s="1"/>
      <c r="B57" s="1"/>
      <c r="C57" s="3"/>
      <c r="D57" s="18"/>
      <c r="E57" s="3"/>
      <c r="F57" s="3"/>
      <c r="G57" s="3"/>
      <c r="H57" s="3"/>
      <c r="I57" s="3"/>
      <c r="J57" s="3"/>
      <c r="K57" s="3"/>
      <c r="L57" s="1"/>
    </row>
    <row r="58" spans="1:12" ht="21" x14ac:dyDescent="0.5">
      <c r="A58" s="1"/>
      <c r="B58" s="1"/>
      <c r="C58" s="3"/>
      <c r="D58" s="18"/>
      <c r="E58" s="3"/>
      <c r="F58" s="3"/>
      <c r="G58" s="3"/>
      <c r="H58" s="3"/>
      <c r="I58" s="3"/>
      <c r="J58" s="3"/>
      <c r="K58" s="3"/>
      <c r="L58" s="1"/>
    </row>
    <row r="59" spans="1:12" ht="21" x14ac:dyDescent="0.5">
      <c r="A59" s="1"/>
      <c r="B59" s="1"/>
      <c r="C59" s="3"/>
      <c r="D59" s="18"/>
      <c r="E59" s="3"/>
      <c r="F59" s="3"/>
      <c r="G59" s="3"/>
      <c r="H59" s="3"/>
      <c r="I59" s="3"/>
      <c r="J59" s="3"/>
      <c r="K59" s="3"/>
      <c r="L59" s="1"/>
    </row>
    <row r="60" spans="1:12" ht="21" x14ac:dyDescent="0.5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1"/>
    </row>
    <row r="61" spans="1:12" x14ac:dyDescent="0.35">
      <c r="A61" s="1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1"/>
    </row>
    <row r="62" spans="1:12" x14ac:dyDescent="0.35">
      <c r="A62" s="1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1"/>
    </row>
    <row r="63" spans="1:12" ht="15" customHeight="1" x14ac:dyDescent="0.35">
      <c r="A63" s="1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1"/>
    </row>
    <row r="64" spans="1:12" ht="15" customHeight="1" x14ac:dyDescent="0.35">
      <c r="A64" s="1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1"/>
    </row>
    <row r="65" spans="1:12" ht="15" customHeight="1" x14ac:dyDescent="0.35">
      <c r="A65" s="1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1"/>
    </row>
    <row r="66" spans="1:12" x14ac:dyDescent="0.35">
      <c r="A66" s="1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1"/>
    </row>
    <row r="67" spans="1:12" x14ac:dyDescent="0.35">
      <c r="A67" s="1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1"/>
    </row>
    <row r="68" spans="1:12" x14ac:dyDescent="0.35">
      <c r="A68" s="1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1"/>
    </row>
    <row r="69" spans="1:12" ht="15" customHeight="1" x14ac:dyDescent="0.35">
      <c r="A69" s="1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1"/>
    </row>
    <row r="70" spans="1:12" ht="15" customHeight="1" x14ac:dyDescent="0.35">
      <c r="A70" s="1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1"/>
    </row>
    <row r="71" spans="1:12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21" x14ac:dyDescent="0.5">
      <c r="A72" s="1"/>
      <c r="B72" s="3" t="s">
        <v>41</v>
      </c>
      <c r="C72" s="50"/>
      <c r="D72" s="50"/>
      <c r="E72" s="50"/>
      <c r="F72" s="50"/>
      <c r="G72" s="50"/>
      <c r="H72" s="50"/>
      <c r="I72" s="50"/>
      <c r="J72" s="50"/>
      <c r="K72" s="50"/>
      <c r="L72" s="1"/>
    </row>
    <row r="73" spans="1:12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</sheetData>
  <sheetProtection sheet="1" selectLockedCells="1"/>
  <protectedRanges>
    <protectedRange sqref="C30:C31" name="Område1"/>
  </protectedRanges>
  <mergeCells count="2">
    <mergeCell ref="C72:K72"/>
    <mergeCell ref="C5:G5"/>
  </mergeCells>
  <phoneticPr fontId="3" type="noConversion"/>
  <pageMargins left="0.7" right="0.7" top="0.75" bottom="0.75" header="0.3" footer="0.3"/>
  <pageSetup paperSize="9" scale="5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47F4F07AA11541A3B938DA56FB04BE" ma:contentTypeVersion="34" ma:contentTypeDescription="Opprett et nytt dokument." ma:contentTypeScope="" ma:versionID="f20dcc9d20bf60367cfe3e842f0ba01e">
  <xsd:schema xmlns:xsd="http://www.w3.org/2001/XMLSchema" xmlns:xs="http://www.w3.org/2001/XMLSchema" xmlns:p="http://schemas.microsoft.com/office/2006/metadata/properties" xmlns:ns2="75cae3e7-da97-4ea6-9fad-f5b7bab6e369" xmlns:ns3="62e8883c-5188-4302-a00a-120ef88c78b8" xmlns:ns4="69bfbcfc-4223-4c3c-81fa-f75989183785" targetNamespace="http://schemas.microsoft.com/office/2006/metadata/properties" ma:root="true" ma:fieldsID="580c0435e6c53aa2cb9dd2dfe8a7caab" ns2:_="" ns3:_="" ns4:_="">
    <xsd:import namespace="75cae3e7-da97-4ea6-9fad-f5b7bab6e369"/>
    <xsd:import namespace="62e8883c-5188-4302-a00a-120ef88c78b8"/>
    <xsd:import namespace="69bfbcfc-4223-4c3c-81fa-f759891837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IN_Archiving_Archive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4:SharedWithUsers" minOccurs="0"/>
                <xsd:element ref="ns4:SharedWithDetails" minOccurs="0"/>
                <xsd:element ref="ns4:IN_Archiving_DocumentStatus" minOccurs="0"/>
                <xsd:element ref="ns4:IN_Archiving_SendToArchive" minOccurs="0"/>
                <xsd:element ref="ns4:IN_Archiving_Direction" minOccurs="0"/>
                <xsd:element ref="ns4:IN_Archiving_RecipiantSender" minOccurs="0"/>
                <xsd:element ref="ns4:IN_Archiving_AccessType" minOccurs="0"/>
                <xsd:element ref="ns4:IN_Archiving_ArchiveNumber" minOccurs="0"/>
                <xsd:element ref="ns4:IN_Archiving_CompletedDate" minOccurs="0"/>
                <xsd:element ref="ns4:IN_Archiving_Owner" minOccurs="0"/>
                <xsd:element ref="ns4:IN_Archiving_Archived" minOccurs="0"/>
                <xsd:element ref="ns4:IN_Archiving_OwnerLoginName" minOccurs="0"/>
                <xsd:element ref="ns4:IN_Archiving_LegalReference" minOccurs="0"/>
                <xsd:element ref="ns4:IN_Archiving_LegalReference_NO" minOccurs="0"/>
                <xsd:element ref="ns4:IN_Archiving_Filename" minOccurs="0"/>
                <xsd:element ref="ns4:IN_Archiving_ArchivedDate" minOccurs="0"/>
                <xsd:element ref="ns4:IN_Archiving_ArchivedBy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ae3e7-da97-4ea6-9fad-f5b7bab6e3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8" nillable="true" ma:taxonomy="true" ma:internalName="lcf76f155ced4ddcb4097134ff3c332f" ma:taxonomyFieldName="MediaServiceImageTags" ma:displayName="Bildemerkelapper" ma:readOnly="false" ma:fieldId="{5cf76f15-5ced-4ddc-b409-7134ff3c332f}" ma:taxonomyMulti="true" ma:sspId="03918563-c33c-4c1d-9189-b9eee4bdb2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8883c-5188-4302-a00a-120ef88c78b8" elementFormDefault="qualified">
    <xsd:import namespace="http://schemas.microsoft.com/office/2006/documentManagement/types"/>
    <xsd:import namespace="http://schemas.microsoft.com/office/infopath/2007/PartnerControls"/>
    <xsd:element name="IN_Archiving_ArchiveId" ma:index="10" nillable="true" ma:displayName="Archive Number" ma:description="Case number from ePhorte" ma:internalName="Archive_x0020_Number">
      <xsd:simpleType>
        <xsd:restriction base="dms:Text">
          <xsd:maxLength value="255"/>
        </xsd:restriction>
      </xsd:simpleType>
    </xsd:element>
    <xsd:element name="TaxCatchAll" ma:index="39" nillable="true" ma:displayName="Taxonomy Catch All Column" ma:hidden="true" ma:list="{9ce8fa3c-cbfd-45ee-ae5d-fc0802c7aecb}" ma:internalName="TaxCatchAll" ma:showField="CatchAllData" ma:web="69bfbcfc-4223-4c3c-81fa-f759891837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fbcfc-4223-4c3c-81fa-f7598918378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IN_Archiving_DocumentStatus" ma:index="19" nillable="true" ma:displayName="Document Status" ma:internalName="IN_Archiving_DocumentStatus">
      <xsd:simpleType>
        <xsd:restriction base="dms:Text"/>
      </xsd:simpleType>
    </xsd:element>
    <xsd:element name="IN_Archiving_SendToArchive" ma:index="20" nillable="true" ma:displayName="Send to Archive" ma:default="0" ma:internalName="IN_Archiving_SendToArchive">
      <xsd:simpleType>
        <xsd:restriction base="dms:Boolean"/>
      </xsd:simpleType>
    </xsd:element>
    <xsd:element name="IN_Archiving_Direction" ma:index="21" nillable="true" ma:displayName="Direction" ma:internalName="IN_Archiving_Direction">
      <xsd:simpleType>
        <xsd:restriction base="dms:Text"/>
      </xsd:simpleType>
    </xsd:element>
    <xsd:element name="IN_Archiving_RecipiantSender" ma:index="22" nillable="true" ma:displayName="Recipiant/Sender" ma:internalName="IN_Archiving_RecipiantSender">
      <xsd:simpleType>
        <xsd:restriction base="dms:Text"/>
      </xsd:simpleType>
    </xsd:element>
    <xsd:element name="IN_Archiving_AccessType" ma:index="23" nillable="true" ma:displayName="Access Code" ma:internalName="IN_Archiving_AccessType">
      <xsd:simpleType>
        <xsd:restriction base="dms:Text"/>
      </xsd:simpleType>
    </xsd:element>
    <xsd:element name="IN_Archiving_ArchiveNumber" ma:index="24" nillable="true" ma:displayName="Archive Number" ma:internalName="IN_Archiving_ArchiveNumber">
      <xsd:simpleType>
        <xsd:restriction base="dms:Text"/>
      </xsd:simpleType>
    </xsd:element>
    <xsd:element name="IN_Archiving_CompletedDate" ma:index="25" nillable="true" ma:displayName="Completed Date" ma:format="DateOnly" ma:internalName="IN_Archiving_CompletedDate">
      <xsd:simpleType>
        <xsd:restriction base="dms:DateTime"/>
      </xsd:simpleType>
    </xsd:element>
    <xsd:element name="IN_Archiving_Owner" ma:index="26" nillable="true" ma:displayName="Owner" ma:internalName="IN_Archiving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_Archiving_Archived" ma:index="27" nillable="true" ma:displayName="Archived" ma:default="0" ma:internalName="IN_Archiving_Archived">
      <xsd:simpleType>
        <xsd:restriction base="dms:Boolean"/>
      </xsd:simpleType>
    </xsd:element>
    <xsd:element name="IN_Archiving_OwnerLoginName" ma:index="28" nillable="true" ma:displayName="Owner LoginName" ma:internalName="IN_Archiving_OwnerLoginName">
      <xsd:simpleType>
        <xsd:restriction base="dms:Text"/>
      </xsd:simpleType>
    </xsd:element>
    <xsd:element name="IN_Archiving_LegalReference" ma:index="29" nillable="true" ma:displayName="Legal Reference" ma:internalName="IN_Archiving_LegalReference">
      <xsd:simpleType>
        <xsd:restriction base="dms:Note">
          <xsd:maxLength value="255"/>
        </xsd:restriction>
      </xsd:simpleType>
    </xsd:element>
    <xsd:element name="IN_Archiving_LegalReference_NO" ma:index="30" nillable="true" ma:displayName="Legal Reference NO" ma:internalName="IN_Archiving_LegalReference_NO">
      <xsd:simpleType>
        <xsd:restriction base="dms:Note">
          <xsd:maxLength value="255"/>
        </xsd:restriction>
      </xsd:simpleType>
    </xsd:element>
    <xsd:element name="IN_Archiving_Filename" ma:index="31" nillable="true" ma:displayName="Filename" ma:internalName="IN_Archiving_Filename">
      <xsd:simpleType>
        <xsd:restriction base="dms:Text"/>
      </xsd:simpleType>
    </xsd:element>
    <xsd:element name="IN_Archiving_ArchivedDate" ma:index="32" nillable="true" ma:displayName="Archived Date" ma:format="DateTime" ma:internalName="IN_Archiving_ArchivedDate">
      <xsd:simpleType>
        <xsd:restriction base="dms:DateTime"/>
      </xsd:simpleType>
    </xsd:element>
    <xsd:element name="IN_Archiving_ArchivedBy" ma:index="33" nillable="true" ma:displayName="Archived By" ma:internalName="IN_Archiving_Archived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_Archiving_ArchiveId xmlns="62e8883c-5188-4302-a00a-120ef88c78b8" xsi:nil="true"/>
    <TaxCatchAll xmlns="62e8883c-5188-4302-a00a-120ef88c78b8" xsi:nil="true"/>
    <IN_Archiving_Owner xmlns="69bfbcfc-4223-4c3c-81fa-f75989183785">
      <UserInfo>
        <DisplayName/>
        <AccountId xsi:nil="true"/>
        <AccountType/>
      </UserInfo>
    </IN_Archiving_Owner>
    <IN_Archiving_RecipiantSender xmlns="69bfbcfc-4223-4c3c-81fa-f75989183785" xsi:nil="true"/>
    <IN_Archiving_LegalReference_NO xmlns="69bfbcfc-4223-4c3c-81fa-f75989183785" xsi:nil="true"/>
    <IN_Archiving_ArchivedDate xmlns="69bfbcfc-4223-4c3c-81fa-f75989183785" xsi:nil="true"/>
    <IN_Archiving_ArchiveNumber xmlns="69bfbcfc-4223-4c3c-81fa-f75989183785" xsi:nil="true"/>
    <IN_Archiving_CompletedDate xmlns="69bfbcfc-4223-4c3c-81fa-f75989183785" xsi:nil="true"/>
    <IN_Archiving_OwnerLoginName xmlns="69bfbcfc-4223-4c3c-81fa-f75989183785" xsi:nil="true"/>
    <IN_Archiving_Filename xmlns="69bfbcfc-4223-4c3c-81fa-f75989183785" xsi:nil="true"/>
    <IN_Archiving_SendToArchive xmlns="69bfbcfc-4223-4c3c-81fa-f75989183785">false</IN_Archiving_SendToArchive>
    <IN_Archiving_DocumentStatus xmlns="69bfbcfc-4223-4c3c-81fa-f75989183785" xsi:nil="true"/>
    <IN_Archiving_Archived xmlns="69bfbcfc-4223-4c3c-81fa-f75989183785">false</IN_Archiving_Archived>
    <IN_Archiving_Direction xmlns="69bfbcfc-4223-4c3c-81fa-f75989183785" xsi:nil="true"/>
    <IN_Archiving_AccessType xmlns="69bfbcfc-4223-4c3c-81fa-f75989183785" xsi:nil="true"/>
    <IN_Archiving_LegalReference xmlns="69bfbcfc-4223-4c3c-81fa-f75989183785" xsi:nil="true"/>
    <IN_Archiving_ArchivedBy xmlns="69bfbcfc-4223-4c3c-81fa-f75989183785">
      <UserInfo>
        <DisplayName/>
        <AccountId xsi:nil="true"/>
        <AccountType/>
      </UserInfo>
    </IN_Archiving_ArchivedBy>
    <lcf76f155ced4ddcb4097134ff3c332f xmlns="75cae3e7-da97-4ea6-9fad-f5b7bab6e3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8A9297-2883-40BD-AC2E-7B0041BF4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ae3e7-da97-4ea6-9fad-f5b7bab6e369"/>
    <ds:schemaRef ds:uri="62e8883c-5188-4302-a00a-120ef88c78b8"/>
    <ds:schemaRef ds:uri="69bfbcfc-4223-4c3c-81fa-f759891837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807E24-6118-41A3-986B-DF02F131943C}">
  <ds:schemaRefs>
    <ds:schemaRef ds:uri="http://purl.org/dc/terms/"/>
    <ds:schemaRef ds:uri="http://purl.org/dc/dcmitype/"/>
    <ds:schemaRef ds:uri="http://www.w3.org/XML/1998/namespace"/>
    <ds:schemaRef ds:uri="75cae3e7-da97-4ea6-9fad-f5b7bab6e369"/>
    <ds:schemaRef ds:uri="http://purl.org/dc/elements/1.1/"/>
    <ds:schemaRef ds:uri="http://schemas.microsoft.com/office/2006/metadata/properties"/>
    <ds:schemaRef ds:uri="http://schemas.microsoft.com/office/2006/documentManagement/types"/>
    <ds:schemaRef ds:uri="62e8883c-5188-4302-a00a-120ef88c78b8"/>
    <ds:schemaRef ds:uri="http://schemas.microsoft.com/office/infopath/2007/PartnerControls"/>
    <ds:schemaRef ds:uri="http://schemas.openxmlformats.org/package/2006/metadata/core-properties"/>
    <ds:schemaRef ds:uri="69bfbcfc-4223-4c3c-81fa-f75989183785"/>
  </ds:schemaRefs>
</ds:datastoreItem>
</file>

<file path=customXml/itemProps3.xml><?xml version="1.0" encoding="utf-8"?>
<ds:datastoreItem xmlns:ds="http://schemas.openxmlformats.org/officeDocument/2006/customXml" ds:itemID="{98A01BBA-D625-489D-9AFB-9A42ADFB50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-</vt:lpstr>
    </vt:vector>
  </TitlesOfParts>
  <Manager/>
  <Company>Innovasjon Norge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 Britt Otterlei</dc:creator>
  <cp:keywords/>
  <dc:description/>
  <cp:lastModifiedBy>Rannveig Mølmen Nergården</cp:lastModifiedBy>
  <cp:revision/>
  <cp:lastPrinted>2025-12-07T13:45:47Z</cp:lastPrinted>
  <dcterms:created xsi:type="dcterms:W3CDTF">2012-03-22T14:18:45Z</dcterms:created>
  <dcterms:modified xsi:type="dcterms:W3CDTF">2025-12-08T11:36:18Z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0x0101002C09B5604D0E6248A1DBFB722CD2C45D</vt:lpwstr>
  </property>
  <property fmtid="{D5CDD505-2E9C-101B-9397-08002B2CF9AE}" pid="3" name="MediaServiceImageTags">
    <vt:lpwstr/>
  </property>
  <property fmtid="{D5CDD505-2E9C-101B-9397-08002B2CF9AE}" pid="4" name="MSIP_Label_d499d369-7a24-4bcf-82af-2e0e21f30439_Enabled">
    <vt:lpwstr>true</vt:lpwstr>
  </property>
  <property fmtid="{D5CDD505-2E9C-101B-9397-08002B2CF9AE}" pid="5" name="MSIP_Label_d499d369-7a24-4bcf-82af-2e0e21f30439_SetDate">
    <vt:lpwstr>2024-01-23T08:51:01Z</vt:lpwstr>
  </property>
  <property fmtid="{D5CDD505-2E9C-101B-9397-08002B2CF9AE}" pid="6" name="MSIP_Label_d499d369-7a24-4bcf-82af-2e0e21f30439_Method">
    <vt:lpwstr>Privileged</vt:lpwstr>
  </property>
  <property fmtid="{D5CDD505-2E9C-101B-9397-08002B2CF9AE}" pid="7" name="MSIP_Label_d499d369-7a24-4bcf-82af-2e0e21f30439_Name">
    <vt:lpwstr>Open</vt:lpwstr>
  </property>
  <property fmtid="{D5CDD505-2E9C-101B-9397-08002B2CF9AE}" pid="8" name="MSIP_Label_d499d369-7a24-4bcf-82af-2e0e21f30439_SiteId">
    <vt:lpwstr>c39d49f7-9eed-4307-b032-bb28f3cf9d79</vt:lpwstr>
  </property>
  <property fmtid="{D5CDD505-2E9C-101B-9397-08002B2CF9AE}" pid="9" name="MSIP_Label_d499d369-7a24-4bcf-82af-2e0e21f30439_ActionId">
    <vt:lpwstr>84461910-ea59-459e-8071-f4ce7f451794</vt:lpwstr>
  </property>
  <property fmtid="{D5CDD505-2E9C-101B-9397-08002B2CF9AE}" pid="10" name="MSIP_Label_d499d369-7a24-4bcf-82af-2e0e21f30439_ContentBits">
    <vt:lpwstr>0</vt:lpwstr>
  </property>
</Properties>
</file>