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anette_cecilie_hemming_innovasjonnorge_no/Documents/Skrivebord/INNOVASJONNORGE.NO/"/>
    </mc:Choice>
  </mc:AlternateContent>
  <xr:revisionPtr revIDLastSave="0" documentId="8_{B3FDA5A2-C0CB-4FF6-A172-BCF37009EE3D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I20" i="1"/>
  <c r="E13" i="1"/>
  <c r="E12" i="1"/>
  <c r="E11" i="1"/>
  <c r="I30" i="1"/>
  <c r="I29" i="1"/>
  <c r="I14" i="1"/>
  <c r="M14" i="1" s="1"/>
  <c r="I19" i="1"/>
  <c r="M19" i="1" l="1"/>
  <c r="I24" i="1"/>
  <c r="M24" i="1" s="1"/>
  <c r="C16" i="1"/>
  <c r="I15" i="1"/>
  <c r="M15" i="1" s="1"/>
  <c r="I11" i="1"/>
  <c r="M11" i="1" s="1"/>
  <c r="I12" i="1"/>
  <c r="M12" i="1" s="1"/>
  <c r="I13" i="1"/>
  <c r="M13" i="1" s="1"/>
  <c r="M26" i="1" l="1"/>
  <c r="I35" i="1" s="1"/>
  <c r="I37" i="1" s="1"/>
  <c r="I26" i="1"/>
  <c r="I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Vemund Aartun</author>
  </authors>
  <commentList>
    <comment ref="C11" authorId="0" shapeId="0" xr:uid="{F2430AFB-74DA-4F4C-856E-35F6C30B5A4E}">
      <text>
        <r>
          <rPr>
            <b/>
            <sz val="9"/>
            <color indexed="81"/>
            <rFont val="Tahoma"/>
            <family val="2"/>
          </rPr>
          <t xml:space="preserve">Legg inn tal dekar brutto areal for planting.
</t>
        </r>
        <r>
          <rPr>
            <sz val="9"/>
            <color indexed="81"/>
            <rFont val="Tahoma"/>
            <family val="2"/>
          </rPr>
          <t>Brutto areal er inkludert vendeteigar i fruktfeltet.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34E7E75E-5BD9-4871-8C1B-BE50DCC47168}">
      <text>
        <r>
          <rPr>
            <b/>
            <sz val="11"/>
            <color indexed="81"/>
            <rFont val="Tahoma"/>
            <family val="2"/>
          </rPr>
          <t>Tal tre pr dekar</t>
        </r>
        <r>
          <rPr>
            <sz val="11"/>
            <color indexed="81"/>
            <rFont val="Tahoma"/>
            <family val="2"/>
          </rPr>
          <t xml:space="preserve">
Det er lagt til grunn 285 tre pr dekar brutto areal; planteareal og  vendeteigar i fruktfeltet.
Sum tal tre utgjer 285 tal tre pr dekar x tal dekar brutto areal.</t>
        </r>
      </text>
    </comment>
    <comment ref="C12" authorId="0" shapeId="0" xr:uid="{6BACB986-1363-4C69-B268-584FBAB6BA18}">
      <text>
        <r>
          <rPr>
            <b/>
            <sz val="9"/>
            <color indexed="81"/>
            <rFont val="Tahoma"/>
            <family val="2"/>
          </rPr>
          <t xml:space="preserve">Legg inn tal dekar brutto areal for planting.
</t>
        </r>
        <r>
          <rPr>
            <sz val="9"/>
            <color indexed="81"/>
            <rFont val="Tahoma"/>
            <family val="2"/>
          </rPr>
          <t>Brutto areal er inkludert vendeteigar i fruktfeltet.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F280A0D7-9CD0-4929-B6C9-5C53030368E5}">
      <text>
        <r>
          <rPr>
            <b/>
            <sz val="11"/>
            <color indexed="81"/>
            <rFont val="Tahoma"/>
            <family val="2"/>
          </rPr>
          <t>Tal tre pr dekar</t>
        </r>
        <r>
          <rPr>
            <sz val="11"/>
            <color indexed="81"/>
            <rFont val="Tahoma"/>
            <family val="2"/>
          </rPr>
          <t xml:space="preserve">
Det er lagt til grunn 150 tre pr dekar brutto areal; planteareal og  vendeteigar i fruktfeltet.
Sum tal tre utgjer 150 tal tre pr dekar x tal dekar brutto areal.</t>
        </r>
      </text>
    </comment>
    <comment ref="C13" authorId="0" shapeId="0" xr:uid="{7864AA91-8528-4942-B861-5D37BEC7B994}">
      <text>
        <r>
          <rPr>
            <b/>
            <sz val="9"/>
            <color indexed="81"/>
            <rFont val="Tahoma"/>
            <family val="2"/>
          </rPr>
          <t xml:space="preserve">Legg inn tal dekar brutto areal for planting.
</t>
        </r>
        <r>
          <rPr>
            <sz val="9"/>
            <color indexed="81"/>
            <rFont val="Tahoma"/>
            <family val="2"/>
          </rPr>
          <t>Brutto areal er inkludert vendeteigar i fruktfeltet.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90E2792D-A269-4AB4-8EA9-3DB253AC0E9F}">
      <text>
        <r>
          <rPr>
            <b/>
            <sz val="11"/>
            <color indexed="81"/>
            <rFont val="Tahoma"/>
            <family val="2"/>
          </rPr>
          <t>Tal tre pr dekar</t>
        </r>
        <r>
          <rPr>
            <sz val="11"/>
            <color indexed="81"/>
            <rFont val="Tahoma"/>
            <family val="2"/>
          </rPr>
          <t xml:space="preserve">
Det er lagt til grunn 150 tre pr dekar brutto areal; planteareal og  vendeteigar i fruktfeltet.
Sum tal tre utgjer 150 tal tre pr dekar x tal dekar brutto areal.</t>
        </r>
      </text>
    </comment>
    <comment ref="C14" authorId="0" shapeId="0" xr:uid="{7FB8F581-C75C-426F-B338-E00E70F8F1AA}">
      <text>
        <r>
          <rPr>
            <b/>
            <sz val="9"/>
            <color indexed="81"/>
            <rFont val="Tahoma"/>
            <family val="2"/>
          </rPr>
          <t xml:space="preserve">Legg inn tal dekar brutto areal for dekkjesystem.
</t>
        </r>
        <r>
          <rPr>
            <sz val="9"/>
            <color indexed="81"/>
            <rFont val="Tahoma"/>
            <family val="2"/>
          </rPr>
          <t>Brutto areal er inkludert vendeteigar i bærfeltet.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BB847FB6-1A36-4698-9E80-9D31A0F2DC18}">
      <text>
        <r>
          <rPr>
            <b/>
            <sz val="9"/>
            <color indexed="81"/>
            <rFont val="Tahoma"/>
            <family val="2"/>
          </rPr>
          <t xml:space="preserve">Legg inn tal dekar brutto areal for dekkjesystem.
</t>
        </r>
        <r>
          <rPr>
            <sz val="9"/>
            <color indexed="81"/>
            <rFont val="Tahoma"/>
            <family val="2"/>
          </rPr>
          <t>Brutto areal er inkludert vendeteigar i bærfeltet.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 xr:uid="{FEB07FB8-C0D8-482D-83A7-B3E23CCCEADC}">
      <text>
        <r>
          <rPr>
            <b/>
            <sz val="9"/>
            <color indexed="81"/>
            <rFont val="Tahoma"/>
            <family val="2"/>
          </rPr>
          <t>Arrondering/rydding</t>
        </r>
        <r>
          <rPr>
            <sz val="9"/>
            <color indexed="81"/>
            <rFont val="Tahoma"/>
            <family val="2"/>
          </rPr>
          <t xml:space="preserve">
Legg eventuelt inn kostnadsoverslag for tiltaket, avgrensa til kr 40 000 pr dekar.
</t>
        </r>
      </text>
    </comment>
  </commentList>
</comments>
</file>

<file path=xl/sharedStrings.xml><?xml version="1.0" encoding="utf-8"?>
<sst xmlns="http://schemas.openxmlformats.org/spreadsheetml/2006/main" count="65" uniqueCount="55">
  <si>
    <t>Investerings- og finansieringsplan for frukt og bær</t>
  </si>
  <si>
    <t>Kalkyle og plan for tiltak i frukt- og bærproduksjon</t>
  </si>
  <si>
    <t>Innovasjon Norge Vestland</t>
  </si>
  <si>
    <t>Oppdatert 13.02.2024</t>
  </si>
  <si>
    <t>Namn på søkjar</t>
  </si>
  <si>
    <t>Tal i lysegrøne felt kan endrast.</t>
  </si>
  <si>
    <t>Areal</t>
  </si>
  <si>
    <t>Sum</t>
  </si>
  <si>
    <t>Kostnad</t>
  </si>
  <si>
    <t>Tiltak</t>
  </si>
  <si>
    <t xml:space="preserve">Tal daa </t>
  </si>
  <si>
    <t>tal tre</t>
  </si>
  <si>
    <t>pr dekar</t>
  </si>
  <si>
    <t>pr. tiltak</t>
  </si>
  <si>
    <t>Støttesats</t>
  </si>
  <si>
    <t>Tilskot</t>
  </si>
  <si>
    <t>Planting av kjernefrukt, eple og pære</t>
  </si>
  <si>
    <t>Planting av plomme</t>
  </si>
  <si>
    <t>Planting av moreller, inkl. dekkjesystem</t>
  </si>
  <si>
    <t>Bringebær med dekkjesystem</t>
  </si>
  <si>
    <t>Jordbær i tabletop med dekkjesystem</t>
  </si>
  <si>
    <t>Sum dekar planting/dekkjesystem</t>
  </si>
  <si>
    <t>Rydding av gamle frukttre</t>
  </si>
  <si>
    <t>Arrondering av areal som skal plantast</t>
  </si>
  <si>
    <t>Tal meter</t>
  </si>
  <si>
    <t>Sats pr meter</t>
  </si>
  <si>
    <t>Oppføring av viltgjerde</t>
  </si>
  <si>
    <t>Sum kostnader og tilskot</t>
  </si>
  <si>
    <t>Finansieringsplan</t>
  </si>
  <si>
    <t>Tal timar</t>
  </si>
  <si>
    <t>Satsar</t>
  </si>
  <si>
    <t>Eige, manuelt arbeid</t>
  </si>
  <si>
    <t>Eige arbeid med eigen traktor/gravemaskin</t>
  </si>
  <si>
    <t>Eigne midlar</t>
  </si>
  <si>
    <t>Lån, bank</t>
  </si>
  <si>
    <t>Tilskot, konsesjonsfond</t>
  </si>
  <si>
    <t>Lån, Innovasjon Norge</t>
  </si>
  <si>
    <t>Tilskot, Innovasjon Norge</t>
  </si>
  <si>
    <t>Sum finansiering</t>
  </si>
  <si>
    <t>Kontrollsum: Differanse Sum kostnader og Sum finansiering</t>
  </si>
  <si>
    <t>Tal tre per dekar</t>
  </si>
  <si>
    <t xml:space="preserve">Tal tre per dekar brutto areal, dvs areal som skal plantast inkludert vendeteigar, er lagt til grunn. </t>
  </si>
  <si>
    <t>Tal tre per dekar i oversikta nedanfor er gjennomsnittstal for Vestland, basert på informasjon frå Norsk Landbruksrådgiving.</t>
  </si>
  <si>
    <t>Tal tre per dekar for eple: 285 tre pr dekar.</t>
  </si>
  <si>
    <t>Tal tre per dekar for pære: 285 tre pr dekar.</t>
  </si>
  <si>
    <t>Tal tre per dekar for plome: 150 tre pr dekar.</t>
  </si>
  <si>
    <t>Tal tre per dekar for moreller: 150 tre pr dekar.</t>
  </si>
  <si>
    <t>Støttesats for konvensjonell og økologisk dyrking</t>
  </si>
  <si>
    <t xml:space="preserve">Til etablering av frukt- og bærfelt som skal dyrkast konvensjonelt, blir det normalt løyvd inntil 30 % tilskot. </t>
  </si>
  <si>
    <t>Til økologisk dyrking blir det normalt løyvd inntil 40 % tilskot til godkjende kostnader.</t>
  </si>
  <si>
    <t>Eigeninnsats</t>
  </si>
  <si>
    <t xml:space="preserve">Kun eigeninnsats til søkjar/støttemottakar og evt. ektefelle/ sambuar som blir godkjent i prosjektet.  </t>
  </si>
  <si>
    <t xml:space="preserve">Inntil kr 350,- per time for manuelt arbeid og inntil kr 800,- pr time for eigen traktor/gravemaskin med førar. </t>
  </si>
  <si>
    <t>Kommentar til investerings- og finansieringsplanen:</t>
  </si>
  <si>
    <t>Namn til søkjar og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</si>
</sst>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3F7145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3F7145"/>
      <name val="Calibri"/>
      <family val="2"/>
      <scheme val="minor"/>
    </font>
    <font>
      <b/>
      <sz val="28"/>
      <color rgb="FF3F7145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3F7145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Protection="1">
      <protection locked="0"/>
    </xf>
    <xf numFmtId="164" fontId="5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right" wrapText="1"/>
    </xf>
    <xf numFmtId="0" fontId="5" fillId="2" borderId="1" xfId="0" applyFont="1" applyFill="1" applyBorder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4" fillId="3" borderId="0" xfId="0" applyFont="1" applyFill="1"/>
    <xf numFmtId="0" fontId="15" fillId="2" borderId="0" xfId="0" applyFont="1" applyFill="1" applyAlignment="1">
      <alignment horizontal="right"/>
    </xf>
    <xf numFmtId="0" fontId="16" fillId="3" borderId="0" xfId="0" applyFont="1" applyFill="1"/>
    <xf numFmtId="0" fontId="16" fillId="2" borderId="0" xfId="0" applyFont="1" applyFill="1" applyAlignment="1">
      <alignment horizontal="right"/>
    </xf>
    <xf numFmtId="165" fontId="5" fillId="0" borderId="0" xfId="0" applyNumberFormat="1" applyFont="1" applyAlignment="1" applyProtection="1">
      <alignment horizontal="center"/>
      <protection locked="0"/>
    </xf>
    <xf numFmtId="165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165" fontId="5" fillId="2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Protection="1">
      <protection locked="0"/>
    </xf>
    <xf numFmtId="10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center"/>
    </xf>
    <xf numFmtId="164" fontId="5" fillId="0" borderId="0" xfId="0" applyNumberFormat="1" applyFont="1" applyProtection="1">
      <protection locked="0"/>
    </xf>
    <xf numFmtId="164" fontId="17" fillId="2" borderId="0" xfId="0" applyNumberFormat="1" applyFont="1" applyFill="1" applyAlignment="1">
      <alignment horizontal="left"/>
    </xf>
    <xf numFmtId="164" fontId="17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 applyProtection="1">
      <alignment horizontal="right"/>
      <protection locked="0"/>
    </xf>
    <xf numFmtId="9" fontId="5" fillId="3" borderId="0" xfId="0" applyNumberFormat="1" applyFont="1" applyFill="1" applyAlignment="1" applyProtection="1">
      <alignment horizontal="center"/>
      <protection locked="0"/>
    </xf>
    <xf numFmtId="0" fontId="18" fillId="2" borderId="2" xfId="0" applyFont="1" applyFill="1" applyBorder="1"/>
    <xf numFmtId="164" fontId="18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/>
    </xf>
    <xf numFmtId="164" fontId="18" fillId="2" borderId="2" xfId="0" applyNumberFormat="1" applyFont="1" applyFill="1" applyBorder="1"/>
    <xf numFmtId="164" fontId="17" fillId="2" borderId="0" xfId="0" applyNumberFormat="1" applyFont="1" applyFill="1"/>
    <xf numFmtId="1" fontId="5" fillId="4" borderId="0" xfId="0" applyNumberFormat="1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/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720725</xdr:colOff>
      <xdr:row>1</xdr:row>
      <xdr:rowOff>244475</xdr:rowOff>
    </xdr:from>
    <xdr:to>
      <xdr:col>12</xdr:col>
      <xdr:colOff>857250</xdr:colOff>
      <xdr:row>2</xdr:row>
      <xdr:rowOff>63500</xdr:rowOff>
    </xdr:to>
    <xdr:pic>
      <xdr:nvPicPr>
        <xdr:cNvPr id="1171" name="Picture 2" descr="cid:image001.jpg@01D094BA.85ECA210">
          <a:extLst>
            <a:ext uri="{FF2B5EF4-FFF2-40B4-BE49-F238E27FC236}">
              <a16:creationId xmlns:a16="http://schemas.microsoft.com/office/drawing/2014/main" id="{72F00684-3BD0-4986-97EF-79842655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175" y="434975"/>
          <a:ext cx="1022350" cy="4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371475</xdr:colOff>
      <xdr:row>40</xdr:row>
      <xdr:rowOff>133350</xdr:rowOff>
    </xdr:from>
    <xdr:ext cx="184731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B816C62-91D1-CB24-B332-A77C46492262}"/>
            </a:ext>
          </a:extLst>
        </xdr:cNvPr>
        <xdr:cNvSpPr txBox="1"/>
      </xdr:nvSpPr>
      <xdr:spPr>
        <a:xfrm>
          <a:off x="74866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showGridLines="0" showRowColHeaders="0" tabSelected="1" zoomScaleNormal="100" workbookViewId="0">
      <selection activeCell="C5" sqref="C5:I5"/>
    </sheetView>
  </sheetViews>
  <sheetFormatPr baseColWidth="10" defaultColWidth="9.1796875" defaultRowHeight="14.5" x14ac:dyDescent="0.35"/>
  <cols>
    <col min="1" max="1" width="2.26953125" customWidth="1"/>
    <col min="2" max="2" width="48.81640625" customWidth="1"/>
    <col min="3" max="3" width="11.453125" customWidth="1"/>
    <col min="4" max="4" width="3.1796875" customWidth="1"/>
    <col min="5" max="5" width="11.453125" customWidth="1"/>
    <col min="6" max="6" width="3.1796875" customWidth="1"/>
    <col min="7" max="7" width="14.1796875" customWidth="1"/>
    <col min="8" max="8" width="3.1796875" customWidth="1"/>
    <col min="9" max="9" width="16.1796875" customWidth="1"/>
    <col min="10" max="10" width="3.1796875" customWidth="1"/>
    <col min="11" max="11" width="11" customWidth="1"/>
    <col min="12" max="12" width="2.26953125" customWidth="1"/>
    <col min="13" max="13" width="15.81640625" customWidth="1"/>
    <col min="14" max="14" width="2.26953125" customWidth="1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0.25" customHeight="1" x14ac:dyDescent="0.35">
      <c r="A2" s="1"/>
      <c r="B2" s="14" t="s">
        <v>0</v>
      </c>
      <c r="C2" s="1"/>
      <c r="D2" s="1"/>
      <c r="E2" s="1"/>
      <c r="F2" s="1"/>
      <c r="G2" s="1"/>
      <c r="H2" s="1"/>
      <c r="I2" s="1"/>
      <c r="J2" s="12"/>
      <c r="K2" s="17"/>
      <c r="L2" s="17"/>
      <c r="M2" s="17"/>
      <c r="N2" s="1"/>
    </row>
    <row r="3" spans="1:14" ht="21" x14ac:dyDescent="0.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8"/>
      <c r="L3" s="8"/>
      <c r="M3" s="23" t="s">
        <v>2</v>
      </c>
      <c r="N3" s="1"/>
    </row>
    <row r="4" spans="1:14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 t="s">
        <v>3</v>
      </c>
      <c r="N4" s="1"/>
    </row>
    <row r="5" spans="1:14" ht="21" x14ac:dyDescent="0.5">
      <c r="A5" s="1"/>
      <c r="B5" s="25" t="s">
        <v>4</v>
      </c>
      <c r="C5" s="53"/>
      <c r="D5" s="53"/>
      <c r="E5" s="53"/>
      <c r="F5" s="53"/>
      <c r="G5" s="53"/>
      <c r="H5" s="53"/>
      <c r="I5" s="53"/>
      <c r="J5" s="1"/>
      <c r="K5" s="1"/>
      <c r="L5" s="1"/>
      <c r="M5" s="1"/>
      <c r="N5" s="1"/>
    </row>
    <row r="6" spans="1:14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1" x14ac:dyDescent="0.5">
      <c r="A7" s="1"/>
      <c r="B7" s="3"/>
      <c r="C7" s="3"/>
      <c r="D7" s="3"/>
      <c r="E7" s="3"/>
      <c r="F7" s="3"/>
      <c r="G7" s="3"/>
      <c r="H7" s="3"/>
      <c r="I7" s="24" t="s">
        <v>5</v>
      </c>
      <c r="J7" s="22"/>
      <c r="K7" s="22"/>
      <c r="L7" s="1"/>
      <c r="M7" s="1"/>
      <c r="N7" s="1"/>
    </row>
    <row r="8" spans="1:14" ht="21" x14ac:dyDescent="0.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</row>
    <row r="9" spans="1:14" ht="18.5" x14ac:dyDescent="0.45">
      <c r="A9" s="1"/>
      <c r="B9" s="7"/>
      <c r="C9" s="19" t="s">
        <v>6</v>
      </c>
      <c r="D9" s="19"/>
      <c r="E9" s="19" t="s">
        <v>7</v>
      </c>
      <c r="F9" s="19"/>
      <c r="G9" s="19" t="s">
        <v>8</v>
      </c>
      <c r="H9" s="19"/>
      <c r="I9" s="19" t="s">
        <v>7</v>
      </c>
      <c r="J9" s="19"/>
      <c r="K9" s="7"/>
      <c r="L9" s="7"/>
      <c r="M9" s="7"/>
      <c r="N9" s="1"/>
    </row>
    <row r="10" spans="1:14" ht="18.5" x14ac:dyDescent="0.45">
      <c r="A10" s="1"/>
      <c r="B10" s="18" t="s">
        <v>9</v>
      </c>
      <c r="C10" s="20" t="s">
        <v>10</v>
      </c>
      <c r="D10" s="20"/>
      <c r="E10" s="20" t="s">
        <v>11</v>
      </c>
      <c r="F10" s="20"/>
      <c r="G10" s="20" t="s">
        <v>12</v>
      </c>
      <c r="H10" s="20"/>
      <c r="I10" s="20" t="s">
        <v>13</v>
      </c>
      <c r="J10" s="20"/>
      <c r="K10" s="20" t="s">
        <v>14</v>
      </c>
      <c r="L10" s="20"/>
      <c r="M10" s="21" t="s">
        <v>15</v>
      </c>
      <c r="N10" s="1"/>
    </row>
    <row r="11" spans="1:14" ht="18.5" x14ac:dyDescent="0.45">
      <c r="A11" s="1"/>
      <c r="B11" s="7" t="s">
        <v>16</v>
      </c>
      <c r="C11" s="26">
        <v>0</v>
      </c>
      <c r="D11" s="27"/>
      <c r="E11" s="50">
        <f>C11*285</f>
        <v>0</v>
      </c>
      <c r="F11" s="27"/>
      <c r="G11" s="28">
        <v>110000</v>
      </c>
      <c r="H11" s="28"/>
      <c r="I11" s="29">
        <f>C11*G11</f>
        <v>0</v>
      </c>
      <c r="J11" s="29"/>
      <c r="K11" s="42">
        <v>0.3</v>
      </c>
      <c r="L11" s="28"/>
      <c r="M11" s="29">
        <f>I11*K11</f>
        <v>0</v>
      </c>
      <c r="N11" s="1"/>
    </row>
    <row r="12" spans="1:14" ht="18.5" x14ac:dyDescent="0.45">
      <c r="A12" s="1"/>
      <c r="B12" s="7" t="s">
        <v>17</v>
      </c>
      <c r="C12" s="26">
        <v>0</v>
      </c>
      <c r="D12" s="27"/>
      <c r="E12" s="50">
        <f>C12*285</f>
        <v>0</v>
      </c>
      <c r="F12" s="27"/>
      <c r="G12" s="28">
        <v>50000</v>
      </c>
      <c r="H12" s="28"/>
      <c r="I12" s="29">
        <f>C12*G12</f>
        <v>0</v>
      </c>
      <c r="J12" s="29"/>
      <c r="K12" s="42">
        <v>0.3</v>
      </c>
      <c r="L12" s="28"/>
      <c r="M12" s="29">
        <f>I12*K12</f>
        <v>0</v>
      </c>
      <c r="N12" s="1"/>
    </row>
    <row r="13" spans="1:14" ht="18.5" x14ac:dyDescent="0.45">
      <c r="A13" s="1"/>
      <c r="B13" s="7" t="s">
        <v>18</v>
      </c>
      <c r="C13" s="26">
        <v>0</v>
      </c>
      <c r="D13" s="27"/>
      <c r="E13" s="50">
        <f>C13*285</f>
        <v>0</v>
      </c>
      <c r="F13" s="27"/>
      <c r="G13" s="28">
        <v>230000</v>
      </c>
      <c r="H13" s="28"/>
      <c r="I13" s="29">
        <f>C13*G13</f>
        <v>0</v>
      </c>
      <c r="J13" s="29"/>
      <c r="K13" s="42">
        <v>0.3</v>
      </c>
      <c r="L13" s="28"/>
      <c r="M13" s="29">
        <f>I13*K13</f>
        <v>0</v>
      </c>
      <c r="N13" s="1"/>
    </row>
    <row r="14" spans="1:14" ht="18.5" x14ac:dyDescent="0.45">
      <c r="A14" s="1"/>
      <c r="B14" s="7" t="s">
        <v>19</v>
      </c>
      <c r="C14" s="26">
        <v>0</v>
      </c>
      <c r="D14" s="27"/>
      <c r="E14" s="27"/>
      <c r="F14" s="27"/>
      <c r="G14" s="28">
        <v>170000</v>
      </c>
      <c r="H14" s="28"/>
      <c r="I14" s="29">
        <f>C14*G14</f>
        <v>0</v>
      </c>
      <c r="J14" s="29"/>
      <c r="K14" s="42">
        <v>0.3</v>
      </c>
      <c r="L14" s="28"/>
      <c r="M14" s="29">
        <f>I14*K14</f>
        <v>0</v>
      </c>
      <c r="N14" s="1"/>
    </row>
    <row r="15" spans="1:14" ht="18.5" x14ac:dyDescent="0.45">
      <c r="A15" s="1"/>
      <c r="B15" s="7" t="s">
        <v>20</v>
      </c>
      <c r="C15" s="26">
        <v>0</v>
      </c>
      <c r="D15" s="27"/>
      <c r="E15" s="27"/>
      <c r="F15" s="27"/>
      <c r="G15" s="28">
        <v>300000</v>
      </c>
      <c r="H15" s="28"/>
      <c r="I15" s="29">
        <f>C15*G15</f>
        <v>0</v>
      </c>
      <c r="J15" s="29"/>
      <c r="K15" s="42">
        <v>0.3</v>
      </c>
      <c r="L15" s="28"/>
      <c r="M15" s="29">
        <f>I15*K15</f>
        <v>0</v>
      </c>
      <c r="N15" s="1"/>
    </row>
    <row r="16" spans="1:14" ht="21" x14ac:dyDescent="0.5">
      <c r="A16" s="1"/>
      <c r="B16" s="18" t="s">
        <v>21</v>
      </c>
      <c r="C16" s="30">
        <f>SUM(C11:C15)</f>
        <v>0</v>
      </c>
      <c r="D16" s="27"/>
      <c r="E16" s="27"/>
      <c r="F16" s="27"/>
      <c r="G16" s="28"/>
      <c r="H16" s="28"/>
      <c r="I16" s="29"/>
      <c r="J16" s="29"/>
      <c r="K16" s="29"/>
      <c r="L16" s="29"/>
      <c r="M16" s="29"/>
      <c r="N16" s="4"/>
    </row>
    <row r="17" spans="1:14" ht="21" x14ac:dyDescent="0.5">
      <c r="A17" s="1"/>
      <c r="B17" s="7"/>
      <c r="C17" s="27"/>
      <c r="D17" s="27"/>
      <c r="E17" s="27"/>
      <c r="F17" s="27"/>
      <c r="G17" s="19" t="s">
        <v>8</v>
      </c>
      <c r="H17" s="28"/>
      <c r="I17" s="19" t="s">
        <v>7</v>
      </c>
      <c r="J17" s="29"/>
      <c r="K17" s="29"/>
      <c r="L17" s="29"/>
      <c r="M17" s="29"/>
      <c r="N17" s="4"/>
    </row>
    <row r="18" spans="1:14" ht="21" x14ac:dyDescent="0.5">
      <c r="A18" s="1"/>
      <c r="B18" s="18"/>
      <c r="C18" s="33" t="s">
        <v>10</v>
      </c>
      <c r="D18" s="34"/>
      <c r="E18" s="34"/>
      <c r="F18" s="34"/>
      <c r="G18" s="20" t="s">
        <v>12</v>
      </c>
      <c r="H18" s="34"/>
      <c r="I18" s="20" t="s">
        <v>13</v>
      </c>
      <c r="J18" s="51"/>
      <c r="K18" s="20" t="s">
        <v>14</v>
      </c>
      <c r="L18" s="29"/>
      <c r="M18" s="29"/>
      <c r="N18" s="4"/>
    </row>
    <row r="19" spans="1:14" ht="18.5" x14ac:dyDescent="0.45">
      <c r="A19" s="1"/>
      <c r="B19" s="7" t="s">
        <v>22</v>
      </c>
      <c r="C19" s="26">
        <v>0</v>
      </c>
      <c r="D19" s="27"/>
      <c r="E19" s="27"/>
      <c r="F19" s="27"/>
      <c r="G19" s="28">
        <v>15000</v>
      </c>
      <c r="H19" s="28"/>
      <c r="I19" s="29">
        <f>C19*G19</f>
        <v>0</v>
      </c>
      <c r="J19" s="29"/>
      <c r="K19" s="42">
        <v>0.3</v>
      </c>
      <c r="L19" s="28"/>
      <c r="M19" s="29">
        <f>I19*K19</f>
        <v>0</v>
      </c>
      <c r="N19" s="1"/>
    </row>
    <row r="20" spans="1:14" ht="18.5" x14ac:dyDescent="0.45">
      <c r="A20" s="1"/>
      <c r="B20" s="7" t="s">
        <v>23</v>
      </c>
      <c r="C20" s="26">
        <v>0</v>
      </c>
      <c r="D20" s="27"/>
      <c r="E20" s="27"/>
      <c r="F20" s="27"/>
      <c r="G20" s="41">
        <v>40000</v>
      </c>
      <c r="H20" s="28"/>
      <c r="I20" s="31">
        <f>C20*G20</f>
        <v>0</v>
      </c>
      <c r="J20" s="29"/>
      <c r="K20" s="42">
        <v>0.3</v>
      </c>
      <c r="L20" s="28"/>
      <c r="M20" s="29">
        <f>I20*K20</f>
        <v>0</v>
      </c>
      <c r="N20" s="1"/>
    </row>
    <row r="21" spans="1:14" ht="8.15" customHeight="1" x14ac:dyDescent="0.45">
      <c r="A21" s="1"/>
      <c r="B21" s="7"/>
      <c r="C21" s="7"/>
      <c r="D21" s="7"/>
      <c r="E21" s="7"/>
      <c r="F21" s="7"/>
      <c r="G21" s="7"/>
      <c r="H21" s="28"/>
      <c r="I21" s="29"/>
      <c r="J21" s="29"/>
      <c r="K21" s="32"/>
      <c r="L21" s="28"/>
      <c r="M21" s="29"/>
      <c r="N21" s="1"/>
    </row>
    <row r="22" spans="1:14" ht="8.15" customHeight="1" x14ac:dyDescent="0.45">
      <c r="A22" s="1"/>
      <c r="B22" s="7"/>
      <c r="C22" s="7"/>
      <c r="D22" s="7"/>
      <c r="E22" s="7"/>
      <c r="F22" s="7"/>
      <c r="G22" s="7"/>
      <c r="H22" s="28"/>
      <c r="I22" s="29"/>
      <c r="J22" s="29"/>
      <c r="K22" s="32"/>
      <c r="L22" s="28"/>
      <c r="M22" s="29"/>
      <c r="N22" s="1"/>
    </row>
    <row r="23" spans="1:14" ht="21" x14ac:dyDescent="0.5">
      <c r="A23" s="1"/>
      <c r="B23" s="18"/>
      <c r="C23" s="20" t="s">
        <v>24</v>
      </c>
      <c r="D23" s="18"/>
      <c r="E23" s="18"/>
      <c r="F23" s="18"/>
      <c r="G23" s="20" t="s">
        <v>25</v>
      </c>
      <c r="H23" s="18"/>
      <c r="I23" s="20" t="s">
        <v>7</v>
      </c>
      <c r="J23" s="18"/>
      <c r="K23" s="20" t="s">
        <v>14</v>
      </c>
      <c r="L23" s="7"/>
      <c r="M23" s="7"/>
      <c r="N23" s="3"/>
    </row>
    <row r="24" spans="1:14" ht="18.5" x14ac:dyDescent="0.45">
      <c r="A24" s="1"/>
      <c r="B24" s="7" t="s">
        <v>26</v>
      </c>
      <c r="C24" s="26">
        <v>0</v>
      </c>
      <c r="D24" s="27"/>
      <c r="E24" s="27"/>
      <c r="F24" s="27"/>
      <c r="G24" s="28">
        <v>100</v>
      </c>
      <c r="H24" s="28"/>
      <c r="I24" s="29">
        <f>C24*G24</f>
        <v>0</v>
      </c>
      <c r="J24" s="29"/>
      <c r="K24" s="42">
        <v>0.3</v>
      </c>
      <c r="L24" s="28"/>
      <c r="M24" s="29">
        <f>I24*K24</f>
        <v>0</v>
      </c>
      <c r="N24" s="1"/>
    </row>
    <row r="25" spans="1:14" ht="12.65" customHeight="1" x14ac:dyDescent="0.45">
      <c r="A25" s="1"/>
      <c r="B25" s="7"/>
      <c r="C25" s="19"/>
      <c r="D25" s="19"/>
      <c r="E25" s="19"/>
      <c r="F25" s="19"/>
      <c r="G25" s="29"/>
      <c r="H25" s="29"/>
      <c r="I25" s="29"/>
      <c r="J25" s="29"/>
      <c r="K25" s="29"/>
      <c r="L25" s="29"/>
      <c r="M25" s="29"/>
      <c r="N25" s="1"/>
    </row>
    <row r="26" spans="1:14" ht="19" thickBot="1" x14ac:dyDescent="0.5">
      <c r="A26" s="1"/>
      <c r="B26" s="43" t="s">
        <v>27</v>
      </c>
      <c r="C26" s="46"/>
      <c r="D26" s="46"/>
      <c r="E26" s="46"/>
      <c r="F26" s="46"/>
      <c r="G26" s="47"/>
      <c r="H26" s="47"/>
      <c r="I26" s="47">
        <f>SUM(I11:I25)</f>
        <v>0</v>
      </c>
      <c r="J26" s="47"/>
      <c r="K26" s="47"/>
      <c r="L26" s="47"/>
      <c r="M26" s="47">
        <f>SUM(M11:M25)</f>
        <v>0</v>
      </c>
      <c r="N26" s="1"/>
    </row>
    <row r="27" spans="1:14" ht="16.5" customHeight="1" thickTop="1" x14ac:dyDescent="0.45">
      <c r="A27" s="1"/>
      <c r="B27" s="7"/>
      <c r="C27" s="19"/>
      <c r="D27" s="19"/>
      <c r="E27" s="19"/>
      <c r="F27" s="19"/>
      <c r="G27" s="29"/>
      <c r="H27" s="29"/>
      <c r="I27" s="29"/>
      <c r="J27" s="29"/>
      <c r="K27" s="29"/>
      <c r="L27" s="29"/>
      <c r="M27" s="29"/>
      <c r="N27" s="1"/>
    </row>
    <row r="28" spans="1:14" ht="18.5" x14ac:dyDescent="0.45">
      <c r="A28" s="1"/>
      <c r="B28" s="18" t="s">
        <v>28</v>
      </c>
      <c r="C28" s="20" t="s">
        <v>29</v>
      </c>
      <c r="D28" s="20"/>
      <c r="E28" s="20"/>
      <c r="F28" s="20"/>
      <c r="G28" s="33" t="s">
        <v>30</v>
      </c>
      <c r="H28" s="33"/>
      <c r="I28" s="34" t="s">
        <v>7</v>
      </c>
      <c r="J28" s="29"/>
      <c r="K28" s="11"/>
      <c r="L28" s="11"/>
      <c r="M28" s="11"/>
      <c r="N28" s="1"/>
    </row>
    <row r="29" spans="1:14" ht="18.5" x14ac:dyDescent="0.45">
      <c r="A29" s="1"/>
      <c r="B29" s="7" t="s">
        <v>31</v>
      </c>
      <c r="C29" s="49">
        <v>0</v>
      </c>
      <c r="D29" s="35"/>
      <c r="E29" s="35"/>
      <c r="F29" s="35"/>
      <c r="G29" s="10">
        <v>350</v>
      </c>
      <c r="H29" s="10"/>
      <c r="I29" s="31">
        <f>G29*C29</f>
        <v>0</v>
      </c>
      <c r="J29" s="29"/>
      <c r="K29" s="11"/>
      <c r="L29" s="11"/>
      <c r="M29" s="11"/>
      <c r="N29" s="1"/>
    </row>
    <row r="30" spans="1:14" ht="18.5" x14ac:dyDescent="0.45">
      <c r="A30" s="1"/>
      <c r="B30" s="7" t="s">
        <v>32</v>
      </c>
      <c r="C30" s="49">
        <v>0</v>
      </c>
      <c r="D30" s="35"/>
      <c r="E30" s="35"/>
      <c r="F30" s="35"/>
      <c r="G30" s="10">
        <v>800</v>
      </c>
      <c r="H30" s="10"/>
      <c r="I30" s="31">
        <f>G30*C30</f>
        <v>0</v>
      </c>
      <c r="J30" s="29"/>
      <c r="K30" s="11"/>
      <c r="L30" s="11"/>
      <c r="M30" s="11"/>
      <c r="N30" s="1"/>
    </row>
    <row r="31" spans="1:14" ht="18.5" x14ac:dyDescent="0.45">
      <c r="A31" s="1"/>
      <c r="B31" s="7" t="s">
        <v>33</v>
      </c>
      <c r="C31" s="19"/>
      <c r="D31" s="19"/>
      <c r="E31" s="19"/>
      <c r="F31" s="19"/>
      <c r="G31" s="29"/>
      <c r="H31" s="29"/>
      <c r="I31" s="36">
        <v>0</v>
      </c>
      <c r="J31" s="29"/>
      <c r="K31" s="11"/>
      <c r="L31" s="11"/>
      <c r="M31" s="11"/>
      <c r="N31" s="1"/>
    </row>
    <row r="32" spans="1:14" ht="18.5" x14ac:dyDescent="0.45">
      <c r="A32" s="1"/>
      <c r="B32" s="7" t="s">
        <v>34</v>
      </c>
      <c r="C32" s="19"/>
      <c r="D32" s="19"/>
      <c r="E32" s="19"/>
      <c r="F32" s="19"/>
      <c r="G32" s="29"/>
      <c r="H32" s="29"/>
      <c r="I32" s="36">
        <v>0</v>
      </c>
      <c r="J32" s="29"/>
      <c r="K32" s="11"/>
      <c r="L32" s="11"/>
      <c r="M32" s="11"/>
      <c r="N32" s="1"/>
    </row>
    <row r="33" spans="1:14" ht="18.5" x14ac:dyDescent="0.45">
      <c r="A33" s="1"/>
      <c r="B33" s="7" t="s">
        <v>35</v>
      </c>
      <c r="C33" s="19"/>
      <c r="D33" s="19"/>
      <c r="E33" s="19"/>
      <c r="F33" s="19"/>
      <c r="G33" s="29"/>
      <c r="H33" s="29"/>
      <c r="I33" s="36">
        <v>0</v>
      </c>
      <c r="J33" s="29"/>
      <c r="K33" s="11"/>
      <c r="L33" s="11"/>
      <c r="M33" s="11"/>
      <c r="N33" s="1"/>
    </row>
    <row r="34" spans="1:14" ht="18.5" x14ac:dyDescent="0.45">
      <c r="A34" s="1"/>
      <c r="B34" s="7" t="s">
        <v>36</v>
      </c>
      <c r="C34" s="19"/>
      <c r="D34" s="19"/>
      <c r="E34" s="19"/>
      <c r="F34" s="19"/>
      <c r="G34" s="29"/>
      <c r="H34" s="29"/>
      <c r="I34" s="36">
        <v>0</v>
      </c>
      <c r="J34" s="29"/>
      <c r="K34" s="11"/>
      <c r="L34" s="11"/>
      <c r="M34" s="11"/>
      <c r="N34" s="1"/>
    </row>
    <row r="35" spans="1:14" ht="18.5" x14ac:dyDescent="0.45">
      <c r="A35" s="1"/>
      <c r="B35" s="7" t="s">
        <v>37</v>
      </c>
      <c r="C35" s="10"/>
      <c r="D35" s="10"/>
      <c r="E35" s="10"/>
      <c r="F35" s="10"/>
      <c r="G35" s="29"/>
      <c r="H35" s="29"/>
      <c r="I35" s="29">
        <f>M26</f>
        <v>0</v>
      </c>
      <c r="J35" s="29"/>
      <c r="K35" s="11"/>
      <c r="L35" s="11"/>
      <c r="M35" s="11"/>
      <c r="N35" s="1"/>
    </row>
    <row r="36" spans="1:14" ht="6.75" customHeight="1" x14ac:dyDescent="0.45">
      <c r="A36" s="1"/>
      <c r="B36" s="7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1"/>
      <c r="N36" s="1"/>
    </row>
    <row r="37" spans="1:14" ht="21.5" thickBot="1" x14ac:dyDescent="0.55000000000000004">
      <c r="A37" s="1"/>
      <c r="B37" s="43" t="s">
        <v>38</v>
      </c>
      <c r="C37" s="44"/>
      <c r="D37" s="44"/>
      <c r="E37" s="44"/>
      <c r="F37" s="44"/>
      <c r="G37" s="44"/>
      <c r="H37" s="44"/>
      <c r="I37" s="45">
        <f>SUM(I29:I35)</f>
        <v>0</v>
      </c>
      <c r="J37" s="28"/>
      <c r="K37" s="11"/>
      <c r="L37" s="11"/>
      <c r="M37" s="11"/>
      <c r="N37" s="5"/>
    </row>
    <row r="38" spans="1:14" ht="23.25" customHeight="1" thickTop="1" x14ac:dyDescent="0.45">
      <c r="A38" s="1"/>
      <c r="B38" s="37" t="s">
        <v>39</v>
      </c>
      <c r="C38" s="37"/>
      <c r="D38" s="38"/>
      <c r="E38" s="38"/>
      <c r="F38" s="38"/>
      <c r="G38" s="38"/>
      <c r="H38" s="39"/>
      <c r="I38" s="48">
        <f>I26-I37</f>
        <v>0</v>
      </c>
      <c r="J38" s="39"/>
      <c r="K38" s="39"/>
      <c r="L38" s="39"/>
      <c r="M38" s="11"/>
      <c r="N38" s="1"/>
    </row>
    <row r="39" spans="1:14" ht="19.5" customHeight="1" x14ac:dyDescent="0.45">
      <c r="A39" s="1"/>
      <c r="B39" s="37"/>
      <c r="C39" s="38"/>
      <c r="D39" s="38"/>
      <c r="E39" s="38"/>
      <c r="F39" s="38"/>
      <c r="G39" s="39"/>
      <c r="H39" s="39"/>
      <c r="I39" s="40"/>
      <c r="J39" s="11"/>
      <c r="K39" s="11"/>
      <c r="L39" s="11"/>
      <c r="M39" s="11"/>
      <c r="N39" s="1"/>
    </row>
    <row r="40" spans="1:14" ht="21" x14ac:dyDescent="0.5">
      <c r="A40" s="1"/>
      <c r="B40" s="15" t="s">
        <v>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 ht="21" x14ac:dyDescent="0.5">
      <c r="A41" s="1"/>
      <c r="B41" s="13" t="s">
        <v>41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1:14" ht="21" x14ac:dyDescent="0.5">
      <c r="A42" s="1"/>
      <c r="B42" s="13" t="s">
        <v>42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1:14" ht="21" x14ac:dyDescent="0.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1:14" ht="21" x14ac:dyDescent="0.5">
      <c r="A44" s="1"/>
      <c r="B44" s="13" t="s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1:14" ht="21" x14ac:dyDescent="0.5">
      <c r="A45" s="1"/>
      <c r="B45" s="13" t="s">
        <v>44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1:14" ht="21" x14ac:dyDescent="0.5">
      <c r="A46" s="1"/>
      <c r="B46" s="13" t="s">
        <v>45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1:14" ht="21" x14ac:dyDescent="0.5">
      <c r="A47" s="1"/>
      <c r="B47" s="13" t="s">
        <v>46</v>
      </c>
      <c r="C47" s="19"/>
      <c r="D47" s="19"/>
      <c r="E47" s="19"/>
      <c r="F47" s="19"/>
      <c r="G47" s="3"/>
      <c r="H47" s="3"/>
      <c r="I47" s="3"/>
      <c r="J47" s="3"/>
      <c r="K47" s="3"/>
      <c r="L47" s="3"/>
      <c r="M47" s="3"/>
      <c r="N47" s="1"/>
    </row>
    <row r="48" spans="1:14" ht="21" x14ac:dyDescent="0.5">
      <c r="A48" s="1"/>
      <c r="B48" s="3"/>
      <c r="C48" s="3"/>
      <c r="D48" s="19"/>
      <c r="E48" s="19"/>
      <c r="F48" s="19"/>
      <c r="G48" s="3"/>
      <c r="H48" s="3"/>
      <c r="I48" s="3"/>
      <c r="J48" s="3"/>
      <c r="K48" s="3"/>
      <c r="L48" s="3"/>
      <c r="M48" s="3"/>
      <c r="N48" s="1"/>
    </row>
    <row r="49" spans="1:14" ht="21" x14ac:dyDescent="0.5">
      <c r="A49" s="1"/>
      <c r="B49" s="15" t="s">
        <v>47</v>
      </c>
      <c r="C49" s="3"/>
      <c r="D49" s="19"/>
      <c r="E49" s="19"/>
      <c r="F49" s="19"/>
      <c r="G49" s="3"/>
      <c r="H49" s="3"/>
      <c r="I49" s="3"/>
      <c r="J49" s="3"/>
      <c r="K49" s="3"/>
      <c r="L49" s="3"/>
      <c r="M49" s="3"/>
      <c r="N49" s="1"/>
    </row>
    <row r="50" spans="1:14" ht="21" x14ac:dyDescent="0.5">
      <c r="A50" s="1"/>
      <c r="B50" s="13" t="s">
        <v>48</v>
      </c>
      <c r="C50" s="3"/>
      <c r="D50" s="19"/>
      <c r="E50" s="19"/>
      <c r="F50" s="19"/>
      <c r="G50" s="3"/>
      <c r="H50" s="3"/>
      <c r="I50" s="3"/>
      <c r="J50" s="3"/>
      <c r="K50" s="3"/>
      <c r="L50" s="3"/>
      <c r="M50" s="3"/>
      <c r="N50" s="1"/>
    </row>
    <row r="51" spans="1:14" ht="21" x14ac:dyDescent="0.5">
      <c r="A51" s="1"/>
      <c r="B51" s="13" t="s">
        <v>49</v>
      </c>
      <c r="C51" s="3"/>
      <c r="D51" s="19"/>
      <c r="E51" s="19"/>
      <c r="F51" s="19"/>
      <c r="G51" s="3"/>
      <c r="H51" s="3"/>
      <c r="I51" s="3"/>
      <c r="J51" s="3"/>
      <c r="K51" s="3"/>
      <c r="L51" s="3"/>
      <c r="M51" s="3"/>
      <c r="N51" s="1"/>
    </row>
    <row r="52" spans="1:14" ht="21" x14ac:dyDescent="0.5">
      <c r="A52" s="1"/>
      <c r="B52" s="3"/>
      <c r="C52" s="3"/>
      <c r="D52" s="19"/>
      <c r="E52" s="19"/>
      <c r="F52" s="19"/>
      <c r="G52" s="3"/>
      <c r="H52" s="3"/>
      <c r="I52" s="3"/>
      <c r="J52" s="3"/>
      <c r="K52" s="3"/>
      <c r="L52" s="3"/>
      <c r="M52" s="3"/>
      <c r="N52" s="1"/>
    </row>
    <row r="53" spans="1:14" ht="21" x14ac:dyDescent="0.5">
      <c r="A53" s="1"/>
      <c r="B53" s="16" t="s">
        <v>50</v>
      </c>
      <c r="C53" s="3"/>
      <c r="D53" s="19"/>
      <c r="E53" s="19"/>
      <c r="F53" s="19"/>
      <c r="G53" s="3"/>
      <c r="H53" s="3"/>
      <c r="I53" s="3"/>
      <c r="J53" s="3"/>
      <c r="K53" s="3"/>
      <c r="L53" s="3"/>
      <c r="M53" s="3"/>
      <c r="N53" s="1"/>
    </row>
    <row r="54" spans="1:14" ht="21" x14ac:dyDescent="0.5">
      <c r="A54" s="1"/>
      <c r="B54" s="7" t="s">
        <v>51</v>
      </c>
      <c r="C54" s="3"/>
      <c r="D54" s="19"/>
      <c r="E54" s="19"/>
      <c r="F54" s="19"/>
      <c r="G54" s="3"/>
      <c r="H54" s="3"/>
      <c r="I54" s="3"/>
      <c r="J54" s="3"/>
      <c r="K54" s="3"/>
      <c r="L54" s="3"/>
      <c r="M54" s="3"/>
      <c r="N54" s="1"/>
    </row>
    <row r="55" spans="1:14" ht="21" x14ac:dyDescent="0.5">
      <c r="A55" s="1"/>
      <c r="B55" s="7" t="s">
        <v>52</v>
      </c>
      <c r="C55" s="3"/>
      <c r="D55" s="19"/>
      <c r="E55" s="19"/>
      <c r="F55" s="19"/>
      <c r="G55" s="3"/>
      <c r="H55" s="3"/>
      <c r="I55" s="3"/>
      <c r="J55" s="3"/>
      <c r="K55" s="3"/>
      <c r="L55" s="3"/>
      <c r="M55" s="3"/>
      <c r="N55" s="1"/>
    </row>
    <row r="56" spans="1:14" ht="21" x14ac:dyDescent="0.5">
      <c r="A56" s="1"/>
      <c r="B56" s="13"/>
      <c r="C56" s="3"/>
      <c r="D56" s="19"/>
      <c r="E56" s="19"/>
      <c r="F56" s="19"/>
      <c r="G56" s="3"/>
      <c r="H56" s="3"/>
      <c r="I56" s="3"/>
      <c r="J56" s="3"/>
      <c r="K56" s="3"/>
      <c r="L56" s="3"/>
      <c r="M56" s="3"/>
      <c r="N56" s="1"/>
    </row>
    <row r="57" spans="1:14" ht="21" x14ac:dyDescent="0.5">
      <c r="A57" s="1"/>
      <c r="B57" s="6" t="s">
        <v>53</v>
      </c>
      <c r="C57" s="1"/>
      <c r="D57" s="1"/>
      <c r="E57" s="1"/>
      <c r="F57" s="1"/>
      <c r="G57" s="1"/>
      <c r="H57" s="1"/>
      <c r="I57" s="3"/>
      <c r="J57" s="3"/>
      <c r="K57" s="3"/>
      <c r="L57" s="3"/>
      <c r="M57" s="3"/>
      <c r="N57" s="1"/>
    </row>
    <row r="58" spans="1:14" x14ac:dyDescent="0.3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"/>
    </row>
    <row r="59" spans="1:14" x14ac:dyDescent="0.3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"/>
    </row>
    <row r="60" spans="1:14" ht="15" customHeight="1" x14ac:dyDescent="0.3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"/>
    </row>
    <row r="61" spans="1:14" ht="15" customHeight="1" x14ac:dyDescent="0.3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"/>
    </row>
    <row r="62" spans="1:14" ht="15" customHeight="1" x14ac:dyDescent="0.3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"/>
    </row>
    <row r="63" spans="1:14" x14ac:dyDescent="0.3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"/>
    </row>
    <row r="64" spans="1:14" x14ac:dyDescent="0.3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</row>
    <row r="65" spans="1:14" x14ac:dyDescent="0.35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"/>
    </row>
    <row r="66" spans="1:14" ht="15" customHeight="1" x14ac:dyDescent="0.3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"/>
    </row>
    <row r="67" spans="1:14" ht="15" customHeight="1" x14ac:dyDescent="0.35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"/>
    </row>
    <row r="68" spans="1:14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1" x14ac:dyDescent="0.5">
      <c r="A69" s="1"/>
      <c r="B69" s="3" t="s">
        <v>54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1"/>
    </row>
    <row r="70" spans="1:14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 sheet="1" selectLockedCells="1"/>
  <protectedRanges>
    <protectedRange sqref="C29:C30" name="Område1"/>
  </protectedRanges>
  <mergeCells count="2">
    <mergeCell ref="C69:M69"/>
    <mergeCell ref="C5:I5"/>
  </mergeCells>
  <phoneticPr fontId="3" type="noConversion"/>
  <pageMargins left="0.70866141732283461" right="0.70866141732283461" top="0.74803149606299213" bottom="0.74803149606299213" header="0.31496062992125984" footer="0.31496062992125984"/>
  <pageSetup paperSize="9" scale="5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TaxCatchAll xmlns="62e8883c-5188-4302-a00a-120ef88c78b8" xsi:nil="true"/>
    <IN_Archiving_Owner xmlns="69bfbcfc-4223-4c3c-81fa-f75989183785">
      <UserInfo>
        <DisplayName/>
        <AccountId xsi:nil="true"/>
        <AccountType/>
      </UserInfo>
    </IN_Archiving_Owner>
    <IN_Archiving_RecipiantSender xmlns="69bfbcfc-4223-4c3c-81fa-f75989183785" xsi:nil="true"/>
    <IN_Archiving_LegalReference_NO xmlns="69bfbcfc-4223-4c3c-81fa-f75989183785" xsi:nil="true"/>
    <IN_Archiving_ArchivedDate xmlns="69bfbcfc-4223-4c3c-81fa-f75989183785" xsi:nil="true"/>
    <IN_Archiving_ArchiveNumber xmlns="69bfbcfc-4223-4c3c-81fa-f75989183785" xsi:nil="true"/>
    <IN_Archiving_CompletedDate xmlns="69bfbcfc-4223-4c3c-81fa-f75989183785" xsi:nil="true"/>
    <IN_Archiving_OwnerLoginName xmlns="69bfbcfc-4223-4c3c-81fa-f75989183785" xsi:nil="true"/>
    <IN_Archiving_Filename xmlns="69bfbcfc-4223-4c3c-81fa-f75989183785" xsi:nil="true"/>
    <IN_Archiving_SendToArchive xmlns="69bfbcfc-4223-4c3c-81fa-f75989183785">false</IN_Archiving_SendToArchive>
    <IN_Archiving_DocumentStatus xmlns="69bfbcfc-4223-4c3c-81fa-f75989183785" xsi:nil="true"/>
    <IN_Archiving_Archived xmlns="69bfbcfc-4223-4c3c-81fa-f75989183785">false</IN_Archiving_Archived>
    <IN_Archiving_Direction xmlns="69bfbcfc-4223-4c3c-81fa-f75989183785" xsi:nil="true"/>
    <IN_Archiving_AccessType xmlns="69bfbcfc-4223-4c3c-81fa-f75989183785" xsi:nil="true"/>
    <IN_Archiving_LegalReference xmlns="69bfbcfc-4223-4c3c-81fa-f75989183785" xsi:nil="true"/>
    <IN_Archiving_ArchivedBy xmlns="69bfbcfc-4223-4c3c-81fa-f75989183785">
      <UserInfo>
        <DisplayName/>
        <AccountId xsi:nil="true"/>
        <AccountType/>
      </UserInfo>
    </IN_Archiving_ArchivedBy>
    <lcf76f155ced4ddcb4097134ff3c332f xmlns="75cae3e7-da97-4ea6-9fad-f5b7bab6e36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47F4F07AA11541A3B938DA56FB04BE" ma:contentTypeVersion="34" ma:contentTypeDescription="Opprett et nytt dokument." ma:contentTypeScope="" ma:versionID="f20dcc9d20bf60367cfe3e842f0ba01e">
  <xsd:schema xmlns:xsd="http://www.w3.org/2001/XMLSchema" xmlns:xs="http://www.w3.org/2001/XMLSchema" xmlns:p="http://schemas.microsoft.com/office/2006/metadata/properties" xmlns:ns2="75cae3e7-da97-4ea6-9fad-f5b7bab6e369" xmlns:ns3="62e8883c-5188-4302-a00a-120ef88c78b8" xmlns:ns4="69bfbcfc-4223-4c3c-81fa-f75989183785" targetNamespace="http://schemas.microsoft.com/office/2006/metadata/properties" ma:root="true" ma:fieldsID="580c0435e6c53aa2cb9dd2dfe8a7caab" ns2:_="" ns3:_="" ns4:_="">
    <xsd:import namespace="75cae3e7-da97-4ea6-9fad-f5b7bab6e369"/>
    <xsd:import namespace="62e8883c-5188-4302-a00a-120ef88c78b8"/>
    <xsd:import namespace="69bfbcfc-4223-4c3c-81fa-f75989183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N_Archiving_ArchiveI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4:SharedWithUsers" minOccurs="0"/>
                <xsd:element ref="ns4:SharedWithDetails" minOccurs="0"/>
                <xsd:element ref="ns4:IN_Archiving_DocumentStatus" minOccurs="0"/>
                <xsd:element ref="ns4:IN_Archiving_SendToArchive" minOccurs="0"/>
                <xsd:element ref="ns4:IN_Archiving_Direction" minOccurs="0"/>
                <xsd:element ref="ns4:IN_Archiving_RecipiantSender" minOccurs="0"/>
                <xsd:element ref="ns4:IN_Archiving_AccessType" minOccurs="0"/>
                <xsd:element ref="ns4:IN_Archiving_ArchiveNumber" minOccurs="0"/>
                <xsd:element ref="ns4:IN_Archiving_CompletedDate" minOccurs="0"/>
                <xsd:element ref="ns4:IN_Archiving_Owner" minOccurs="0"/>
                <xsd:element ref="ns4:IN_Archiving_Archived" minOccurs="0"/>
                <xsd:element ref="ns4:IN_Archiving_OwnerLoginName" minOccurs="0"/>
                <xsd:element ref="ns4:IN_Archiving_LegalReference" minOccurs="0"/>
                <xsd:element ref="ns4:IN_Archiving_LegalReference_NO" minOccurs="0"/>
                <xsd:element ref="ns4:IN_Archiving_Filename" minOccurs="0"/>
                <xsd:element ref="ns4:IN_Archiving_ArchivedDate" minOccurs="0"/>
                <xsd:element ref="ns4:IN_Archiving_ArchivedBy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ae3e7-da97-4ea6-9fad-f5b7bab6e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8" nillable="true" ma:taxonomy="true" ma:internalName="lcf76f155ced4ddcb4097134ff3c332f" ma:taxonomyFieldName="MediaServiceImageTags" ma:displayName="Bildemerkelapper" ma:readOnly="false" ma:fieldId="{5cf76f15-5ced-4ddc-b409-7134ff3c332f}" ma:taxonomyMulti="true" ma:sspId="03918563-c33c-4c1d-9189-b9eee4bdb2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ArchiveId" ma:index="10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  <xsd:element name="TaxCatchAll" ma:index="39" nillable="true" ma:displayName="Taxonomy Catch All Column" ma:hidden="true" ma:list="{9ce8fa3c-cbfd-45ee-ae5d-fc0802c7aecb}" ma:internalName="TaxCatchAll" ma:showField="CatchAllData" ma:web="69bfbcfc-4223-4c3c-81fa-f759891837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fbcfc-4223-4c3c-81fa-f75989183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IN_Archiving_DocumentStatus" ma:index="19" nillable="true" ma:displayName="Document Status" ma:internalName="IN_Archiving_DocumentStatus">
      <xsd:simpleType>
        <xsd:restriction base="dms:Text"/>
      </xsd:simpleType>
    </xsd:element>
    <xsd:element name="IN_Archiving_SendToArchive" ma:index="20" nillable="true" ma:displayName="Send to Archive" ma:default="0" ma:internalName="IN_Archiving_SendToArchive">
      <xsd:simpleType>
        <xsd:restriction base="dms:Boolean"/>
      </xsd:simpleType>
    </xsd:element>
    <xsd:element name="IN_Archiving_Direction" ma:index="21" nillable="true" ma:displayName="Direction" ma:internalName="IN_Archiving_Direction">
      <xsd:simpleType>
        <xsd:restriction base="dms:Text"/>
      </xsd:simpleType>
    </xsd:element>
    <xsd:element name="IN_Archiving_RecipiantSender" ma:index="22" nillable="true" ma:displayName="Recipiant/Sender" ma:internalName="IN_Archiving_RecipiantSender">
      <xsd:simpleType>
        <xsd:restriction base="dms:Text"/>
      </xsd:simpleType>
    </xsd:element>
    <xsd:element name="IN_Archiving_AccessType" ma:index="23" nillable="true" ma:displayName="Access Code" ma:internalName="IN_Archiving_AccessType">
      <xsd:simpleType>
        <xsd:restriction base="dms:Text"/>
      </xsd:simpleType>
    </xsd:element>
    <xsd:element name="IN_Archiving_ArchiveNumber" ma:index="24" nillable="true" ma:displayName="Archive Number" ma:internalName="IN_Archiving_ArchiveNumber">
      <xsd:simpleType>
        <xsd:restriction base="dms:Text"/>
      </xsd:simpleType>
    </xsd:element>
    <xsd:element name="IN_Archiving_CompletedDate" ma:index="25" nillable="true" ma:displayName="Completed Date" ma:format="DateOnly" ma:internalName="IN_Archiving_CompletedDate">
      <xsd:simpleType>
        <xsd:restriction base="dms:DateTime"/>
      </xsd:simpleType>
    </xsd:element>
    <xsd:element name="IN_Archiving_Owner" ma:index="26" nillable="true" ma:displayName="Owner" ma:internalName="IN_Archiving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_Archiving_Archived" ma:index="27" nillable="true" ma:displayName="Archived" ma:default="0" ma:internalName="IN_Archiving_Archived">
      <xsd:simpleType>
        <xsd:restriction base="dms:Boolean"/>
      </xsd:simpleType>
    </xsd:element>
    <xsd:element name="IN_Archiving_OwnerLoginName" ma:index="28" nillable="true" ma:displayName="Owner LoginName" ma:internalName="IN_Archiving_OwnerLoginName">
      <xsd:simpleType>
        <xsd:restriction base="dms:Text"/>
      </xsd:simpleType>
    </xsd:element>
    <xsd:element name="IN_Archiving_LegalReference" ma:index="29" nillable="true" ma:displayName="Legal Reference" ma:internalName="IN_Archiving_LegalReference">
      <xsd:simpleType>
        <xsd:restriction base="dms:Note">
          <xsd:maxLength value="255"/>
        </xsd:restriction>
      </xsd:simpleType>
    </xsd:element>
    <xsd:element name="IN_Archiving_LegalReference_NO" ma:index="30" nillable="true" ma:displayName="Legal Reference NO" ma:internalName="IN_Archiving_LegalReference_NO">
      <xsd:simpleType>
        <xsd:restriction base="dms:Note">
          <xsd:maxLength value="255"/>
        </xsd:restriction>
      </xsd:simpleType>
    </xsd:element>
    <xsd:element name="IN_Archiving_Filename" ma:index="31" nillable="true" ma:displayName="Filename" ma:internalName="IN_Archiving_Filename">
      <xsd:simpleType>
        <xsd:restriction base="dms:Text"/>
      </xsd:simpleType>
    </xsd:element>
    <xsd:element name="IN_Archiving_ArchivedDate" ma:index="32" nillable="true" ma:displayName="Archived Date" ma:format="DateTime" ma:internalName="IN_Archiving_ArchivedDate">
      <xsd:simpleType>
        <xsd:restriction base="dms:DateTime"/>
      </xsd:simpleType>
    </xsd:element>
    <xsd:element name="IN_Archiving_ArchivedBy" ma:index="33" nillable="true" ma:displayName="Archived By" ma:internalName="IN_Archiving_Archiv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07E24-6118-41A3-986B-DF02F131943C}">
  <ds:schemaRefs>
    <ds:schemaRef ds:uri="http://schemas.microsoft.com/office/2006/metadata/properties"/>
    <ds:schemaRef ds:uri="http://schemas.microsoft.com/office/infopath/2007/PartnerControls"/>
    <ds:schemaRef ds:uri="62e8883c-5188-4302-a00a-120ef88c78b8"/>
    <ds:schemaRef ds:uri="69bfbcfc-4223-4c3c-81fa-f75989183785"/>
    <ds:schemaRef ds:uri="75cae3e7-da97-4ea6-9fad-f5b7bab6e369"/>
  </ds:schemaRefs>
</ds:datastoreItem>
</file>

<file path=customXml/itemProps2.xml><?xml version="1.0" encoding="utf-8"?>
<ds:datastoreItem xmlns:ds="http://schemas.openxmlformats.org/officeDocument/2006/customXml" ds:itemID="{3464D704-3298-40BC-8160-3D7F9C1A4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ae3e7-da97-4ea6-9fad-f5b7bab6e369"/>
    <ds:schemaRef ds:uri="62e8883c-5188-4302-a00a-120ef88c78b8"/>
    <ds:schemaRef ds:uri="69bfbcfc-4223-4c3c-81fa-f75989183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A01BBA-D625-489D-9AFB-9A42ADFB5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Innovasjon Norge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Britt Otterlei</dc:creator>
  <cp:keywords/>
  <dc:description/>
  <cp:lastModifiedBy>Anette Cecilie Hemming</cp:lastModifiedBy>
  <cp:revision/>
  <dcterms:created xsi:type="dcterms:W3CDTF">2012-03-22T14:18:45Z</dcterms:created>
  <dcterms:modified xsi:type="dcterms:W3CDTF">2024-02-13T11:47:25Z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0x0101002C09B5604D0E6248A1DBFB722CD2C45D</vt:lpwstr>
  </property>
  <property fmtid="{D5CDD505-2E9C-101B-9397-08002B2CF9AE}" pid="3" name="MediaServiceImageTags">
    <vt:lpwstr/>
  </property>
  <property fmtid="{D5CDD505-2E9C-101B-9397-08002B2CF9AE}" pid="4" name="MSIP_Label_d499d369-7a24-4bcf-82af-2e0e21f30439_Enabled">
    <vt:lpwstr>true</vt:lpwstr>
  </property>
  <property fmtid="{D5CDD505-2E9C-101B-9397-08002B2CF9AE}" pid="5" name="MSIP_Label_d499d369-7a24-4bcf-82af-2e0e21f30439_SetDate">
    <vt:lpwstr>2024-01-23T08:51:01Z</vt:lpwstr>
  </property>
  <property fmtid="{D5CDD505-2E9C-101B-9397-08002B2CF9AE}" pid="6" name="MSIP_Label_d499d369-7a24-4bcf-82af-2e0e21f30439_Method">
    <vt:lpwstr>Privileged</vt:lpwstr>
  </property>
  <property fmtid="{D5CDD505-2E9C-101B-9397-08002B2CF9AE}" pid="7" name="MSIP_Label_d499d369-7a24-4bcf-82af-2e0e21f30439_Name">
    <vt:lpwstr>Open</vt:lpwstr>
  </property>
  <property fmtid="{D5CDD505-2E9C-101B-9397-08002B2CF9AE}" pid="8" name="MSIP_Label_d499d369-7a24-4bcf-82af-2e0e21f30439_SiteId">
    <vt:lpwstr>c39d49f7-9eed-4307-b032-bb28f3cf9d79</vt:lpwstr>
  </property>
  <property fmtid="{D5CDD505-2E9C-101B-9397-08002B2CF9AE}" pid="9" name="MSIP_Label_d499d369-7a24-4bcf-82af-2e0e21f30439_ActionId">
    <vt:lpwstr>84461910-ea59-459e-8071-f4ce7f451794</vt:lpwstr>
  </property>
  <property fmtid="{D5CDD505-2E9C-101B-9397-08002B2CF9AE}" pid="10" name="MSIP_Label_d499d369-7a24-4bcf-82af-2e0e21f30439_ContentBits">
    <vt:lpwstr>0</vt:lpwstr>
  </property>
</Properties>
</file>